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1640" activeTab="0"/>
  </bookViews>
  <sheets>
    <sheet name="ByGeneralLUC" sheetId="1" r:id="rId1"/>
    <sheet name="ByMajorClass" sheetId="2" r:id="rId2"/>
    <sheet name="ByLUCBySD" sheetId="3" r:id="rId3"/>
    <sheet name="ByLUCByPD" sheetId="4" r:id="rId4"/>
    <sheet name="ByLUCByHSR" sheetId="5" r:id="rId5"/>
  </sheets>
  <definedNames>
    <definedName name="ExternalData_1" localSheetId="0">'ByGeneralLUC'!$A$17:$B$22</definedName>
    <definedName name="ExternalData_1" localSheetId="4">'ByLUCByHSR'!$A$17:$F$171</definedName>
    <definedName name="ExternalData_1" localSheetId="3">'ByLUCByPD'!$A$17:$P$171</definedName>
    <definedName name="ExternalData_1" localSheetId="2">'ByLUCBySD'!$A$17:$N$171</definedName>
    <definedName name="ExternalData_1" localSheetId="1">'ByMajorClass'!$A$18:$M$31</definedName>
  </definedNames>
  <calcPr fullCalcOnLoad="1"/>
</workbook>
</file>

<file path=xl/sharedStrings.xml><?xml version="1.0" encoding="utf-8"?>
<sst xmlns="http://schemas.openxmlformats.org/spreadsheetml/2006/main" count="611" uniqueCount="241">
  <si>
    <t>Fairfax County Government</t>
  </si>
  <si>
    <t>Fairfax, Virginia 22035</t>
  </si>
  <si>
    <t>Acres of Land by General Land Use Category</t>
  </si>
  <si>
    <t>Table 10.2</t>
  </si>
  <si>
    <t>Existing Land Use</t>
  </si>
  <si>
    <t>Total Acres</t>
  </si>
  <si>
    <t>Percent of Total</t>
  </si>
  <si>
    <t>Fairfax County</t>
  </si>
  <si>
    <t>Note: Figures may not sum to total due to rounding. Total acreage figures do not include</t>
  </si>
  <si>
    <t>areas in roads, water, or small areas of land unable to be zoned or developed.</t>
  </si>
  <si>
    <t>Note: Figures may not sum to total due to rounding. Total acreage figures do not include areas in roads, water, or small areas of land unable to be zoned or developed.</t>
  </si>
  <si>
    <t>1/ Includes the Town of Clifton</t>
  </si>
  <si>
    <t>2/ Includes the Town of Herndon</t>
  </si>
  <si>
    <t>3/ Includes the Town of Vienna</t>
  </si>
  <si>
    <t>Table 10.3</t>
  </si>
  <si>
    <t>Planning District</t>
  </si>
  <si>
    <t>Residential</t>
  </si>
  <si>
    <t>Acres</t>
  </si>
  <si>
    <t>Percent</t>
  </si>
  <si>
    <t>Commercial</t>
  </si>
  <si>
    <t>Industrial</t>
  </si>
  <si>
    <t>Total</t>
  </si>
  <si>
    <t>Table 10.11</t>
  </si>
  <si>
    <t>Acres of Land by Land Use Category by Supervisor District</t>
  </si>
  <si>
    <t>Land Use</t>
  </si>
  <si>
    <t>Brad-dock</t>
  </si>
  <si>
    <t>Dranes-ville 1/</t>
  </si>
  <si>
    <t>Hunter Mill 2/</t>
  </si>
  <si>
    <t>Mason</t>
  </si>
  <si>
    <t>Mount Vernon</t>
  </si>
  <si>
    <t>Provi-dence</t>
  </si>
  <si>
    <t>Spring-field 3/</t>
  </si>
  <si>
    <t>Sully</t>
  </si>
  <si>
    <t>Town of Clifton</t>
  </si>
  <si>
    <t>Town of Herndon</t>
  </si>
  <si>
    <t>Town of Vienna</t>
  </si>
  <si>
    <t>1/ Excludes the Town of Herndon</t>
  </si>
  <si>
    <t>2/ Excludes the Town of Vienna</t>
  </si>
  <si>
    <t>3/ Excludes the Town of Clifton</t>
  </si>
  <si>
    <t>Table 10.12</t>
  </si>
  <si>
    <t>Acres of Land by Land Use Category by Planning District</t>
  </si>
  <si>
    <t>Anna-dale</t>
  </si>
  <si>
    <t>Baileys</t>
  </si>
  <si>
    <t>Bull Run</t>
  </si>
  <si>
    <t>Fairfax</t>
  </si>
  <si>
    <t>Jeffer-son</t>
  </si>
  <si>
    <t>Lincol-nia</t>
  </si>
  <si>
    <t>Lower Potomac</t>
  </si>
  <si>
    <t>McLean</t>
  </si>
  <si>
    <t>Pohick 1/</t>
  </si>
  <si>
    <t>Rose Hill</t>
  </si>
  <si>
    <t>Spring-field</t>
  </si>
  <si>
    <t>Upper Potomac 2/</t>
  </si>
  <si>
    <t>Vienna 3/</t>
  </si>
  <si>
    <t>1/ Includes the Towns of Herndon and Vienna</t>
  </si>
  <si>
    <t>2/ Includes the Town of Clifton</t>
  </si>
  <si>
    <t>Table 10.13</t>
  </si>
  <si>
    <t>Acres of Land by Land Use Category by Human Services Region</t>
  </si>
  <si>
    <t>Region 1</t>
  </si>
  <si>
    <t>Region 2</t>
  </si>
  <si>
    <t>Region 3 1/</t>
  </si>
  <si>
    <t>Region 4 2/</t>
  </si>
  <si>
    <t xml:space="preserve">Note: Figures may not sum to total due to rounding. Total acreage figures do not include areas in </t>
  </si>
  <si>
    <t>roads, water, or small areas of land unable to be zoned or developed.</t>
  </si>
  <si>
    <t>Public</t>
  </si>
  <si>
    <t>Vacant and Natural Uses</t>
  </si>
  <si>
    <t>Parks and Recreation</t>
  </si>
  <si>
    <t>Acres of Land by General Land Use Category by Planning District</t>
  </si>
  <si>
    <t>Department of Management and Budget</t>
  </si>
  <si>
    <t>Franconia</t>
  </si>
  <si>
    <t>12000 Government Center Parkway</t>
  </si>
  <si>
    <t>Fairfax County, January 2023</t>
  </si>
  <si>
    <t>Generated on: 2023-10-18 10:59 AM</t>
  </si>
  <si>
    <t>ANNANDALE</t>
  </si>
  <si>
    <t>BAILEYS</t>
  </si>
  <si>
    <t>BULL RUN</t>
  </si>
  <si>
    <t>FAIRFAX</t>
  </si>
  <si>
    <t>JEFFERSON</t>
  </si>
  <si>
    <t>LINCOLNIA</t>
  </si>
  <si>
    <t>LOWER POTOMAC</t>
  </si>
  <si>
    <t>MCLEAN</t>
  </si>
  <si>
    <t>MOUNT VERNON</t>
  </si>
  <si>
    <t>Pohick        1/</t>
  </si>
  <si>
    <t>ROSE HILL</t>
  </si>
  <si>
    <t>SPRINGFIELD</t>
  </si>
  <si>
    <t>Vienna        3/</t>
  </si>
  <si>
    <t>Agricultural Activities &amp; services</t>
  </si>
  <si>
    <t>Apartment, NEC including cooperatives</t>
  </si>
  <si>
    <t>Apparel and accessories</t>
  </si>
  <si>
    <t>Auto parking</t>
  </si>
  <si>
    <t>Building Materials,Hardware, Farm Equip</t>
  </si>
  <si>
    <t>Carry-out Kitchen</t>
  </si>
  <si>
    <t>Carry-out with seating</t>
  </si>
  <si>
    <t>Cemeteries</t>
  </si>
  <si>
    <t>Churches, Synagogues</t>
  </si>
  <si>
    <t>Civil,social,Fraternal, Prof &amp; Bus Assoc</t>
  </si>
  <si>
    <t>Cluster Office (&lt; = 4 stories)</t>
  </si>
  <si>
    <t>Combination of Structure types</t>
  </si>
  <si>
    <t>Comm Use in Res Condo Dev</t>
  </si>
  <si>
    <t>Community Center</t>
  </si>
  <si>
    <t>COMMUNITY SWIMMING POOL</t>
  </si>
  <si>
    <t>Condo Center</t>
  </si>
  <si>
    <t>Condo office (= &gt; 5 stories)</t>
  </si>
  <si>
    <t>Condo Retail (in office/Indust complex)</t>
  </si>
  <si>
    <t>Condominium Boat Slips -private for sale</t>
  </si>
  <si>
    <t>Condominium Medical (&lt; = 4 stories)</t>
  </si>
  <si>
    <t>Condominium Office (&lt; = 4 stories)</t>
  </si>
  <si>
    <t>Conservation Easement</t>
  </si>
  <si>
    <t>Contract Construction (not in IP)</t>
  </si>
  <si>
    <t xml:space="preserve">Convenience grocery </t>
  </si>
  <si>
    <t>Converted Residential office(exdwelling)</t>
  </si>
  <si>
    <t>Department Store</t>
  </si>
  <si>
    <t>Discount Store</t>
  </si>
  <si>
    <t>Drug stores</t>
  </si>
  <si>
    <t>Duplex, either vertical or horizontal</t>
  </si>
  <si>
    <t>Durable Manufacturing (not in Ind Park)</t>
  </si>
  <si>
    <t>Durable Manufacturing(in cluster/not IP)</t>
  </si>
  <si>
    <t>Finance,insurance,real estate services</t>
  </si>
  <si>
    <t>Furniture, house furnishings</t>
  </si>
  <si>
    <t>Garage,barn,outhouse,shed adj prcl unit</t>
  </si>
  <si>
    <t>Garden Apartments condominium (=&lt;4story)</t>
  </si>
  <si>
    <t>Garden Apartments rental ( =&lt;4 story)</t>
  </si>
  <si>
    <t>Gasoline and Service Station</t>
  </si>
  <si>
    <t>Gasoline Sale Only</t>
  </si>
  <si>
    <t>Gasoline Sales and Car Wash</t>
  </si>
  <si>
    <t>General med/hi rise off (= &gt; 5 stories)</t>
  </si>
  <si>
    <t>Golf Courses (commercial)</t>
  </si>
  <si>
    <t>Golf Courses (private)</t>
  </si>
  <si>
    <t>Gov leased med/hi rise(= &gt; 5 stories)</t>
  </si>
  <si>
    <t>Government leased low rise(&lt;= 4 stories)</t>
  </si>
  <si>
    <t>High rise apartments condo(=&gt;9  comm)</t>
  </si>
  <si>
    <t>High rise apartments condo(=&gt;9 no comm)</t>
  </si>
  <si>
    <t>High rise apartments rental(=&gt;9  comm)</t>
  </si>
  <si>
    <t>High rise apartments rental(=&gt;9 no comm)</t>
  </si>
  <si>
    <t>Horticulture Activities &amp; services</t>
  </si>
  <si>
    <t>Hospital &amp; Health Facilities</t>
  </si>
  <si>
    <t>Hotel with restaurant &amp; other comm</t>
  </si>
  <si>
    <t>Hotel without restaurant &amp; other comm</t>
  </si>
  <si>
    <t>Improved Land w dilapidated structure</t>
  </si>
  <si>
    <t>Industrial conglomeration</t>
  </si>
  <si>
    <t>Low Rise Office(&lt; = 4 stories)</t>
  </si>
  <si>
    <t>Marine terminals</t>
  </si>
  <si>
    <t>Med/dental med/hi rise(= &gt; 5 stories)</t>
  </si>
  <si>
    <t>Medical office (= &gt; 5 stories)</t>
  </si>
  <si>
    <t>Medical/dental low rise (&lt; = 4 stories)</t>
  </si>
  <si>
    <t>Medium rise apartments condo(5to8 stry)</t>
  </si>
  <si>
    <t>Medium rise apartments rental(5to8 stry)</t>
  </si>
  <si>
    <t>Mini-Warehouses (not in IP)</t>
  </si>
  <si>
    <t>Mobile homes in park or court</t>
  </si>
  <si>
    <t>Motel with restaurant &amp; other comm</t>
  </si>
  <si>
    <t>Motel without restaurant &amp; other comm</t>
  </si>
  <si>
    <t>Motor frieight transportation</t>
  </si>
  <si>
    <t>Motor vehicle repair separately</t>
  </si>
  <si>
    <t>Motor vehicle sales (new and used)</t>
  </si>
  <si>
    <t>Multiplex in condominium development</t>
  </si>
  <si>
    <t>Multiplex in ownership development</t>
  </si>
  <si>
    <t>Neighborhood Center</t>
  </si>
  <si>
    <t>Nondurable Manufacturing(in clust/notIP)</t>
  </si>
  <si>
    <t>Nondurable Manufacturing(not in IP)</t>
  </si>
  <si>
    <t xml:space="preserve">Nursery Schools </t>
  </si>
  <si>
    <t>Nursing homes</t>
  </si>
  <si>
    <t>Office Park</t>
  </si>
  <si>
    <t>Other automotive,marine,aircraft and NEC</t>
  </si>
  <si>
    <t>Other communications, NEC</t>
  </si>
  <si>
    <t>Other consumer/business services NEC</t>
  </si>
  <si>
    <t>Other Educational Services NEC</t>
  </si>
  <si>
    <t>Other food NEC (include fruit,meat,fish)</t>
  </si>
  <si>
    <t>Other Industrial NEC</t>
  </si>
  <si>
    <t>Other office NEC</t>
  </si>
  <si>
    <t>Other public NEC</t>
  </si>
  <si>
    <t>Other repair services NEC</t>
  </si>
  <si>
    <t>Other residential NEC</t>
  </si>
  <si>
    <t>Other resources uses NEC</t>
  </si>
  <si>
    <t>Other Retail NEC(not in shopping center)</t>
  </si>
  <si>
    <t>Other transient lodging NEC</t>
  </si>
  <si>
    <t>Permanent Conservation area,wildlife</t>
  </si>
  <si>
    <t>Personal services (laundry,photo,beauty)</t>
  </si>
  <si>
    <t>Pipeline ROW and NEC (petroleum)</t>
  </si>
  <si>
    <t>Planned industrial park</t>
  </si>
  <si>
    <t>Printing &amp; Publishing</t>
  </si>
  <si>
    <t>Private open space(not planned develop)</t>
  </si>
  <si>
    <t>Private open space(planned development)</t>
  </si>
  <si>
    <t>Private Schools</t>
  </si>
  <si>
    <t>Promotional Center</t>
  </si>
  <si>
    <t>Radio &amp; Television</t>
  </si>
  <si>
    <t>Railroad,ROW,terminals,maintenance</t>
  </si>
  <si>
    <t>Recreation Fac, Parks (private)-outdoor</t>
  </si>
  <si>
    <t>Recreation Fac,Parks (private)-outdoor</t>
  </si>
  <si>
    <t>Recreation Fac,Parks (public) - indoor</t>
  </si>
  <si>
    <t>Recreation Fac,Parks(govt) - outdoor</t>
  </si>
  <si>
    <t>Recreation Fac,Parks(public)-outdoor</t>
  </si>
  <si>
    <t>Regional Center</t>
  </si>
  <si>
    <t>Research &amp; Testing(not in IP/in condo)</t>
  </si>
  <si>
    <t>Research &amp; Testing(not in IP/not in off)</t>
  </si>
  <si>
    <t>Restaurant with alcohol</t>
  </si>
  <si>
    <t>Restaurant without alcohol</t>
  </si>
  <si>
    <t>Retirement homes &amp; orphanages</t>
  </si>
  <si>
    <t>Sand &amp; Gravel Quarrying</t>
  </si>
  <si>
    <t>Service Station out of operation</t>
  </si>
  <si>
    <t>Sewage,plants,etc</t>
  </si>
  <si>
    <t>Single-family residences inf com/ind</t>
  </si>
  <si>
    <t>Single-family structure NEC</t>
  </si>
  <si>
    <t xml:space="preserve">Single-family, Detached </t>
  </si>
  <si>
    <t>Single-family, Semidetached,garden court</t>
  </si>
  <si>
    <t>Solid waste disposal(refuse,garbage etc)</t>
  </si>
  <si>
    <t>Specialty Center</t>
  </si>
  <si>
    <t>Street and highway ROW</t>
  </si>
  <si>
    <t>Super Regional Center</t>
  </si>
  <si>
    <t>Supermarket</t>
  </si>
  <si>
    <t>Supermarket plus general merchandise</t>
  </si>
  <si>
    <t>Tax exempt cemetery, NEC</t>
  </si>
  <si>
    <t>Tax exempt cities and towns, NEC</t>
  </si>
  <si>
    <t>Tax exempt Fairfax County, NEC</t>
  </si>
  <si>
    <t>Tax exempt FCPS school board, NEC</t>
  </si>
  <si>
    <t>Tax exempt FCRHA, NEC</t>
  </si>
  <si>
    <t>Tax exempt federal, NEC</t>
  </si>
  <si>
    <t>Tax exempt foreign government, NEC</t>
  </si>
  <si>
    <t>Tax exempt house of worship, NEC</t>
  </si>
  <si>
    <t>Tax exempt lodges, fraternities, etc, NEC</t>
  </si>
  <si>
    <t>Tax exempt miscellaneous, NEC</t>
  </si>
  <si>
    <t>Tax exempt park, NEC</t>
  </si>
  <si>
    <t>Tax exempt private school, NEC</t>
  </si>
  <si>
    <t>Tax exempt public service corp, NEC</t>
  </si>
  <si>
    <t>Tax exempt state, NEC</t>
  </si>
  <si>
    <t>Tax exempt water or sewer authority, NEC</t>
  </si>
  <si>
    <t>Tax exempt WMTA, NEC</t>
  </si>
  <si>
    <t>Telephone &amp; Telegraph</t>
  </si>
  <si>
    <t>Town Center</t>
  </si>
  <si>
    <t>Townhouse in condominium development</t>
  </si>
  <si>
    <t>Townhouse in ownership development</t>
  </si>
  <si>
    <t>Townhouse in rental development</t>
  </si>
  <si>
    <t>Townhouse or Multiplex NEC</t>
  </si>
  <si>
    <t xml:space="preserve">Two or more Single-family, detached </t>
  </si>
  <si>
    <t>Two-family NEC</t>
  </si>
  <si>
    <t>Vacant Land</t>
  </si>
  <si>
    <t>Veterinary hospitals</t>
  </si>
  <si>
    <t>Water areas</t>
  </si>
  <si>
    <t>Water,pipeline ROW,plants,storage,etc.</t>
  </si>
  <si>
    <t>Wholesale,warehousing &amp; stg (not in IP)</t>
  </si>
  <si>
    <t>Whsle,wrhsing &amp; stg (not in IP/in condo)</t>
  </si>
  <si>
    <t xml:space="preserve">Source: Fairfax County Department of Management and Budget, 2023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</si>
</sst>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0</xdr:col>
      <xdr:colOff>1466850</xdr:colOff>
      <xdr:row>7</xdr:row>
      <xdr:rowOff>19050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7</xdr:row>
      <xdr:rowOff>28575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114300</xdr:rowOff>
    </xdr:from>
    <xdr:to>
      <xdr:col>0</xdr:col>
      <xdr:colOff>1619250</xdr:colOff>
      <xdr:row>7</xdr:row>
      <xdr:rowOff>38100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114300</xdr:rowOff>
    </xdr:from>
    <xdr:to>
      <xdr:col>0</xdr:col>
      <xdr:colOff>1619250</xdr:colOff>
      <xdr:row>7</xdr:row>
      <xdr:rowOff>38100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114300</xdr:rowOff>
    </xdr:from>
    <xdr:to>
      <xdr:col>0</xdr:col>
      <xdr:colOff>1619250</xdr:colOff>
      <xdr:row>7</xdr:row>
      <xdr:rowOff>38100</xdr:rowOff>
    </xdr:to>
    <xdr:pic>
      <xdr:nvPicPr>
        <xdr:cNvPr id="1" name="Picture 1" descr="slide0027_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3">
      <selection activeCell="A16" sqref="A16"/>
    </sheetView>
  </sheetViews>
  <sheetFormatPr defaultColWidth="9.140625" defaultRowHeight="12.75"/>
  <cols>
    <col min="1" max="1" width="27.8515625" style="0" customWidth="1"/>
    <col min="2" max="2" width="25.7109375" style="0" customWidth="1"/>
    <col min="3" max="3" width="28.140625" style="0" customWidth="1"/>
  </cols>
  <sheetData>
    <row r="1" ht="12.75">
      <c r="A1" s="4"/>
    </row>
    <row r="2" ht="12.75">
      <c r="A2" s="4"/>
    </row>
    <row r="3" spans="1:12" ht="15.75">
      <c r="A3" s="11"/>
      <c r="B3" s="50" t="s">
        <v>0</v>
      </c>
      <c r="C3" s="5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2"/>
      <c r="B4" s="51" t="s">
        <v>68</v>
      </c>
      <c r="C4" s="51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6"/>
      <c r="B5" s="49" t="s">
        <v>70</v>
      </c>
      <c r="C5" s="49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49" t="s">
        <v>1</v>
      </c>
      <c r="C6" s="49"/>
      <c r="D6" s="6"/>
      <c r="E6" s="6"/>
      <c r="F6" s="6"/>
      <c r="G6" s="6"/>
      <c r="H6" s="6"/>
      <c r="I6" s="6"/>
      <c r="J6" s="6"/>
      <c r="K6" s="6"/>
      <c r="L6" s="6"/>
    </row>
    <row r="7" ht="12.75">
      <c r="A7" s="4"/>
    </row>
    <row r="8" spans="1:12" ht="13.5" thickBot="1">
      <c r="A8" s="5"/>
      <c r="B8" s="1"/>
      <c r="C8" s="1"/>
      <c r="D8" s="3"/>
      <c r="E8" s="3"/>
      <c r="F8" s="3"/>
      <c r="G8" s="3"/>
      <c r="H8" s="3"/>
      <c r="I8" s="3"/>
      <c r="J8" s="3"/>
      <c r="K8" s="3"/>
      <c r="L8" s="3"/>
    </row>
    <row r="9" ht="12">
      <c r="A9" s="2"/>
    </row>
    <row r="10" spans="1:3" ht="13.5">
      <c r="A10" s="52" t="s">
        <v>3</v>
      </c>
      <c r="B10" s="52"/>
      <c r="C10" s="52"/>
    </row>
    <row r="11" spans="1:3" ht="13.5">
      <c r="A11" s="52" t="s">
        <v>2</v>
      </c>
      <c r="B11" s="52"/>
      <c r="C11" s="52"/>
    </row>
    <row r="12" spans="1:3" ht="13.5">
      <c r="A12" s="52" t="s">
        <v>71</v>
      </c>
      <c r="B12" s="52"/>
      <c r="C12" s="52"/>
    </row>
    <row r="14" spans="1:3" ht="12">
      <c r="A14" s="49" t="s">
        <v>72</v>
      </c>
      <c r="B14" s="49"/>
      <c r="C14" s="49"/>
    </row>
    <row r="15" ht="12.75" thickBot="1"/>
    <row r="16" spans="1:3" ht="14.25" thickBot="1">
      <c r="A16" s="13" t="s">
        <v>4</v>
      </c>
      <c r="B16" s="14" t="s">
        <v>5</v>
      </c>
      <c r="C16" s="15" t="s">
        <v>6</v>
      </c>
    </row>
    <row r="17" spans="1:3" ht="12.75">
      <c r="A17" s="16" t="s">
        <v>20</v>
      </c>
      <c r="B17" s="41">
        <v>10276.49055</v>
      </c>
      <c r="C17" s="42">
        <f aca="true" t="shared" si="0" ref="C17:C22">B17*100/$B$23</f>
        <v>4.534596632041401</v>
      </c>
    </row>
    <row r="18" spans="1:3" ht="12.75">
      <c r="A18" s="17" t="s">
        <v>19</v>
      </c>
      <c r="B18" s="44">
        <v>11131.47525</v>
      </c>
      <c r="C18" s="42">
        <f t="shared" si="0"/>
        <v>4.911866549451768</v>
      </c>
    </row>
    <row r="19" spans="1:3" ht="12.75">
      <c r="A19" s="17" t="s">
        <v>66</v>
      </c>
      <c r="B19" s="34">
        <v>34587.67716</v>
      </c>
      <c r="C19" s="42">
        <f t="shared" si="0"/>
        <v>15.262132884447723</v>
      </c>
    </row>
    <row r="20" spans="1:3" ht="12.75">
      <c r="A20" s="17" t="s">
        <v>65</v>
      </c>
      <c r="B20" s="34">
        <v>12436.52789</v>
      </c>
      <c r="C20" s="42">
        <f t="shared" si="0"/>
        <v>5.487733113741144</v>
      </c>
    </row>
    <row r="21" spans="1:3" ht="12.75">
      <c r="A21" s="17" t="s">
        <v>64</v>
      </c>
      <c r="B21" s="34">
        <v>23947.20455</v>
      </c>
      <c r="C21" s="42">
        <f t="shared" si="0"/>
        <v>10.566925797371216</v>
      </c>
    </row>
    <row r="22" spans="1:3" ht="12.75">
      <c r="A22" s="17" t="s">
        <v>16</v>
      </c>
      <c r="B22" s="34">
        <v>134244.76306</v>
      </c>
      <c r="C22" s="42">
        <f t="shared" si="0"/>
        <v>59.23674502294675</v>
      </c>
    </row>
    <row r="23" spans="1:3" ht="13.5" thickBot="1">
      <c r="A23" s="18" t="s">
        <v>7</v>
      </c>
      <c r="B23" s="36">
        <f>SUM(B17:B22)</f>
        <v>226624.13846</v>
      </c>
      <c r="C23" s="43">
        <f>SUM(C17:C22)</f>
        <v>100</v>
      </c>
    </row>
    <row r="25" spans="1:3" ht="12.75">
      <c r="A25" s="48" t="s">
        <v>240</v>
      </c>
      <c r="B25" s="49"/>
      <c r="C25" s="49"/>
    </row>
    <row r="27" spans="1:3" ht="12.75">
      <c r="A27" s="20" t="s">
        <v>8</v>
      </c>
      <c r="B27" s="20"/>
      <c r="C27" s="20"/>
    </row>
    <row r="28" spans="1:3" ht="12.75">
      <c r="A28" s="48" t="s">
        <v>9</v>
      </c>
      <c r="B28" s="48"/>
      <c r="C28" s="48"/>
    </row>
  </sheetData>
  <sheetProtection/>
  <mergeCells count="10">
    <mergeCell ref="A25:C25"/>
    <mergeCell ref="A28:C28"/>
    <mergeCell ref="B3:C3"/>
    <mergeCell ref="B4:C4"/>
    <mergeCell ref="B5:C5"/>
    <mergeCell ref="B6:C6"/>
    <mergeCell ref="A10:C10"/>
    <mergeCell ref="A11:C11"/>
    <mergeCell ref="A12:C12"/>
    <mergeCell ref="A14:C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23">
      <selection activeCell="A34" sqref="A34:G34"/>
    </sheetView>
  </sheetViews>
  <sheetFormatPr defaultColWidth="9.140625" defaultRowHeight="12.75"/>
  <cols>
    <col min="1" max="1" width="20.140625" style="0" customWidth="1"/>
    <col min="2" max="2" width="8.8515625" style="0" customWidth="1"/>
    <col min="3" max="3" width="10.00390625" style="0" customWidth="1"/>
    <col min="4" max="4" width="8.140625" style="0" customWidth="1"/>
    <col min="5" max="5" width="10.28125" style="0" customWidth="1"/>
    <col min="6" max="6" width="7.8515625" style="0" customWidth="1"/>
    <col min="7" max="7" width="9.7109375" style="0" customWidth="1"/>
    <col min="8" max="8" width="11.421875" style="0" customWidth="1"/>
    <col min="9" max="9" width="11.28125" style="0" customWidth="1"/>
    <col min="10" max="10" width="8.57421875" style="0" customWidth="1"/>
    <col min="11" max="11" width="10.00390625" style="0" customWidth="1"/>
    <col min="12" max="12" width="11.28125" style="0" customWidth="1"/>
    <col min="13" max="13" width="14.140625" style="0" customWidth="1"/>
    <col min="14" max="14" width="8.421875" style="0" customWidth="1"/>
    <col min="15" max="15" width="10.140625" style="0" customWidth="1"/>
  </cols>
  <sheetData>
    <row r="1" spans="1:20" ht="12.75">
      <c r="A1" s="60"/>
      <c r="B1" s="4"/>
      <c r="T1" s="8"/>
    </row>
    <row r="2" spans="1:20" ht="12.75">
      <c r="A2" s="60"/>
      <c r="B2" s="4"/>
      <c r="T2" s="8"/>
    </row>
    <row r="3" spans="1:27" ht="15.75">
      <c r="A3" s="60"/>
      <c r="B3" s="50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12.75">
      <c r="A4" s="60"/>
      <c r="B4" s="51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2.75">
      <c r="A5" s="60"/>
      <c r="B5" s="49" t="s">
        <v>70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2.75">
      <c r="A6" s="60"/>
      <c r="B6" s="49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0" ht="12.75">
      <c r="A7" s="60"/>
      <c r="B7" s="4"/>
      <c r="T7" s="8"/>
    </row>
    <row r="8" spans="1:28" ht="13.5" thickBot="1">
      <c r="A8" s="6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3"/>
      <c r="R8" s="3"/>
      <c r="S8" s="3"/>
      <c r="T8" s="29"/>
      <c r="U8" s="3"/>
      <c r="V8" s="3"/>
      <c r="W8" s="3"/>
      <c r="X8" s="3"/>
      <c r="Y8" s="3"/>
      <c r="Z8" s="3"/>
      <c r="AA8" s="3"/>
      <c r="AB8" s="3"/>
    </row>
    <row r="9" spans="1:20" ht="12">
      <c r="A9" s="2"/>
      <c r="B9" s="2"/>
      <c r="T9" s="8"/>
    </row>
    <row r="10" spans="1:27" ht="13.5">
      <c r="A10" s="52" t="s">
        <v>14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3.5">
      <c r="A11" s="52" t="s">
        <v>67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3.5">
      <c r="A12" s="52" t="s">
        <v>71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1"/>
      <c r="R13" s="21"/>
      <c r="S13" s="7"/>
      <c r="T13" s="10"/>
    </row>
    <row r="14" spans="1:27" ht="12">
      <c r="A14" s="59" t="s">
        <v>72</v>
      </c>
      <c r="B14" s="59"/>
      <c r="C14" s="59"/>
      <c r="D14" s="59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ht="12.75" thickBot="1"/>
    <row r="16" spans="1:15" ht="13.5">
      <c r="A16" s="62" t="s">
        <v>15</v>
      </c>
      <c r="B16" s="54" t="s">
        <v>16</v>
      </c>
      <c r="C16" s="55"/>
      <c r="D16" s="54" t="s">
        <v>19</v>
      </c>
      <c r="E16" s="55"/>
      <c r="F16" s="54" t="s">
        <v>20</v>
      </c>
      <c r="G16" s="55"/>
      <c r="H16" s="57" t="s">
        <v>66</v>
      </c>
      <c r="I16" s="57"/>
      <c r="J16" s="57" t="s">
        <v>64</v>
      </c>
      <c r="K16" s="57"/>
      <c r="L16" s="57" t="s">
        <v>65</v>
      </c>
      <c r="M16" s="57"/>
      <c r="N16" s="54" t="s">
        <v>21</v>
      </c>
      <c r="O16" s="56"/>
    </row>
    <row r="17" spans="1:15" ht="13.5">
      <c r="A17" s="63"/>
      <c r="B17" s="25" t="s">
        <v>17</v>
      </c>
      <c r="C17" s="25" t="s">
        <v>18</v>
      </c>
      <c r="D17" s="25" t="s">
        <v>17</v>
      </c>
      <c r="E17" s="25" t="s">
        <v>18</v>
      </c>
      <c r="F17" s="25" t="s">
        <v>17</v>
      </c>
      <c r="G17" s="25" t="s">
        <v>18</v>
      </c>
      <c r="H17" s="25" t="s">
        <v>17</v>
      </c>
      <c r="I17" s="25" t="s">
        <v>18</v>
      </c>
      <c r="J17" s="25" t="s">
        <v>17</v>
      </c>
      <c r="K17" s="25" t="s">
        <v>18</v>
      </c>
      <c r="L17" s="25" t="s">
        <v>17</v>
      </c>
      <c r="M17" s="25" t="s">
        <v>18</v>
      </c>
      <c r="N17" s="25" t="s">
        <v>17</v>
      </c>
      <c r="O17" s="26" t="s">
        <v>18</v>
      </c>
    </row>
    <row r="18" spans="1:15" ht="12.75">
      <c r="A18" s="17" t="s">
        <v>73</v>
      </c>
      <c r="B18" s="22">
        <v>6809.17094</v>
      </c>
      <c r="C18" s="23">
        <v>3.005</v>
      </c>
      <c r="D18" s="22">
        <v>366.4108</v>
      </c>
      <c r="E18" s="23">
        <v>0.162</v>
      </c>
      <c r="F18" s="22">
        <v>465.93676</v>
      </c>
      <c r="G18" s="23">
        <v>0.206</v>
      </c>
      <c r="H18" s="22">
        <v>1508.39526</v>
      </c>
      <c r="I18" s="23">
        <v>0.666</v>
      </c>
      <c r="J18" s="22">
        <v>742.73392</v>
      </c>
      <c r="K18" s="23">
        <v>0.328</v>
      </c>
      <c r="L18" s="22">
        <v>142.31306</v>
      </c>
      <c r="M18" s="23">
        <v>0.063</v>
      </c>
      <c r="N18" s="22">
        <f>B18+D18+F18+H18+J18+L18</f>
        <v>10034.96074</v>
      </c>
      <c r="O18" s="24">
        <f>C18+E18+G18+I18+K18+M18</f>
        <v>4.43</v>
      </c>
    </row>
    <row r="19" spans="1:15" ht="12.75">
      <c r="A19" s="17" t="s">
        <v>74</v>
      </c>
      <c r="B19" s="22">
        <v>2643.68225</v>
      </c>
      <c r="C19" s="23">
        <v>1.167</v>
      </c>
      <c r="D19" s="22">
        <v>325.43719</v>
      </c>
      <c r="E19" s="23">
        <v>0.144</v>
      </c>
      <c r="F19" s="22">
        <v>30.60788</v>
      </c>
      <c r="G19" s="23">
        <v>0.014</v>
      </c>
      <c r="H19" s="22">
        <v>141.20267</v>
      </c>
      <c r="I19" s="23">
        <v>0.062</v>
      </c>
      <c r="J19" s="22">
        <v>238.47862</v>
      </c>
      <c r="K19" s="23">
        <v>0.105</v>
      </c>
      <c r="L19" s="22">
        <v>66.75957</v>
      </c>
      <c r="M19" s="23">
        <v>0.029</v>
      </c>
      <c r="N19" s="22">
        <f aca="true" t="shared" si="0" ref="N19:N31">B19+D19+F19+H19+J19+L19</f>
        <v>3446.16818</v>
      </c>
      <c r="O19" s="24">
        <f aca="true" t="shared" si="1" ref="O19:O31">C19+E19+G19+I19+K19+M19</f>
        <v>1.521</v>
      </c>
    </row>
    <row r="20" spans="1:15" ht="12.75">
      <c r="A20" s="17" t="s">
        <v>75</v>
      </c>
      <c r="B20" s="22">
        <v>12544.34483</v>
      </c>
      <c r="C20" s="23">
        <v>5.535</v>
      </c>
      <c r="D20" s="22">
        <v>1795.1581</v>
      </c>
      <c r="E20" s="23">
        <v>0.792</v>
      </c>
      <c r="F20" s="22">
        <v>4331.20006</v>
      </c>
      <c r="G20" s="23">
        <v>1.911</v>
      </c>
      <c r="H20" s="22">
        <v>6962.21034</v>
      </c>
      <c r="I20" s="23">
        <v>3.072</v>
      </c>
      <c r="J20" s="22">
        <v>1409.18554</v>
      </c>
      <c r="K20" s="23">
        <v>0.622</v>
      </c>
      <c r="L20" s="22">
        <v>1726.33571</v>
      </c>
      <c r="M20" s="23">
        <v>0.762</v>
      </c>
      <c r="N20" s="22">
        <f t="shared" si="0"/>
        <v>28768.43458</v>
      </c>
      <c r="O20" s="24">
        <f t="shared" si="1"/>
        <v>12.693999999999999</v>
      </c>
    </row>
    <row r="21" spans="1:15" ht="12.75">
      <c r="A21" s="17" t="s">
        <v>76</v>
      </c>
      <c r="B21" s="22">
        <v>7884.83555</v>
      </c>
      <c r="C21" s="23">
        <v>3.479</v>
      </c>
      <c r="D21" s="22">
        <v>614.52533</v>
      </c>
      <c r="E21" s="23">
        <v>0.271</v>
      </c>
      <c r="F21" s="22">
        <v>48.07854</v>
      </c>
      <c r="G21" s="23">
        <v>0.021</v>
      </c>
      <c r="H21" s="22">
        <v>1120.6512</v>
      </c>
      <c r="I21" s="23">
        <v>0.494</v>
      </c>
      <c r="J21" s="22">
        <v>1386.30769</v>
      </c>
      <c r="K21" s="23">
        <v>0.612</v>
      </c>
      <c r="L21" s="22">
        <v>301.86831</v>
      </c>
      <c r="M21" s="23">
        <v>0.133</v>
      </c>
      <c r="N21" s="22">
        <f t="shared" si="0"/>
        <v>11356.26662</v>
      </c>
      <c r="O21" s="24">
        <f t="shared" si="1"/>
        <v>5.01</v>
      </c>
    </row>
    <row r="22" spans="1:15" ht="12.75">
      <c r="A22" s="17" t="s">
        <v>77</v>
      </c>
      <c r="B22" s="22">
        <v>3327.42728</v>
      </c>
      <c r="C22" s="23">
        <v>1.468</v>
      </c>
      <c r="D22" s="22">
        <v>613.27896</v>
      </c>
      <c r="E22" s="23">
        <v>0.271</v>
      </c>
      <c r="F22" s="22">
        <v>188.70037</v>
      </c>
      <c r="G22" s="23">
        <v>0.083</v>
      </c>
      <c r="H22" s="22">
        <v>276.57842</v>
      </c>
      <c r="I22" s="23">
        <v>0.122</v>
      </c>
      <c r="J22" s="22">
        <v>501.74923</v>
      </c>
      <c r="K22" s="23">
        <v>0.221</v>
      </c>
      <c r="L22" s="22">
        <v>181.07779</v>
      </c>
      <c r="M22" s="23">
        <v>0.08</v>
      </c>
      <c r="N22" s="22">
        <f t="shared" si="0"/>
        <v>5088.81205</v>
      </c>
      <c r="O22" s="24">
        <f t="shared" si="1"/>
        <v>2.245</v>
      </c>
    </row>
    <row r="23" spans="1:15" ht="12.75">
      <c r="A23" s="17" t="s">
        <v>78</v>
      </c>
      <c r="B23" s="22">
        <v>1076.78308</v>
      </c>
      <c r="C23" s="23">
        <v>0.475</v>
      </c>
      <c r="D23" s="22">
        <v>143.75056</v>
      </c>
      <c r="E23" s="23">
        <v>0.063</v>
      </c>
      <c r="F23" s="22">
        <v>154.35177</v>
      </c>
      <c r="G23" s="23">
        <v>0.068</v>
      </c>
      <c r="H23" s="22">
        <v>202.4381</v>
      </c>
      <c r="I23" s="23">
        <v>0.089</v>
      </c>
      <c r="J23" s="22">
        <v>93.90052</v>
      </c>
      <c r="K23" s="23">
        <v>0.041</v>
      </c>
      <c r="L23" s="22">
        <v>49.89487</v>
      </c>
      <c r="M23" s="23">
        <v>0.022</v>
      </c>
      <c r="N23" s="22">
        <f t="shared" si="0"/>
        <v>1721.1189</v>
      </c>
      <c r="O23" s="24">
        <f t="shared" si="1"/>
        <v>0.7580000000000001</v>
      </c>
    </row>
    <row r="24" spans="1:15" ht="12.75">
      <c r="A24" s="17" t="s">
        <v>79</v>
      </c>
      <c r="B24" s="22">
        <v>3762.3228</v>
      </c>
      <c r="C24" s="23">
        <v>1.66</v>
      </c>
      <c r="D24" s="22">
        <v>112.24116</v>
      </c>
      <c r="E24" s="23">
        <v>0.05</v>
      </c>
      <c r="F24" s="22">
        <v>1315.90049</v>
      </c>
      <c r="G24" s="23">
        <v>0.581</v>
      </c>
      <c r="H24" s="22">
        <v>4146.29369</v>
      </c>
      <c r="I24" s="23">
        <v>1.83</v>
      </c>
      <c r="J24" s="22">
        <v>10540.11957</v>
      </c>
      <c r="K24" s="23">
        <v>4.651</v>
      </c>
      <c r="L24" s="22">
        <v>3632.32355</v>
      </c>
      <c r="M24" s="23">
        <v>1.603</v>
      </c>
      <c r="N24" s="22">
        <f t="shared" si="0"/>
        <v>23509.20126</v>
      </c>
      <c r="O24" s="24">
        <f t="shared" si="1"/>
        <v>10.375</v>
      </c>
    </row>
    <row r="25" spans="1:15" ht="12.75">
      <c r="A25" s="17" t="s">
        <v>80</v>
      </c>
      <c r="B25" s="22">
        <v>11084.84411</v>
      </c>
      <c r="C25" s="23">
        <v>4.891</v>
      </c>
      <c r="D25" s="22">
        <v>1774.53128</v>
      </c>
      <c r="E25" s="23">
        <v>0.783</v>
      </c>
      <c r="F25" s="22">
        <v>209.33118</v>
      </c>
      <c r="G25" s="23">
        <v>0.092</v>
      </c>
      <c r="H25" s="22">
        <v>940.12618</v>
      </c>
      <c r="I25" s="23">
        <v>0.415</v>
      </c>
      <c r="J25" s="22">
        <v>1589.68443</v>
      </c>
      <c r="K25" s="23">
        <v>0.701</v>
      </c>
      <c r="L25" s="22">
        <v>827.3634</v>
      </c>
      <c r="M25" s="23">
        <v>0.365</v>
      </c>
      <c r="N25" s="22">
        <f t="shared" si="0"/>
        <v>16425.880579999997</v>
      </c>
      <c r="O25" s="24">
        <f t="shared" si="1"/>
        <v>7.247</v>
      </c>
    </row>
    <row r="26" spans="1:15" ht="12.75">
      <c r="A26" s="17" t="s">
        <v>81</v>
      </c>
      <c r="B26" s="22">
        <v>7351.21627</v>
      </c>
      <c r="C26" s="23">
        <v>3.244</v>
      </c>
      <c r="D26" s="22">
        <v>511.82095</v>
      </c>
      <c r="E26" s="23">
        <v>0.226</v>
      </c>
      <c r="F26" s="22">
        <v>127.32778</v>
      </c>
      <c r="G26" s="23">
        <v>0.056</v>
      </c>
      <c r="H26" s="22">
        <v>888.75491</v>
      </c>
      <c r="I26" s="23">
        <v>0.392</v>
      </c>
      <c r="J26" s="22">
        <v>2098.59113</v>
      </c>
      <c r="K26" s="23">
        <v>0.926</v>
      </c>
      <c r="L26" s="22">
        <v>331.92519</v>
      </c>
      <c r="M26" s="23">
        <v>0.146</v>
      </c>
      <c r="N26" s="22">
        <f t="shared" si="0"/>
        <v>11309.636229999998</v>
      </c>
      <c r="O26" s="24">
        <f t="shared" si="1"/>
        <v>4.99</v>
      </c>
    </row>
    <row r="27" spans="1:15" ht="12.75">
      <c r="A27" s="17" t="s">
        <v>82</v>
      </c>
      <c r="B27" s="22">
        <v>31179.75532</v>
      </c>
      <c r="C27" s="23">
        <v>13.758</v>
      </c>
      <c r="D27" s="22">
        <v>316.89587</v>
      </c>
      <c r="E27" s="23">
        <v>0.14</v>
      </c>
      <c r="F27" s="22">
        <v>1295.18761</v>
      </c>
      <c r="G27" s="23">
        <v>0.572</v>
      </c>
      <c r="H27" s="22">
        <v>8662.43801</v>
      </c>
      <c r="I27" s="23">
        <v>3.822</v>
      </c>
      <c r="J27" s="22">
        <v>1734.95179</v>
      </c>
      <c r="K27" s="23">
        <v>0.766</v>
      </c>
      <c r="L27" s="22">
        <v>2310.28364</v>
      </c>
      <c r="M27" s="23">
        <v>1.019</v>
      </c>
      <c r="N27" s="22">
        <f t="shared" si="0"/>
        <v>45499.51224</v>
      </c>
      <c r="O27" s="24">
        <f t="shared" si="1"/>
        <v>20.076999999999998</v>
      </c>
    </row>
    <row r="28" spans="1:15" ht="12.75">
      <c r="A28" s="17" t="s">
        <v>83</v>
      </c>
      <c r="B28" s="22">
        <v>4502.46317</v>
      </c>
      <c r="C28" s="23">
        <v>1.987</v>
      </c>
      <c r="D28" s="22">
        <v>239.23455</v>
      </c>
      <c r="E28" s="23">
        <v>0.106</v>
      </c>
      <c r="F28" s="22">
        <v>100.40286</v>
      </c>
      <c r="G28" s="23">
        <v>0.044</v>
      </c>
      <c r="H28" s="22">
        <v>2088.26403</v>
      </c>
      <c r="I28" s="23">
        <v>0.921</v>
      </c>
      <c r="J28" s="22">
        <v>848.36126</v>
      </c>
      <c r="K28" s="23">
        <v>0.374</v>
      </c>
      <c r="L28" s="22">
        <v>255.39353</v>
      </c>
      <c r="M28" s="23">
        <v>0.113</v>
      </c>
      <c r="N28" s="22">
        <f t="shared" si="0"/>
        <v>8034.1194000000005</v>
      </c>
      <c r="O28" s="24">
        <f t="shared" si="1"/>
        <v>3.545</v>
      </c>
    </row>
    <row r="29" spans="1:15" ht="12.75">
      <c r="A29" s="17" t="s">
        <v>84</v>
      </c>
      <c r="B29" s="22">
        <v>4087.07945</v>
      </c>
      <c r="C29" s="23">
        <v>1.803</v>
      </c>
      <c r="D29" s="22">
        <v>1409.74498</v>
      </c>
      <c r="E29" s="23">
        <v>0.622</v>
      </c>
      <c r="F29" s="22">
        <v>1227.97301</v>
      </c>
      <c r="G29" s="23">
        <v>0.542</v>
      </c>
      <c r="H29" s="22">
        <v>1197.6137</v>
      </c>
      <c r="I29" s="23">
        <v>0.528</v>
      </c>
      <c r="J29" s="22">
        <v>411.19073</v>
      </c>
      <c r="K29" s="23">
        <v>0.181</v>
      </c>
      <c r="L29" s="22">
        <v>437.60575</v>
      </c>
      <c r="M29" s="23">
        <v>0.193</v>
      </c>
      <c r="N29" s="22">
        <f t="shared" si="0"/>
        <v>8771.207620000001</v>
      </c>
      <c r="O29" s="24">
        <f t="shared" si="1"/>
        <v>3.8689999999999998</v>
      </c>
    </row>
    <row r="30" spans="1:15" ht="12.75">
      <c r="A30" s="17" t="s">
        <v>52</v>
      </c>
      <c r="B30" s="22">
        <v>30521.03465</v>
      </c>
      <c r="C30" s="23">
        <v>13.468</v>
      </c>
      <c r="D30" s="22">
        <v>2292.05801</v>
      </c>
      <c r="E30" s="23">
        <v>1.011</v>
      </c>
      <c r="F30" s="22">
        <v>694.43924</v>
      </c>
      <c r="G30" s="23">
        <v>0.306</v>
      </c>
      <c r="H30" s="22">
        <v>5453.15807</v>
      </c>
      <c r="I30" s="23">
        <v>2.406</v>
      </c>
      <c r="J30" s="22">
        <v>1687.95779</v>
      </c>
      <c r="K30" s="23">
        <v>0.745</v>
      </c>
      <c r="L30" s="22">
        <v>1922.94779</v>
      </c>
      <c r="M30" s="23">
        <v>0.849</v>
      </c>
      <c r="N30" s="22">
        <f t="shared" si="0"/>
        <v>42571.59555</v>
      </c>
      <c r="O30" s="24">
        <f t="shared" si="1"/>
        <v>18.785</v>
      </c>
    </row>
    <row r="31" spans="1:15" ht="12.75">
      <c r="A31" s="17" t="s">
        <v>85</v>
      </c>
      <c r="B31" s="22">
        <v>7469.80336</v>
      </c>
      <c r="C31" s="23">
        <v>3.296</v>
      </c>
      <c r="D31" s="22">
        <v>616.38751</v>
      </c>
      <c r="E31" s="23">
        <v>0.272</v>
      </c>
      <c r="F31" s="22">
        <v>87.053</v>
      </c>
      <c r="G31" s="23">
        <v>0.038</v>
      </c>
      <c r="H31" s="22">
        <v>999.55258</v>
      </c>
      <c r="I31" s="23">
        <v>0.441</v>
      </c>
      <c r="J31" s="22">
        <v>663.99233</v>
      </c>
      <c r="K31" s="23">
        <v>0.293</v>
      </c>
      <c r="L31" s="22">
        <v>250.43573</v>
      </c>
      <c r="M31" s="23">
        <v>0.111</v>
      </c>
      <c r="N31" s="22">
        <f t="shared" si="0"/>
        <v>10087.224509999998</v>
      </c>
      <c r="O31" s="24">
        <f t="shared" si="1"/>
        <v>4.451</v>
      </c>
    </row>
    <row r="32" spans="1:15" ht="13.5" thickBot="1">
      <c r="A32" s="18" t="s">
        <v>5</v>
      </c>
      <c r="B32" s="38">
        <f aca="true" t="shared" si="2" ref="B32:G32">SUM(B18:B31)</f>
        <v>134244.76306</v>
      </c>
      <c r="C32" s="39">
        <f t="shared" si="2"/>
        <v>59.236</v>
      </c>
      <c r="D32" s="38">
        <f t="shared" si="2"/>
        <v>11131.475250000001</v>
      </c>
      <c r="E32" s="39">
        <f t="shared" si="2"/>
        <v>4.913</v>
      </c>
      <c r="F32" s="38">
        <f t="shared" si="2"/>
        <v>10276.490549999999</v>
      </c>
      <c r="G32" s="39">
        <f t="shared" si="2"/>
        <v>4.534000000000001</v>
      </c>
      <c r="H32" s="38">
        <f aca="true" t="shared" si="3" ref="H32:M32">SUM(H18:H31)</f>
        <v>34587.67716</v>
      </c>
      <c r="I32" s="39">
        <f t="shared" si="3"/>
        <v>15.260000000000002</v>
      </c>
      <c r="J32" s="38">
        <f t="shared" si="3"/>
        <v>23947.204550000002</v>
      </c>
      <c r="K32" s="39">
        <f t="shared" si="3"/>
        <v>10.565999999999997</v>
      </c>
      <c r="L32" s="38">
        <f t="shared" si="3"/>
        <v>12436.52789</v>
      </c>
      <c r="M32" s="39">
        <f t="shared" si="3"/>
        <v>5.488</v>
      </c>
      <c r="N32" s="38">
        <f>SUM(N18:N31)</f>
        <v>226624.13846000002</v>
      </c>
      <c r="O32" s="40">
        <f>SUM(O18:O31)</f>
        <v>99.997</v>
      </c>
    </row>
    <row r="34" spans="1:7" ht="12.75">
      <c r="A34" s="48" t="s">
        <v>240</v>
      </c>
      <c r="B34" s="49"/>
      <c r="C34" s="49"/>
      <c r="D34" s="58"/>
      <c r="E34" s="58"/>
      <c r="F34" s="58"/>
      <c r="G34" s="58"/>
    </row>
    <row r="36" spans="1:3" ht="12.75">
      <c r="A36" s="28" t="s">
        <v>10</v>
      </c>
      <c r="B36" s="20"/>
      <c r="C36" s="20"/>
    </row>
    <row r="37" spans="1:3" ht="12.75">
      <c r="A37" s="20"/>
      <c r="B37" s="20"/>
      <c r="C37" s="20"/>
    </row>
    <row r="38" spans="1:15" ht="12.75">
      <c r="A38" s="53" t="s">
        <v>11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 t="s">
        <v>12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 t="s">
        <v>13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sheetProtection/>
  <mergeCells count="21">
    <mergeCell ref="A16:A17"/>
    <mergeCell ref="A39:O39"/>
    <mergeCell ref="A11:O11"/>
    <mergeCell ref="H16:I16"/>
    <mergeCell ref="A14:AA14"/>
    <mergeCell ref="L16:M16"/>
    <mergeCell ref="A1:A8"/>
    <mergeCell ref="B3:AA3"/>
    <mergeCell ref="B4:AA4"/>
    <mergeCell ref="B5:AA5"/>
    <mergeCell ref="B6:AA6"/>
    <mergeCell ref="A40:O40"/>
    <mergeCell ref="B16:C16"/>
    <mergeCell ref="D16:E16"/>
    <mergeCell ref="F16:G16"/>
    <mergeCell ref="N16:O16"/>
    <mergeCell ref="A10:O10"/>
    <mergeCell ref="J16:K16"/>
    <mergeCell ref="A12:O12"/>
    <mergeCell ref="A34:G34"/>
    <mergeCell ref="A38:O38"/>
  </mergeCells>
  <printOptions/>
  <pageMargins left="0.75" right="0.75" top="0.5" bottom="0.5" header="0.25" footer="0.25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zoomScalePageLayoutView="0" workbookViewId="0" topLeftCell="A169">
      <selection activeCell="A173" sqref="A173:G173"/>
    </sheetView>
  </sheetViews>
  <sheetFormatPr defaultColWidth="9.140625" defaultRowHeight="12.75"/>
  <cols>
    <col min="1" max="1" width="26.8515625" style="0" customWidth="1"/>
    <col min="2" max="2" width="9.28125" style="0" customWidth="1"/>
    <col min="3" max="3" width="10.00390625" style="0" customWidth="1"/>
    <col min="5" max="5" width="8.28125" style="0" customWidth="1"/>
    <col min="6" max="6" width="8.8515625" style="0" customWidth="1"/>
    <col min="7" max="8" width="9.28125" style="0" customWidth="1"/>
    <col min="9" max="9" width="9.8515625" style="0" customWidth="1"/>
    <col min="10" max="10" width="7.57421875" style="0" customWidth="1"/>
    <col min="12" max="12" width="9.7109375" style="0" customWidth="1"/>
  </cols>
  <sheetData>
    <row r="1" spans="1:14" ht="12.75">
      <c r="A1" s="60"/>
      <c r="B1" s="4"/>
      <c r="N1" s="8"/>
    </row>
    <row r="2" spans="1:14" ht="12.75">
      <c r="A2" s="60"/>
      <c r="B2" s="4"/>
      <c r="N2" s="8"/>
    </row>
    <row r="3" spans="1:21" ht="15.75">
      <c r="A3" s="60"/>
      <c r="B3" s="50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60"/>
      <c r="B4" s="51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60"/>
      <c r="B5" s="49" t="s">
        <v>70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60"/>
      <c r="B6" s="49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14" ht="12.75">
      <c r="A7" s="60"/>
      <c r="B7" s="4"/>
      <c r="N7" s="8"/>
    </row>
    <row r="8" spans="1:22" ht="13.5" thickBot="1">
      <c r="A8" s="6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3"/>
      <c r="P8" s="3"/>
      <c r="Q8" s="3"/>
      <c r="R8" s="3"/>
      <c r="S8" s="3"/>
      <c r="T8" s="3"/>
      <c r="U8" s="3"/>
      <c r="V8" s="3"/>
    </row>
    <row r="9" spans="1:14" ht="12">
      <c r="A9" s="2"/>
      <c r="B9" s="2"/>
      <c r="N9" s="8"/>
    </row>
    <row r="10" spans="1:21" ht="13.5">
      <c r="A10" s="52" t="s">
        <v>22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/>
      <c r="P10" s="6"/>
      <c r="Q10" s="6"/>
      <c r="R10" s="6"/>
      <c r="S10" s="6"/>
      <c r="T10" s="6"/>
      <c r="U10" s="6"/>
    </row>
    <row r="11" spans="1:21" ht="13.5">
      <c r="A11" s="52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/>
      <c r="P11" s="6"/>
      <c r="Q11" s="6"/>
      <c r="R11" s="6"/>
      <c r="S11" s="6"/>
      <c r="T11" s="6"/>
      <c r="U11" s="6"/>
    </row>
    <row r="12" spans="1:21" ht="13.5">
      <c r="A12" s="52" t="s">
        <v>71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/>
      <c r="P12" s="6"/>
      <c r="Q12" s="6"/>
      <c r="R12" s="6"/>
      <c r="S12" s="6"/>
      <c r="T12" s="6"/>
      <c r="U12" s="6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21"/>
      <c r="L13" s="21"/>
      <c r="M13" s="7"/>
      <c r="N13" s="10"/>
    </row>
    <row r="14" spans="1:21" ht="12">
      <c r="A14" s="59" t="s">
        <v>72</v>
      </c>
      <c r="B14" s="59"/>
      <c r="C14" s="59"/>
      <c r="D14" s="59"/>
      <c r="E14" s="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ht="12.75" thickBot="1"/>
    <row r="16" spans="1:14" s="2" customFormat="1" ht="39" customHeight="1">
      <c r="A16" s="19" t="s">
        <v>24</v>
      </c>
      <c r="B16" s="30" t="s">
        <v>25</v>
      </c>
      <c r="C16" s="30" t="s">
        <v>26</v>
      </c>
      <c r="D16" s="30" t="s">
        <v>27</v>
      </c>
      <c r="E16" s="30" t="s">
        <v>69</v>
      </c>
      <c r="F16" s="30" t="s">
        <v>28</v>
      </c>
      <c r="G16" s="30" t="s">
        <v>29</v>
      </c>
      <c r="H16" s="30" t="s">
        <v>30</v>
      </c>
      <c r="I16" s="30" t="s">
        <v>31</v>
      </c>
      <c r="J16" s="30" t="s">
        <v>32</v>
      </c>
      <c r="K16" s="30" t="s">
        <v>33</v>
      </c>
      <c r="L16" s="30" t="s">
        <v>34</v>
      </c>
      <c r="M16" s="30" t="s">
        <v>35</v>
      </c>
      <c r="N16" s="31" t="s">
        <v>7</v>
      </c>
    </row>
    <row r="17" spans="1:14" ht="25.5">
      <c r="A17" s="32" t="s">
        <v>86</v>
      </c>
      <c r="B17" s="34"/>
      <c r="C17" s="34">
        <v>10.06518</v>
      </c>
      <c r="D17" s="34"/>
      <c r="E17" s="34"/>
      <c r="F17" s="34"/>
      <c r="G17" s="34"/>
      <c r="H17" s="34"/>
      <c r="I17" s="34"/>
      <c r="J17" s="34">
        <v>5.93799</v>
      </c>
      <c r="K17" s="34"/>
      <c r="L17" s="34"/>
      <c r="M17" s="34"/>
      <c r="N17" s="35">
        <v>16.00317</v>
      </c>
    </row>
    <row r="18" spans="1:14" ht="25.5">
      <c r="A18" s="45" t="s">
        <v>87</v>
      </c>
      <c r="B18" s="46">
        <v>7.15353</v>
      </c>
      <c r="C18" s="46"/>
      <c r="D18" s="46"/>
      <c r="E18" s="46"/>
      <c r="F18" s="46"/>
      <c r="G18" s="46"/>
      <c r="H18" s="46">
        <v>17.13441</v>
      </c>
      <c r="I18" s="46"/>
      <c r="J18" s="46"/>
      <c r="K18" s="46"/>
      <c r="L18" s="46"/>
      <c r="M18" s="46"/>
      <c r="N18" s="47">
        <v>24.28794</v>
      </c>
    </row>
    <row r="19" spans="1:14" ht="12.75">
      <c r="A19" s="45" t="s">
        <v>88</v>
      </c>
      <c r="B19" s="46"/>
      <c r="C19" s="46">
        <v>0.71944</v>
      </c>
      <c r="D19" s="46"/>
      <c r="E19" s="46">
        <v>3.13056</v>
      </c>
      <c r="F19" s="46">
        <v>2.49679</v>
      </c>
      <c r="G19" s="46"/>
      <c r="H19" s="46">
        <v>0.64523</v>
      </c>
      <c r="I19" s="46"/>
      <c r="J19" s="46"/>
      <c r="K19" s="46"/>
      <c r="L19" s="46">
        <v>1.03157</v>
      </c>
      <c r="M19" s="46">
        <v>0.83787</v>
      </c>
      <c r="N19" s="47">
        <v>8.86146</v>
      </c>
    </row>
    <row r="20" spans="1:14" ht="12.75">
      <c r="A20" s="45" t="s">
        <v>89</v>
      </c>
      <c r="B20" s="46">
        <v>0.32737</v>
      </c>
      <c r="C20" s="46">
        <v>0.71517</v>
      </c>
      <c r="D20" s="46">
        <v>25.85294</v>
      </c>
      <c r="E20" s="46">
        <v>6.01429</v>
      </c>
      <c r="F20" s="46">
        <v>3.84498</v>
      </c>
      <c r="G20" s="46"/>
      <c r="H20" s="46">
        <v>36.54605</v>
      </c>
      <c r="I20" s="46">
        <v>1.01001</v>
      </c>
      <c r="J20" s="46">
        <v>11.18155</v>
      </c>
      <c r="K20" s="46"/>
      <c r="L20" s="46"/>
      <c r="M20" s="46">
        <v>0.54189</v>
      </c>
      <c r="N20" s="47">
        <v>86.03425</v>
      </c>
    </row>
    <row r="21" spans="1:14" ht="25.5">
      <c r="A21" s="45" t="s">
        <v>90</v>
      </c>
      <c r="B21" s="46"/>
      <c r="C21" s="46"/>
      <c r="D21" s="46"/>
      <c r="E21" s="46">
        <v>1.57615</v>
      </c>
      <c r="F21" s="46">
        <v>8.95329</v>
      </c>
      <c r="G21" s="46">
        <v>6.22917</v>
      </c>
      <c r="H21" s="46">
        <v>10.75291</v>
      </c>
      <c r="I21" s="46">
        <v>8.6998</v>
      </c>
      <c r="J21" s="46"/>
      <c r="K21" s="46"/>
      <c r="L21" s="46"/>
      <c r="M21" s="46"/>
      <c r="N21" s="47">
        <v>36.21132</v>
      </c>
    </row>
    <row r="22" spans="1:14" ht="12.75">
      <c r="A22" s="45" t="s">
        <v>91</v>
      </c>
      <c r="B22" s="46"/>
      <c r="C22" s="46">
        <v>0.11168</v>
      </c>
      <c r="D22" s="46"/>
      <c r="E22" s="46"/>
      <c r="F22" s="46">
        <v>1.68863</v>
      </c>
      <c r="G22" s="46">
        <v>1.29411</v>
      </c>
      <c r="H22" s="46"/>
      <c r="I22" s="46"/>
      <c r="J22" s="46">
        <v>0.51881</v>
      </c>
      <c r="K22" s="46"/>
      <c r="L22" s="46"/>
      <c r="M22" s="46">
        <v>0.04972</v>
      </c>
      <c r="N22" s="47">
        <v>3.66295</v>
      </c>
    </row>
    <row r="23" spans="1:14" ht="12.75">
      <c r="A23" s="45" t="s">
        <v>92</v>
      </c>
      <c r="B23" s="46">
        <v>6.77353</v>
      </c>
      <c r="C23" s="46">
        <v>5.7702</v>
      </c>
      <c r="D23" s="46">
        <v>5.41492</v>
      </c>
      <c r="E23" s="46">
        <v>5.08352</v>
      </c>
      <c r="F23" s="46">
        <v>12.1596</v>
      </c>
      <c r="G23" s="46">
        <v>7.24728</v>
      </c>
      <c r="H23" s="46">
        <v>8.65294</v>
      </c>
      <c r="I23" s="46">
        <v>6.87826</v>
      </c>
      <c r="J23" s="46">
        <v>18.49243</v>
      </c>
      <c r="K23" s="46"/>
      <c r="L23" s="46">
        <v>1.50413</v>
      </c>
      <c r="M23" s="46">
        <v>3.06618</v>
      </c>
      <c r="N23" s="47">
        <v>81.04299</v>
      </c>
    </row>
    <row r="24" spans="1:14" ht="12.75">
      <c r="A24" s="45" t="s">
        <v>93</v>
      </c>
      <c r="B24" s="46">
        <v>121.54111</v>
      </c>
      <c r="C24" s="46">
        <v>0.52592</v>
      </c>
      <c r="D24" s="46"/>
      <c r="E24" s="46">
        <v>51.22228</v>
      </c>
      <c r="F24" s="46">
        <v>11.45218</v>
      </c>
      <c r="G24" s="46">
        <v>0.06249</v>
      </c>
      <c r="H24" s="46">
        <v>168.32568</v>
      </c>
      <c r="I24" s="46"/>
      <c r="J24" s="46">
        <v>0.34057</v>
      </c>
      <c r="K24" s="46"/>
      <c r="L24" s="46">
        <v>0.01737</v>
      </c>
      <c r="M24" s="46"/>
      <c r="N24" s="47">
        <v>353.4876</v>
      </c>
    </row>
    <row r="25" spans="1:14" ht="12.75">
      <c r="A25" s="45" t="s">
        <v>94</v>
      </c>
      <c r="B25" s="46"/>
      <c r="C25" s="46"/>
      <c r="D25" s="46"/>
      <c r="E25" s="46"/>
      <c r="F25" s="46"/>
      <c r="G25" s="46">
        <v>0.85318</v>
      </c>
      <c r="H25" s="46"/>
      <c r="I25" s="46"/>
      <c r="J25" s="46">
        <v>6.02238</v>
      </c>
      <c r="K25" s="46"/>
      <c r="L25" s="46"/>
      <c r="M25" s="46"/>
      <c r="N25" s="47">
        <v>6.87556</v>
      </c>
    </row>
    <row r="26" spans="1:14" ht="25.5">
      <c r="A26" s="45" t="s">
        <v>95</v>
      </c>
      <c r="B26" s="46"/>
      <c r="C26" s="46">
        <v>3.25065</v>
      </c>
      <c r="D26" s="46">
        <v>9.05388</v>
      </c>
      <c r="E26" s="46"/>
      <c r="F26" s="46"/>
      <c r="G26" s="46"/>
      <c r="H26" s="46">
        <v>4.04672</v>
      </c>
      <c r="I26" s="46"/>
      <c r="J26" s="46"/>
      <c r="K26" s="46"/>
      <c r="L26" s="46"/>
      <c r="M26" s="46"/>
      <c r="N26" s="47">
        <v>16.35125</v>
      </c>
    </row>
    <row r="27" spans="1:14" ht="12.75">
      <c r="A27" s="45" t="s">
        <v>96</v>
      </c>
      <c r="B27" s="46"/>
      <c r="C27" s="46">
        <v>0.26757</v>
      </c>
      <c r="D27" s="46">
        <v>1.77703</v>
      </c>
      <c r="E27" s="46"/>
      <c r="F27" s="46">
        <v>0.4575</v>
      </c>
      <c r="G27" s="46"/>
      <c r="H27" s="46">
        <v>1.92611</v>
      </c>
      <c r="I27" s="46"/>
      <c r="J27" s="46"/>
      <c r="K27" s="46"/>
      <c r="L27" s="46">
        <v>2.33463</v>
      </c>
      <c r="M27" s="46"/>
      <c r="N27" s="47">
        <v>6.76284</v>
      </c>
    </row>
    <row r="28" spans="1:14" ht="25.5">
      <c r="A28" s="45" t="s">
        <v>97</v>
      </c>
      <c r="B28" s="46"/>
      <c r="C28" s="46">
        <v>15.33988</v>
      </c>
      <c r="D28" s="46">
        <v>7.65071</v>
      </c>
      <c r="E28" s="46">
        <v>8.97016</v>
      </c>
      <c r="F28" s="46">
        <v>71.05776</v>
      </c>
      <c r="G28" s="46">
        <v>9.02409</v>
      </c>
      <c r="H28" s="46">
        <v>45.35979</v>
      </c>
      <c r="I28" s="46">
        <v>6.15813</v>
      </c>
      <c r="J28" s="46"/>
      <c r="K28" s="46"/>
      <c r="L28" s="46"/>
      <c r="M28" s="46">
        <v>4.49029</v>
      </c>
      <c r="N28" s="47">
        <v>168.05081</v>
      </c>
    </row>
    <row r="29" spans="1:14" ht="12.75">
      <c r="A29" s="45" t="s">
        <v>98</v>
      </c>
      <c r="B29" s="46"/>
      <c r="C29" s="46">
        <v>0.15067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>
        <v>0.15067</v>
      </c>
    </row>
    <row r="30" spans="1:14" ht="12.75">
      <c r="A30" s="45" t="s">
        <v>99</v>
      </c>
      <c r="B30" s="46">
        <v>102.85385</v>
      </c>
      <c r="C30" s="46">
        <v>13.92276</v>
      </c>
      <c r="D30" s="46">
        <v>48.93963</v>
      </c>
      <c r="E30" s="46">
        <v>162.25929</v>
      </c>
      <c r="F30" s="46">
        <v>85.10233</v>
      </c>
      <c r="G30" s="46">
        <v>68.10468</v>
      </c>
      <c r="H30" s="46">
        <v>50.45395</v>
      </c>
      <c r="I30" s="46">
        <v>117.89079</v>
      </c>
      <c r="J30" s="46">
        <v>145.7059</v>
      </c>
      <c r="K30" s="46"/>
      <c r="L30" s="46">
        <v>11.70131</v>
      </c>
      <c r="M30" s="46">
        <v>46.20534</v>
      </c>
      <c r="N30" s="47">
        <v>853.13983</v>
      </c>
    </row>
    <row r="31" spans="1:14" ht="25.5">
      <c r="A31" s="45" t="s">
        <v>100</v>
      </c>
      <c r="B31" s="46">
        <v>41.0401</v>
      </c>
      <c r="C31" s="46">
        <v>5.05338</v>
      </c>
      <c r="D31" s="46">
        <v>11.0566</v>
      </c>
      <c r="E31" s="46">
        <v>5.59299</v>
      </c>
      <c r="F31" s="46">
        <v>9.80965</v>
      </c>
      <c r="G31" s="46">
        <v>27.20347</v>
      </c>
      <c r="H31" s="46">
        <v>4.62689</v>
      </c>
      <c r="I31" s="46">
        <v>28.54675</v>
      </c>
      <c r="J31" s="46">
        <v>16.3407</v>
      </c>
      <c r="K31" s="46"/>
      <c r="L31" s="46">
        <v>7.58785</v>
      </c>
      <c r="M31" s="46"/>
      <c r="N31" s="47">
        <v>156.85838</v>
      </c>
    </row>
    <row r="32" spans="1:14" ht="12.75">
      <c r="A32" s="45" t="s">
        <v>101</v>
      </c>
      <c r="B32" s="46"/>
      <c r="C32" s="46">
        <v>8.47171</v>
      </c>
      <c r="D32" s="46">
        <v>2.20878</v>
      </c>
      <c r="E32" s="46"/>
      <c r="F32" s="46"/>
      <c r="G32" s="46"/>
      <c r="H32" s="46"/>
      <c r="I32" s="46"/>
      <c r="J32" s="46"/>
      <c r="K32" s="46"/>
      <c r="L32" s="46">
        <v>0.8609</v>
      </c>
      <c r="M32" s="46">
        <v>0.08322</v>
      </c>
      <c r="N32" s="47">
        <v>11.62461</v>
      </c>
    </row>
    <row r="33" spans="1:14" ht="12.75">
      <c r="A33" s="45" t="s">
        <v>102</v>
      </c>
      <c r="B33" s="46">
        <v>2.3131</v>
      </c>
      <c r="C33" s="46">
        <v>4.06359</v>
      </c>
      <c r="D33" s="46">
        <v>5.42228</v>
      </c>
      <c r="E33" s="46">
        <v>0.82247</v>
      </c>
      <c r="F33" s="46">
        <v>1.75702</v>
      </c>
      <c r="G33" s="46"/>
      <c r="H33" s="46">
        <v>4.47971</v>
      </c>
      <c r="I33" s="46"/>
      <c r="J33" s="46"/>
      <c r="K33" s="46"/>
      <c r="L33" s="46">
        <v>1.3382</v>
      </c>
      <c r="M33" s="46"/>
      <c r="N33" s="47">
        <v>20.19637</v>
      </c>
    </row>
    <row r="34" spans="1:14" ht="25.5">
      <c r="A34" s="45" t="s">
        <v>103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>
        <v>0.43989</v>
      </c>
      <c r="M34" s="46"/>
      <c r="N34" s="47">
        <v>0.43989</v>
      </c>
    </row>
    <row r="35" spans="1:14" ht="25.5">
      <c r="A35" s="45" t="s">
        <v>104</v>
      </c>
      <c r="B35" s="46"/>
      <c r="C35" s="46"/>
      <c r="D35" s="46"/>
      <c r="E35" s="46"/>
      <c r="F35" s="46"/>
      <c r="G35" s="46">
        <v>10.21359</v>
      </c>
      <c r="H35" s="46"/>
      <c r="I35" s="46"/>
      <c r="J35" s="46"/>
      <c r="K35" s="46"/>
      <c r="L35" s="46"/>
      <c r="M35" s="46"/>
      <c r="N35" s="47">
        <v>10.21359</v>
      </c>
    </row>
    <row r="36" spans="1:14" ht="25.5">
      <c r="A36" s="45" t="s">
        <v>105</v>
      </c>
      <c r="B36" s="46"/>
      <c r="C36" s="46"/>
      <c r="D36" s="46">
        <v>0.88759</v>
      </c>
      <c r="E36" s="46"/>
      <c r="F36" s="46">
        <v>2.55835</v>
      </c>
      <c r="G36" s="46"/>
      <c r="H36" s="46">
        <v>0.66974</v>
      </c>
      <c r="I36" s="46">
        <v>1.48143</v>
      </c>
      <c r="J36" s="46">
        <v>2.20398</v>
      </c>
      <c r="K36" s="46"/>
      <c r="L36" s="46">
        <v>0.79228</v>
      </c>
      <c r="M36" s="46">
        <v>6.35125</v>
      </c>
      <c r="N36" s="47">
        <v>14.94462</v>
      </c>
    </row>
    <row r="37" spans="1:14" ht="25.5">
      <c r="A37" s="45" t="s">
        <v>106</v>
      </c>
      <c r="B37" s="46">
        <v>34.01393</v>
      </c>
      <c r="C37" s="46">
        <v>21.72762</v>
      </c>
      <c r="D37" s="46">
        <v>22.0855</v>
      </c>
      <c r="E37" s="46">
        <v>16.99839</v>
      </c>
      <c r="F37" s="46">
        <v>59.91539</v>
      </c>
      <c r="G37" s="46">
        <v>18.77231</v>
      </c>
      <c r="H37" s="46">
        <v>34.91448</v>
      </c>
      <c r="I37" s="46">
        <v>14.79273</v>
      </c>
      <c r="J37" s="46">
        <v>66.55188</v>
      </c>
      <c r="K37" s="46"/>
      <c r="L37" s="46">
        <v>11.2783</v>
      </c>
      <c r="M37" s="46">
        <v>20.09699</v>
      </c>
      <c r="N37" s="47">
        <v>321.14752</v>
      </c>
    </row>
    <row r="38" spans="1:14" ht="12.75">
      <c r="A38" s="45" t="s">
        <v>107</v>
      </c>
      <c r="B38" s="46"/>
      <c r="C38" s="46"/>
      <c r="D38" s="46"/>
      <c r="E38" s="46"/>
      <c r="F38" s="46"/>
      <c r="G38" s="46">
        <v>0.50266</v>
      </c>
      <c r="H38" s="46"/>
      <c r="I38" s="46"/>
      <c r="J38" s="46"/>
      <c r="K38" s="46"/>
      <c r="L38" s="46"/>
      <c r="M38" s="46"/>
      <c r="N38" s="47">
        <v>0.50266</v>
      </c>
    </row>
    <row r="39" spans="1:14" ht="25.5">
      <c r="A39" s="45" t="s">
        <v>108</v>
      </c>
      <c r="B39" s="46"/>
      <c r="C39" s="46">
        <v>6.4609</v>
      </c>
      <c r="D39" s="46"/>
      <c r="E39" s="46"/>
      <c r="F39" s="46"/>
      <c r="G39" s="46">
        <v>9.51194</v>
      </c>
      <c r="H39" s="46">
        <v>1.62423</v>
      </c>
      <c r="I39" s="46"/>
      <c r="J39" s="46">
        <v>19.3727</v>
      </c>
      <c r="K39" s="46"/>
      <c r="L39" s="46"/>
      <c r="M39" s="46"/>
      <c r="N39" s="47">
        <v>36.96977</v>
      </c>
    </row>
    <row r="40" spans="1:14" ht="12.75">
      <c r="A40" s="45" t="s">
        <v>109</v>
      </c>
      <c r="B40" s="46">
        <v>0.33779</v>
      </c>
      <c r="C40" s="46">
        <v>4.91353</v>
      </c>
      <c r="D40" s="46">
        <v>2.1311</v>
      </c>
      <c r="E40" s="46">
        <v>3.05156</v>
      </c>
      <c r="F40" s="46">
        <v>3.38471</v>
      </c>
      <c r="G40" s="46">
        <v>7.19275</v>
      </c>
      <c r="H40" s="46">
        <v>2.57314</v>
      </c>
      <c r="I40" s="46">
        <v>0.36891</v>
      </c>
      <c r="J40" s="46">
        <v>1.7039</v>
      </c>
      <c r="K40" s="46"/>
      <c r="L40" s="46">
        <v>1.39647</v>
      </c>
      <c r="M40" s="46">
        <v>1.97418</v>
      </c>
      <c r="N40" s="47">
        <v>29.02804</v>
      </c>
    </row>
    <row r="41" spans="1:14" ht="25.5">
      <c r="A41" s="45" t="s">
        <v>110</v>
      </c>
      <c r="B41" s="46"/>
      <c r="C41" s="46">
        <v>2.85118</v>
      </c>
      <c r="D41" s="46"/>
      <c r="E41" s="46">
        <v>2.5267</v>
      </c>
      <c r="F41" s="46">
        <v>12.61769</v>
      </c>
      <c r="G41" s="46">
        <v>5.68324</v>
      </c>
      <c r="H41" s="46">
        <v>4.46084</v>
      </c>
      <c r="I41" s="46">
        <v>2.1195</v>
      </c>
      <c r="J41" s="46">
        <v>0.93287</v>
      </c>
      <c r="K41" s="46"/>
      <c r="L41" s="46">
        <v>0.75024</v>
      </c>
      <c r="M41" s="46">
        <v>2.05152</v>
      </c>
      <c r="N41" s="47">
        <v>33.99378</v>
      </c>
    </row>
    <row r="42" spans="1:14" ht="12.75">
      <c r="A42" s="45" t="s">
        <v>111</v>
      </c>
      <c r="B42" s="46">
        <v>10.3765</v>
      </c>
      <c r="C42" s="46">
        <v>7.14186</v>
      </c>
      <c r="D42" s="46">
        <v>16.9499</v>
      </c>
      <c r="E42" s="46">
        <v>5.10464</v>
      </c>
      <c r="F42" s="46">
        <v>21.0247</v>
      </c>
      <c r="G42" s="46"/>
      <c r="H42" s="46"/>
      <c r="I42" s="46">
        <v>27.94888</v>
      </c>
      <c r="J42" s="46">
        <v>11.39004</v>
      </c>
      <c r="K42" s="46"/>
      <c r="L42" s="46"/>
      <c r="M42" s="46"/>
      <c r="N42" s="47">
        <v>99.93652</v>
      </c>
    </row>
    <row r="43" spans="1:14" ht="12.75">
      <c r="A43" s="45" t="s">
        <v>112</v>
      </c>
      <c r="B43" s="46">
        <v>9.53696</v>
      </c>
      <c r="C43" s="46"/>
      <c r="D43" s="46">
        <v>16.11673</v>
      </c>
      <c r="E43" s="46">
        <v>64.49611</v>
      </c>
      <c r="F43" s="46">
        <v>9.38123</v>
      </c>
      <c r="G43" s="46">
        <v>14.91702</v>
      </c>
      <c r="H43" s="46"/>
      <c r="I43" s="46">
        <v>29.46131</v>
      </c>
      <c r="J43" s="46">
        <v>40.58262</v>
      </c>
      <c r="K43" s="46"/>
      <c r="L43" s="46">
        <v>1.22727</v>
      </c>
      <c r="M43" s="46"/>
      <c r="N43" s="47">
        <v>185.71925</v>
      </c>
    </row>
    <row r="44" spans="1:14" ht="12.75">
      <c r="A44" s="45" t="s">
        <v>113</v>
      </c>
      <c r="B44" s="46"/>
      <c r="C44" s="46"/>
      <c r="D44" s="46"/>
      <c r="E44" s="46">
        <v>2.82035</v>
      </c>
      <c r="F44" s="46">
        <v>8.3055</v>
      </c>
      <c r="G44" s="46">
        <v>8.28337</v>
      </c>
      <c r="H44" s="46">
        <v>9.34353</v>
      </c>
      <c r="I44" s="46">
        <v>1.94731</v>
      </c>
      <c r="J44" s="46">
        <v>6.78536</v>
      </c>
      <c r="K44" s="46"/>
      <c r="L44" s="46">
        <v>1.0421</v>
      </c>
      <c r="M44" s="46">
        <v>1.12634</v>
      </c>
      <c r="N44" s="47">
        <v>39.65386</v>
      </c>
    </row>
    <row r="45" spans="1:14" ht="25.5">
      <c r="A45" s="45" t="s">
        <v>114</v>
      </c>
      <c r="B45" s="46">
        <v>33.78</v>
      </c>
      <c r="C45" s="46">
        <v>1.97001</v>
      </c>
      <c r="D45" s="46">
        <v>3.73799</v>
      </c>
      <c r="E45" s="46">
        <v>53.20763</v>
      </c>
      <c r="F45" s="46">
        <v>0.53205</v>
      </c>
      <c r="G45" s="46">
        <v>110.10934</v>
      </c>
      <c r="H45" s="46"/>
      <c r="I45" s="46">
        <v>7.57693</v>
      </c>
      <c r="J45" s="46"/>
      <c r="K45" s="46"/>
      <c r="L45" s="46"/>
      <c r="M45" s="46">
        <v>7.55107</v>
      </c>
      <c r="N45" s="47">
        <v>218.46502</v>
      </c>
    </row>
    <row r="46" spans="1:14" ht="25.5">
      <c r="A46" s="45" t="s">
        <v>115</v>
      </c>
      <c r="B46" s="46"/>
      <c r="C46" s="46">
        <v>0.86162</v>
      </c>
      <c r="D46" s="46"/>
      <c r="E46" s="46">
        <v>3.15351</v>
      </c>
      <c r="F46" s="46">
        <v>119.5943</v>
      </c>
      <c r="G46" s="46">
        <v>14.54871</v>
      </c>
      <c r="H46" s="46">
        <v>0.3766</v>
      </c>
      <c r="I46" s="46"/>
      <c r="J46" s="46">
        <v>29.78326</v>
      </c>
      <c r="K46" s="46"/>
      <c r="L46" s="46"/>
      <c r="M46" s="46">
        <v>0.29948</v>
      </c>
      <c r="N46" s="47">
        <v>168.61748</v>
      </c>
    </row>
    <row r="47" spans="1:14" ht="25.5">
      <c r="A47" s="45" t="s">
        <v>116</v>
      </c>
      <c r="B47" s="46"/>
      <c r="C47" s="46"/>
      <c r="D47" s="46"/>
      <c r="E47" s="46"/>
      <c r="F47" s="46"/>
      <c r="G47" s="46"/>
      <c r="H47" s="46"/>
      <c r="I47" s="46"/>
      <c r="J47" s="46">
        <v>0.31811</v>
      </c>
      <c r="K47" s="46"/>
      <c r="L47" s="46"/>
      <c r="M47" s="46"/>
      <c r="N47" s="47">
        <v>0.31811</v>
      </c>
    </row>
    <row r="48" spans="1:14" ht="25.5">
      <c r="A48" s="45" t="s">
        <v>117</v>
      </c>
      <c r="B48" s="46">
        <v>3.14522</v>
      </c>
      <c r="C48" s="46">
        <v>6.22269</v>
      </c>
      <c r="D48" s="46">
        <v>2.56512</v>
      </c>
      <c r="E48" s="46">
        <v>8.52875</v>
      </c>
      <c r="F48" s="46">
        <v>8.54002</v>
      </c>
      <c r="G48" s="46">
        <v>2.93687</v>
      </c>
      <c r="H48" s="46">
        <v>5.86566</v>
      </c>
      <c r="I48" s="46">
        <v>2.71467</v>
      </c>
      <c r="J48" s="46">
        <v>2.92114</v>
      </c>
      <c r="K48" s="46"/>
      <c r="L48" s="46">
        <v>2.56677</v>
      </c>
      <c r="M48" s="46">
        <v>2.42253</v>
      </c>
      <c r="N48" s="47">
        <v>48.42944</v>
      </c>
    </row>
    <row r="49" spans="1:14" ht="12.75">
      <c r="A49" s="45" t="s">
        <v>118</v>
      </c>
      <c r="B49" s="46"/>
      <c r="C49" s="46">
        <v>0.22322</v>
      </c>
      <c r="D49" s="46">
        <v>0.81105</v>
      </c>
      <c r="E49" s="46">
        <v>1.39722</v>
      </c>
      <c r="F49" s="46">
        <v>9.69924</v>
      </c>
      <c r="G49" s="46">
        <v>4.12328</v>
      </c>
      <c r="H49" s="46">
        <v>4.1132</v>
      </c>
      <c r="I49" s="46">
        <v>4.69012</v>
      </c>
      <c r="J49" s="46">
        <v>1.72486</v>
      </c>
      <c r="K49" s="46"/>
      <c r="L49" s="46">
        <v>0.61046</v>
      </c>
      <c r="M49" s="46">
        <v>0.09159</v>
      </c>
      <c r="N49" s="47">
        <v>27.48424</v>
      </c>
    </row>
    <row r="50" spans="1:14" ht="25.5">
      <c r="A50" s="45" t="s">
        <v>119</v>
      </c>
      <c r="B50" s="46">
        <v>3.85828</v>
      </c>
      <c r="C50" s="46">
        <v>149.3703</v>
      </c>
      <c r="D50" s="46">
        <v>22.74876</v>
      </c>
      <c r="E50" s="46">
        <v>6.35311</v>
      </c>
      <c r="F50" s="46">
        <v>3.5062</v>
      </c>
      <c r="G50" s="46">
        <v>42.81815</v>
      </c>
      <c r="H50" s="46">
        <v>17.91087</v>
      </c>
      <c r="I50" s="46">
        <v>380.1612</v>
      </c>
      <c r="J50" s="46">
        <v>205.31619</v>
      </c>
      <c r="K50" s="46"/>
      <c r="L50" s="46">
        <v>0.5932</v>
      </c>
      <c r="M50" s="46"/>
      <c r="N50" s="47">
        <v>832.63626</v>
      </c>
    </row>
    <row r="51" spans="1:14" ht="25.5">
      <c r="A51" s="45" t="s">
        <v>120</v>
      </c>
      <c r="B51" s="46">
        <v>236.38419</v>
      </c>
      <c r="C51" s="46">
        <v>6.05416</v>
      </c>
      <c r="D51" s="46">
        <v>258.6472</v>
      </c>
      <c r="E51" s="46">
        <v>156.93139</v>
      </c>
      <c r="F51" s="46">
        <v>106.0668</v>
      </c>
      <c r="G51" s="46">
        <v>126.29522</v>
      </c>
      <c r="H51" s="46">
        <v>298.57451</v>
      </c>
      <c r="I51" s="46">
        <v>115.88187</v>
      </c>
      <c r="J51" s="46">
        <v>104.28563</v>
      </c>
      <c r="K51" s="46"/>
      <c r="L51" s="46">
        <v>9.11756</v>
      </c>
      <c r="M51" s="46">
        <v>38.1504</v>
      </c>
      <c r="N51" s="47">
        <v>1456.38893</v>
      </c>
    </row>
    <row r="52" spans="1:14" ht="25.5">
      <c r="A52" s="45" t="s">
        <v>121</v>
      </c>
      <c r="B52" s="46">
        <v>299.06128</v>
      </c>
      <c r="C52" s="46">
        <v>142.74489</v>
      </c>
      <c r="D52" s="46">
        <v>334.96246</v>
      </c>
      <c r="E52" s="46">
        <v>409.04835</v>
      </c>
      <c r="F52" s="46">
        <v>319.71469</v>
      </c>
      <c r="G52" s="46">
        <v>279.26694</v>
      </c>
      <c r="H52" s="46">
        <v>372.57008</v>
      </c>
      <c r="I52" s="46">
        <v>218.38724</v>
      </c>
      <c r="J52" s="46">
        <v>221.51581</v>
      </c>
      <c r="K52" s="46"/>
      <c r="L52" s="46">
        <v>13.14311</v>
      </c>
      <c r="M52" s="46">
        <v>76.15019</v>
      </c>
      <c r="N52" s="47">
        <v>2686.56504</v>
      </c>
    </row>
    <row r="53" spans="1:14" ht="12.75">
      <c r="A53" s="45" t="s">
        <v>122</v>
      </c>
      <c r="B53" s="46">
        <v>4.89035</v>
      </c>
      <c r="C53" s="46">
        <v>8.77126</v>
      </c>
      <c r="D53" s="46">
        <v>5.24701</v>
      </c>
      <c r="E53" s="46">
        <v>8.71351</v>
      </c>
      <c r="F53" s="46">
        <v>22.55467</v>
      </c>
      <c r="G53" s="46">
        <v>9.45286</v>
      </c>
      <c r="H53" s="46">
        <v>11.89531</v>
      </c>
      <c r="I53" s="46">
        <v>3.22403</v>
      </c>
      <c r="J53" s="46">
        <v>11.54059</v>
      </c>
      <c r="K53" s="46"/>
      <c r="L53" s="46">
        <v>2.81452</v>
      </c>
      <c r="M53" s="46">
        <v>3.50303</v>
      </c>
      <c r="N53" s="47">
        <v>92.60714</v>
      </c>
    </row>
    <row r="54" spans="1:14" ht="12.75">
      <c r="A54" s="45" t="s">
        <v>123</v>
      </c>
      <c r="B54" s="46"/>
      <c r="C54" s="46">
        <v>0.75628</v>
      </c>
      <c r="D54" s="46">
        <v>5.91504</v>
      </c>
      <c r="E54" s="46">
        <v>5.64478</v>
      </c>
      <c r="F54" s="46">
        <v>5.83417</v>
      </c>
      <c r="G54" s="46">
        <v>3.26456</v>
      </c>
      <c r="H54" s="46">
        <v>5.03609</v>
      </c>
      <c r="I54" s="46">
        <v>0.60738</v>
      </c>
      <c r="J54" s="46">
        <v>8.07682</v>
      </c>
      <c r="K54" s="46"/>
      <c r="L54" s="46"/>
      <c r="M54" s="46"/>
      <c r="N54" s="47">
        <v>35.13512</v>
      </c>
    </row>
    <row r="55" spans="1:14" ht="12.75">
      <c r="A55" s="45" t="s">
        <v>124</v>
      </c>
      <c r="B55" s="46">
        <v>0.92927</v>
      </c>
      <c r="C55" s="46">
        <v>0.94287</v>
      </c>
      <c r="D55" s="46">
        <v>3.01794</v>
      </c>
      <c r="E55" s="46">
        <v>5.10972</v>
      </c>
      <c r="F55" s="46">
        <v>4.10266</v>
      </c>
      <c r="G55" s="46">
        <v>0.98215</v>
      </c>
      <c r="H55" s="46">
        <v>1.46288</v>
      </c>
      <c r="I55" s="46">
        <v>3.80355</v>
      </c>
      <c r="J55" s="46">
        <v>9.39462</v>
      </c>
      <c r="K55" s="46"/>
      <c r="L55" s="46">
        <v>0.38121</v>
      </c>
      <c r="M55" s="46"/>
      <c r="N55" s="47">
        <v>30.12687</v>
      </c>
    </row>
    <row r="56" spans="1:14" ht="25.5">
      <c r="A56" s="45" t="s">
        <v>125</v>
      </c>
      <c r="B56" s="46">
        <v>25.60484</v>
      </c>
      <c r="C56" s="46">
        <v>200.92632</v>
      </c>
      <c r="D56" s="46">
        <v>398.85055</v>
      </c>
      <c r="E56" s="46">
        <v>64.47855</v>
      </c>
      <c r="F56" s="46">
        <v>106.03531</v>
      </c>
      <c r="G56" s="46">
        <v>8.86942</v>
      </c>
      <c r="H56" s="46">
        <v>508.16112</v>
      </c>
      <c r="I56" s="46">
        <v>59.14856</v>
      </c>
      <c r="J56" s="46">
        <v>487.46682</v>
      </c>
      <c r="K56" s="46"/>
      <c r="L56" s="46">
        <v>49.23496</v>
      </c>
      <c r="M56" s="46">
        <v>62.57989</v>
      </c>
      <c r="N56" s="47">
        <v>1971.35634</v>
      </c>
    </row>
    <row r="57" spans="1:14" ht="12.75">
      <c r="A57" s="45" t="s">
        <v>126</v>
      </c>
      <c r="B57" s="46"/>
      <c r="C57" s="46"/>
      <c r="D57" s="46">
        <v>168.06721</v>
      </c>
      <c r="E57" s="46">
        <v>16.96432</v>
      </c>
      <c r="F57" s="46"/>
      <c r="G57" s="46"/>
      <c r="H57" s="46"/>
      <c r="I57" s="46">
        <v>97.03719</v>
      </c>
      <c r="J57" s="46"/>
      <c r="K57" s="46"/>
      <c r="L57" s="46"/>
      <c r="M57" s="46"/>
      <c r="N57" s="47">
        <v>282.06872</v>
      </c>
    </row>
    <row r="58" spans="1:14" ht="12.75">
      <c r="A58" s="45" t="s">
        <v>127</v>
      </c>
      <c r="B58" s="46">
        <v>158.12295</v>
      </c>
      <c r="C58" s="46">
        <v>175.65644</v>
      </c>
      <c r="D58" s="46">
        <v>164.26948</v>
      </c>
      <c r="E58" s="46"/>
      <c r="F58" s="46"/>
      <c r="G58" s="46">
        <v>282.36538</v>
      </c>
      <c r="H58" s="46"/>
      <c r="I58" s="46">
        <v>380.83191</v>
      </c>
      <c r="J58" s="46">
        <v>432.47331</v>
      </c>
      <c r="K58" s="46"/>
      <c r="L58" s="46">
        <v>157.29943</v>
      </c>
      <c r="M58" s="46"/>
      <c r="N58" s="47">
        <v>1751.0189</v>
      </c>
    </row>
    <row r="59" spans="1:14" ht="25.5">
      <c r="A59" s="45" t="s">
        <v>128</v>
      </c>
      <c r="B59" s="46"/>
      <c r="C59" s="46"/>
      <c r="D59" s="46"/>
      <c r="E59" s="46">
        <v>11.66929</v>
      </c>
      <c r="F59" s="46"/>
      <c r="G59" s="46"/>
      <c r="H59" s="46"/>
      <c r="I59" s="46"/>
      <c r="J59" s="46"/>
      <c r="K59" s="46"/>
      <c r="L59" s="46"/>
      <c r="M59" s="46"/>
      <c r="N59" s="47">
        <v>11.66929</v>
      </c>
    </row>
    <row r="60" spans="1:14" ht="25.5">
      <c r="A60" s="45" t="s">
        <v>129</v>
      </c>
      <c r="B60" s="46"/>
      <c r="C60" s="46"/>
      <c r="D60" s="46"/>
      <c r="E60" s="46"/>
      <c r="F60" s="46">
        <v>0.85258</v>
      </c>
      <c r="G60" s="46"/>
      <c r="H60" s="46"/>
      <c r="I60" s="46"/>
      <c r="J60" s="46"/>
      <c r="K60" s="46"/>
      <c r="L60" s="46"/>
      <c r="M60" s="46"/>
      <c r="N60" s="47">
        <v>0.85258</v>
      </c>
    </row>
    <row r="61" spans="1:14" ht="25.5">
      <c r="A61" s="45" t="s">
        <v>130</v>
      </c>
      <c r="B61" s="46"/>
      <c r="C61" s="46">
        <v>6.16149</v>
      </c>
      <c r="D61" s="46">
        <v>14.24161</v>
      </c>
      <c r="E61" s="46"/>
      <c r="F61" s="46">
        <v>67.04166</v>
      </c>
      <c r="G61" s="46">
        <v>31.34079</v>
      </c>
      <c r="H61" s="46">
        <v>38.63756</v>
      </c>
      <c r="I61" s="46"/>
      <c r="J61" s="46"/>
      <c r="K61" s="46"/>
      <c r="L61" s="46"/>
      <c r="M61" s="46"/>
      <c r="N61" s="47">
        <v>157.42311</v>
      </c>
    </row>
    <row r="62" spans="1:14" ht="25.5">
      <c r="A62" s="45" t="s">
        <v>131</v>
      </c>
      <c r="B62" s="46"/>
      <c r="C62" s="46"/>
      <c r="D62" s="46">
        <v>6.23039</v>
      </c>
      <c r="E62" s="46"/>
      <c r="F62" s="46">
        <v>5.86197</v>
      </c>
      <c r="G62" s="46">
        <v>34.57842</v>
      </c>
      <c r="H62" s="46">
        <v>60.33344</v>
      </c>
      <c r="I62" s="46"/>
      <c r="J62" s="46"/>
      <c r="K62" s="46"/>
      <c r="L62" s="46"/>
      <c r="M62" s="46"/>
      <c r="N62" s="47">
        <v>107.00422</v>
      </c>
    </row>
    <row r="63" spans="1:14" ht="25.5">
      <c r="A63" s="45" t="s">
        <v>132</v>
      </c>
      <c r="B63" s="46"/>
      <c r="C63" s="46">
        <v>4.21103</v>
      </c>
      <c r="D63" s="46"/>
      <c r="E63" s="46"/>
      <c r="F63" s="46">
        <v>18.53004</v>
      </c>
      <c r="G63" s="46"/>
      <c r="H63" s="46">
        <v>47.59174</v>
      </c>
      <c r="I63" s="46"/>
      <c r="J63" s="46"/>
      <c r="K63" s="46"/>
      <c r="L63" s="46"/>
      <c r="M63" s="46"/>
      <c r="N63" s="47">
        <v>70.33281</v>
      </c>
    </row>
    <row r="64" spans="1:14" ht="25.5">
      <c r="A64" s="45" t="s">
        <v>133</v>
      </c>
      <c r="B64" s="46">
        <v>0.86238</v>
      </c>
      <c r="C64" s="46"/>
      <c r="D64" s="46">
        <v>9.98783</v>
      </c>
      <c r="E64" s="46"/>
      <c r="F64" s="46">
        <v>25.3921</v>
      </c>
      <c r="G64" s="46">
        <v>42.74118</v>
      </c>
      <c r="H64" s="46">
        <v>8.63514</v>
      </c>
      <c r="I64" s="46"/>
      <c r="J64" s="46"/>
      <c r="K64" s="46"/>
      <c r="L64" s="46"/>
      <c r="M64" s="46"/>
      <c r="N64" s="47">
        <v>87.61863</v>
      </c>
    </row>
    <row r="65" spans="1:14" ht="25.5">
      <c r="A65" s="45" t="s">
        <v>134</v>
      </c>
      <c r="B65" s="46">
        <v>3.07443</v>
      </c>
      <c r="C65" s="46">
        <v>15.8789</v>
      </c>
      <c r="D65" s="46"/>
      <c r="E65" s="46"/>
      <c r="F65" s="46">
        <v>5.04173</v>
      </c>
      <c r="G65" s="46">
        <v>3.93401</v>
      </c>
      <c r="H65" s="46"/>
      <c r="I65" s="46">
        <v>18.50731</v>
      </c>
      <c r="J65" s="46"/>
      <c r="K65" s="46"/>
      <c r="L65" s="46"/>
      <c r="M65" s="46"/>
      <c r="N65" s="47">
        <v>46.43638</v>
      </c>
    </row>
    <row r="66" spans="1:14" ht="12.75">
      <c r="A66" s="45" t="s">
        <v>135</v>
      </c>
      <c r="B66" s="46"/>
      <c r="C66" s="46"/>
      <c r="D66" s="46">
        <v>13.54673</v>
      </c>
      <c r="E66" s="46"/>
      <c r="F66" s="46">
        <v>2.42132</v>
      </c>
      <c r="G66" s="46"/>
      <c r="H66" s="46"/>
      <c r="I66" s="46"/>
      <c r="J66" s="46"/>
      <c r="K66" s="46"/>
      <c r="L66" s="46"/>
      <c r="M66" s="46"/>
      <c r="N66" s="47">
        <v>15.96805</v>
      </c>
    </row>
    <row r="67" spans="1:14" ht="25.5">
      <c r="A67" s="45" t="s">
        <v>136</v>
      </c>
      <c r="B67" s="46"/>
      <c r="C67" s="46">
        <v>18.7602</v>
      </c>
      <c r="D67" s="46">
        <v>22.12138</v>
      </c>
      <c r="E67" s="46">
        <v>9.06031</v>
      </c>
      <c r="F67" s="46">
        <v>5.17391</v>
      </c>
      <c r="G67" s="46"/>
      <c r="H67" s="46">
        <v>26.44594</v>
      </c>
      <c r="I67" s="46">
        <v>14.47798</v>
      </c>
      <c r="J67" s="46">
        <v>50.23971</v>
      </c>
      <c r="K67" s="46"/>
      <c r="L67" s="46"/>
      <c r="M67" s="46">
        <v>4.97636</v>
      </c>
      <c r="N67" s="47">
        <v>151.25579</v>
      </c>
    </row>
    <row r="68" spans="1:14" ht="25.5">
      <c r="A68" s="45" t="s">
        <v>137</v>
      </c>
      <c r="B68" s="46">
        <v>1.91856</v>
      </c>
      <c r="C68" s="46">
        <v>8.77099</v>
      </c>
      <c r="D68" s="46">
        <v>7.39738</v>
      </c>
      <c r="E68" s="46">
        <v>11.92638</v>
      </c>
      <c r="F68" s="46">
        <v>7.08199</v>
      </c>
      <c r="G68" s="46">
        <v>26.82439</v>
      </c>
      <c r="H68" s="46">
        <v>11.33246</v>
      </c>
      <c r="I68" s="46"/>
      <c r="J68" s="46">
        <v>33.29197</v>
      </c>
      <c r="K68" s="46"/>
      <c r="L68" s="46"/>
      <c r="M68" s="46">
        <v>11.50203</v>
      </c>
      <c r="N68" s="47">
        <v>120.04615</v>
      </c>
    </row>
    <row r="69" spans="1:14" ht="25.5">
      <c r="A69" s="45" t="s">
        <v>138</v>
      </c>
      <c r="B69" s="46">
        <v>85.41236</v>
      </c>
      <c r="C69" s="46">
        <v>64.47248</v>
      </c>
      <c r="D69" s="46">
        <v>86.87499</v>
      </c>
      <c r="E69" s="46">
        <v>33.95518</v>
      </c>
      <c r="F69" s="46">
        <v>14.81706</v>
      </c>
      <c r="G69" s="46">
        <v>52.789</v>
      </c>
      <c r="H69" s="46">
        <v>35.74569</v>
      </c>
      <c r="I69" s="46">
        <v>48.07402</v>
      </c>
      <c r="J69" s="46">
        <v>39.4257</v>
      </c>
      <c r="K69" s="46">
        <v>5.25277</v>
      </c>
      <c r="L69" s="46">
        <v>2.74914</v>
      </c>
      <c r="M69" s="46">
        <v>29.12598</v>
      </c>
      <c r="N69" s="47">
        <v>498.69437</v>
      </c>
    </row>
    <row r="70" spans="1:14" ht="12.75">
      <c r="A70" s="45" t="s">
        <v>139</v>
      </c>
      <c r="B70" s="46"/>
      <c r="C70" s="46"/>
      <c r="D70" s="46"/>
      <c r="E70" s="46"/>
      <c r="F70" s="46">
        <v>20.94037</v>
      </c>
      <c r="G70" s="46"/>
      <c r="H70" s="46"/>
      <c r="I70" s="46"/>
      <c r="J70" s="46">
        <v>2.49846</v>
      </c>
      <c r="K70" s="46"/>
      <c r="L70" s="46"/>
      <c r="M70" s="46"/>
      <c r="N70" s="47">
        <v>23.43883</v>
      </c>
    </row>
    <row r="71" spans="1:14" ht="25.5">
      <c r="A71" s="45" t="s">
        <v>140</v>
      </c>
      <c r="B71" s="46">
        <v>25.10226</v>
      </c>
      <c r="C71" s="46">
        <v>109.77186</v>
      </c>
      <c r="D71" s="46">
        <v>276.63858</v>
      </c>
      <c r="E71" s="46">
        <v>55.98374</v>
      </c>
      <c r="F71" s="46">
        <v>122.80007</v>
      </c>
      <c r="G71" s="46">
        <v>64.88115</v>
      </c>
      <c r="H71" s="46">
        <v>212.09299</v>
      </c>
      <c r="I71" s="46">
        <v>146.89918</v>
      </c>
      <c r="J71" s="46">
        <v>401.694</v>
      </c>
      <c r="K71" s="46"/>
      <c r="L71" s="46">
        <v>49.43956</v>
      </c>
      <c r="M71" s="46">
        <v>179.75655</v>
      </c>
      <c r="N71" s="47">
        <v>1645.05994</v>
      </c>
    </row>
    <row r="72" spans="1:14" ht="12.75">
      <c r="A72" s="45" t="s">
        <v>141</v>
      </c>
      <c r="B72" s="46"/>
      <c r="C72" s="46"/>
      <c r="D72" s="46"/>
      <c r="E72" s="46"/>
      <c r="F72" s="46"/>
      <c r="G72" s="46">
        <v>2.92376</v>
      </c>
      <c r="H72" s="46"/>
      <c r="I72" s="46"/>
      <c r="J72" s="46"/>
      <c r="K72" s="46"/>
      <c r="L72" s="46"/>
      <c r="M72" s="46"/>
      <c r="N72" s="47">
        <v>2.92376</v>
      </c>
    </row>
    <row r="73" spans="1:14" ht="25.5">
      <c r="A73" s="45" t="s">
        <v>142</v>
      </c>
      <c r="B73" s="46">
        <v>2.33755</v>
      </c>
      <c r="C73" s="46"/>
      <c r="D73" s="46"/>
      <c r="E73" s="46"/>
      <c r="F73" s="46"/>
      <c r="G73" s="46"/>
      <c r="H73" s="46">
        <v>12.79446</v>
      </c>
      <c r="I73" s="46"/>
      <c r="J73" s="46"/>
      <c r="K73" s="46"/>
      <c r="L73" s="46"/>
      <c r="M73" s="46"/>
      <c r="N73" s="47">
        <v>15.13201</v>
      </c>
    </row>
    <row r="74" spans="1:14" ht="12.75">
      <c r="A74" s="45" t="s">
        <v>143</v>
      </c>
      <c r="B74" s="46"/>
      <c r="C74" s="46"/>
      <c r="D74" s="46">
        <v>11.34843</v>
      </c>
      <c r="E74" s="46"/>
      <c r="F74" s="46">
        <v>1.34396</v>
      </c>
      <c r="G74" s="46">
        <v>2.15629</v>
      </c>
      <c r="H74" s="46"/>
      <c r="I74" s="46"/>
      <c r="J74" s="46"/>
      <c r="K74" s="46"/>
      <c r="L74" s="46"/>
      <c r="M74" s="46"/>
      <c r="N74" s="47">
        <v>14.84868</v>
      </c>
    </row>
    <row r="75" spans="1:14" ht="25.5">
      <c r="A75" s="45" t="s">
        <v>144</v>
      </c>
      <c r="B75" s="46"/>
      <c r="C75" s="46">
        <v>8.28772</v>
      </c>
      <c r="D75" s="46">
        <v>27.91682</v>
      </c>
      <c r="E75" s="46">
        <v>10.78231</v>
      </c>
      <c r="F75" s="46">
        <v>11.80637</v>
      </c>
      <c r="G75" s="46">
        <v>4.85988</v>
      </c>
      <c r="H75" s="46">
        <v>8.78441</v>
      </c>
      <c r="I75" s="46"/>
      <c r="J75" s="46">
        <v>29.63378</v>
      </c>
      <c r="K75" s="46"/>
      <c r="L75" s="46">
        <v>1.29175</v>
      </c>
      <c r="M75" s="46">
        <v>0.63838</v>
      </c>
      <c r="N75" s="47">
        <v>104.00142</v>
      </c>
    </row>
    <row r="76" spans="1:14" ht="25.5">
      <c r="A76" s="45" t="s">
        <v>145</v>
      </c>
      <c r="B76" s="46">
        <v>11.74642</v>
      </c>
      <c r="C76" s="46">
        <v>5.17414</v>
      </c>
      <c r="D76" s="46">
        <v>7.59756</v>
      </c>
      <c r="E76" s="46"/>
      <c r="F76" s="46">
        <v>20.4627</v>
      </c>
      <c r="G76" s="46"/>
      <c r="H76" s="46">
        <v>10.72279</v>
      </c>
      <c r="I76" s="46">
        <v>2.69482</v>
      </c>
      <c r="J76" s="46">
        <v>3.27304</v>
      </c>
      <c r="K76" s="46"/>
      <c r="L76" s="46"/>
      <c r="M76" s="46"/>
      <c r="N76" s="47">
        <v>61.67147</v>
      </c>
    </row>
    <row r="77" spans="1:14" ht="25.5">
      <c r="A77" s="45" t="s">
        <v>146</v>
      </c>
      <c r="B77" s="46">
        <v>3.00718</v>
      </c>
      <c r="C77" s="46">
        <v>26.0671</v>
      </c>
      <c r="D77" s="46">
        <v>30.50742</v>
      </c>
      <c r="E77" s="46">
        <v>69.46971</v>
      </c>
      <c r="F77" s="46">
        <v>23.83282</v>
      </c>
      <c r="G77" s="46">
        <v>15.93399</v>
      </c>
      <c r="H77" s="46">
        <v>25.89502</v>
      </c>
      <c r="I77" s="46">
        <v>2.25002</v>
      </c>
      <c r="J77" s="46">
        <v>20.62787</v>
      </c>
      <c r="K77" s="46"/>
      <c r="L77" s="46"/>
      <c r="M77" s="46"/>
      <c r="N77" s="47">
        <v>217.59113</v>
      </c>
    </row>
    <row r="78" spans="1:14" ht="12.75">
      <c r="A78" s="45" t="s">
        <v>147</v>
      </c>
      <c r="B78" s="46">
        <v>24.73502</v>
      </c>
      <c r="C78" s="46">
        <v>4.0558</v>
      </c>
      <c r="D78" s="46">
        <v>4.52597</v>
      </c>
      <c r="E78" s="46">
        <v>31.6641</v>
      </c>
      <c r="F78" s="46">
        <v>33.5296</v>
      </c>
      <c r="G78" s="46">
        <v>21.1659</v>
      </c>
      <c r="H78" s="46">
        <v>25.23709</v>
      </c>
      <c r="I78" s="46">
        <v>4.23337</v>
      </c>
      <c r="J78" s="46">
        <v>84.85458</v>
      </c>
      <c r="K78" s="46"/>
      <c r="L78" s="46">
        <v>2.76171</v>
      </c>
      <c r="M78" s="46">
        <v>12.02884</v>
      </c>
      <c r="N78" s="47">
        <v>248.79198</v>
      </c>
    </row>
    <row r="79" spans="1:14" ht="25.5">
      <c r="A79" s="45" t="s">
        <v>148</v>
      </c>
      <c r="B79" s="46">
        <v>24.90295</v>
      </c>
      <c r="C79" s="46"/>
      <c r="D79" s="46"/>
      <c r="E79" s="46">
        <v>89.2121</v>
      </c>
      <c r="F79" s="46"/>
      <c r="G79" s="46">
        <v>17.29287</v>
      </c>
      <c r="H79" s="46"/>
      <c r="I79" s="46"/>
      <c r="J79" s="46">
        <v>81.62706</v>
      </c>
      <c r="K79" s="46"/>
      <c r="L79" s="46"/>
      <c r="M79" s="46"/>
      <c r="N79" s="47">
        <v>213.03498</v>
      </c>
    </row>
    <row r="80" spans="1:14" ht="25.5">
      <c r="A80" s="45" t="s">
        <v>149</v>
      </c>
      <c r="B80" s="46"/>
      <c r="C80" s="46">
        <v>3.79685</v>
      </c>
      <c r="D80" s="46"/>
      <c r="E80" s="46">
        <v>7.47464</v>
      </c>
      <c r="F80" s="46">
        <v>7.487</v>
      </c>
      <c r="G80" s="46"/>
      <c r="H80" s="46">
        <v>0.74809</v>
      </c>
      <c r="I80" s="46">
        <v>3.59518</v>
      </c>
      <c r="J80" s="46">
        <v>4.50775</v>
      </c>
      <c r="K80" s="46"/>
      <c r="L80" s="46"/>
      <c r="M80" s="46">
        <v>4.40931</v>
      </c>
      <c r="N80" s="47">
        <v>32.01882</v>
      </c>
    </row>
    <row r="81" spans="1:14" ht="25.5">
      <c r="A81" s="45" t="s">
        <v>150</v>
      </c>
      <c r="B81" s="46">
        <v>3.51191</v>
      </c>
      <c r="C81" s="46">
        <v>6.96973</v>
      </c>
      <c r="D81" s="46">
        <v>4.07627</v>
      </c>
      <c r="E81" s="46">
        <v>11.05091</v>
      </c>
      <c r="F81" s="46">
        <v>2.68322</v>
      </c>
      <c r="G81" s="46">
        <v>17.03574</v>
      </c>
      <c r="H81" s="46">
        <v>3.78517</v>
      </c>
      <c r="I81" s="46">
        <v>7.36267</v>
      </c>
      <c r="J81" s="46">
        <v>7.38689</v>
      </c>
      <c r="K81" s="46"/>
      <c r="L81" s="46"/>
      <c r="M81" s="46">
        <v>10.09413</v>
      </c>
      <c r="N81" s="47">
        <v>73.95664</v>
      </c>
    </row>
    <row r="82" spans="1:14" ht="12.75">
      <c r="A82" s="45" t="s">
        <v>151</v>
      </c>
      <c r="B82" s="46"/>
      <c r="C82" s="46"/>
      <c r="D82" s="46"/>
      <c r="E82" s="46"/>
      <c r="F82" s="46"/>
      <c r="G82" s="46"/>
      <c r="H82" s="46"/>
      <c r="I82" s="46"/>
      <c r="J82" s="46">
        <v>7.61237</v>
      </c>
      <c r="K82" s="46"/>
      <c r="L82" s="46"/>
      <c r="M82" s="46"/>
      <c r="N82" s="47">
        <v>7.61237</v>
      </c>
    </row>
    <row r="83" spans="1:14" ht="25.5">
      <c r="A83" s="45" t="s">
        <v>152</v>
      </c>
      <c r="B83" s="46">
        <v>3.23002</v>
      </c>
      <c r="C83" s="46">
        <v>0.97084</v>
      </c>
      <c r="D83" s="46">
        <v>1.1722</v>
      </c>
      <c r="E83" s="46">
        <v>12.21295</v>
      </c>
      <c r="F83" s="46">
        <v>10.74183</v>
      </c>
      <c r="G83" s="46">
        <v>15.82052</v>
      </c>
      <c r="H83" s="46">
        <v>3.523</v>
      </c>
      <c r="I83" s="46">
        <v>1.02437</v>
      </c>
      <c r="J83" s="46">
        <v>20.18861</v>
      </c>
      <c r="K83" s="46"/>
      <c r="L83" s="46">
        <v>1.11263</v>
      </c>
      <c r="M83" s="46">
        <v>5.27057</v>
      </c>
      <c r="N83" s="47">
        <v>75.26754</v>
      </c>
    </row>
    <row r="84" spans="1:14" ht="25.5">
      <c r="A84" s="45" t="s">
        <v>153</v>
      </c>
      <c r="B84" s="46"/>
      <c r="C84" s="46"/>
      <c r="D84" s="46">
        <v>40.54466</v>
      </c>
      <c r="E84" s="46">
        <v>73.4135</v>
      </c>
      <c r="F84" s="46">
        <v>20.82433</v>
      </c>
      <c r="G84" s="46">
        <v>26.89104</v>
      </c>
      <c r="H84" s="46">
        <v>14.70592</v>
      </c>
      <c r="I84" s="46"/>
      <c r="J84" s="46">
        <v>90.86609</v>
      </c>
      <c r="K84" s="46"/>
      <c r="L84" s="46"/>
      <c r="M84" s="46">
        <v>1.68869</v>
      </c>
      <c r="N84" s="47">
        <v>268.93423</v>
      </c>
    </row>
    <row r="85" spans="1:14" ht="25.5">
      <c r="A85" s="45" t="s">
        <v>154</v>
      </c>
      <c r="B85" s="46">
        <v>22.54274</v>
      </c>
      <c r="C85" s="46">
        <v>18.05625</v>
      </c>
      <c r="D85" s="46">
        <v>100.10502</v>
      </c>
      <c r="E85" s="46">
        <v>111.55051</v>
      </c>
      <c r="F85" s="46">
        <v>56.29591</v>
      </c>
      <c r="G85" s="46">
        <v>84.80345</v>
      </c>
      <c r="H85" s="46">
        <v>57.53452</v>
      </c>
      <c r="I85" s="46">
        <v>71.43907</v>
      </c>
      <c r="J85" s="46">
        <v>92.0138</v>
      </c>
      <c r="K85" s="46"/>
      <c r="L85" s="46">
        <v>2.92739</v>
      </c>
      <c r="M85" s="46">
        <v>3.21284</v>
      </c>
      <c r="N85" s="47">
        <v>620.4815</v>
      </c>
    </row>
    <row r="86" spans="1:14" ht="25.5">
      <c r="A86" s="45" t="s">
        <v>155</v>
      </c>
      <c r="B86" s="46"/>
      <c r="C86" s="46"/>
      <c r="D86" s="46">
        <v>2.40941</v>
      </c>
      <c r="E86" s="46"/>
      <c r="F86" s="46"/>
      <c r="G86" s="46"/>
      <c r="H86" s="46"/>
      <c r="I86" s="46">
        <v>0.05359</v>
      </c>
      <c r="J86" s="46"/>
      <c r="K86" s="46"/>
      <c r="L86" s="46"/>
      <c r="M86" s="46"/>
      <c r="N86" s="47">
        <v>2.463</v>
      </c>
    </row>
    <row r="87" spans="1:14" ht="12.75">
      <c r="A87" s="45" t="s">
        <v>156</v>
      </c>
      <c r="B87" s="46">
        <v>21.99132</v>
      </c>
      <c r="C87" s="46">
        <v>20.69977</v>
      </c>
      <c r="D87" s="46">
        <v>29.494</v>
      </c>
      <c r="E87" s="46">
        <v>48.11426</v>
      </c>
      <c r="F87" s="46">
        <v>33.02332</v>
      </c>
      <c r="G87" s="46">
        <v>34.64991</v>
      </c>
      <c r="H87" s="46">
        <v>31.35075</v>
      </c>
      <c r="I87" s="46">
        <v>28.20195</v>
      </c>
      <c r="J87" s="46">
        <v>89.07797</v>
      </c>
      <c r="K87" s="46">
        <v>0.45119</v>
      </c>
      <c r="L87" s="46">
        <v>20.74061</v>
      </c>
      <c r="M87" s="46">
        <v>16.12033</v>
      </c>
      <c r="N87" s="47">
        <v>373.91538</v>
      </c>
    </row>
    <row r="88" spans="1:14" ht="25.5">
      <c r="A88" s="45" t="s">
        <v>157</v>
      </c>
      <c r="B88" s="46"/>
      <c r="C88" s="46"/>
      <c r="D88" s="46"/>
      <c r="E88" s="46"/>
      <c r="F88" s="46"/>
      <c r="G88" s="46">
        <v>4.94484</v>
      </c>
      <c r="H88" s="46"/>
      <c r="I88" s="46"/>
      <c r="J88" s="46"/>
      <c r="K88" s="46"/>
      <c r="L88" s="46"/>
      <c r="M88" s="46"/>
      <c r="N88" s="47">
        <v>4.94484</v>
      </c>
    </row>
    <row r="89" spans="1:14" ht="25.5">
      <c r="A89" s="45" t="s">
        <v>158</v>
      </c>
      <c r="B89" s="46">
        <v>23.39563</v>
      </c>
      <c r="C89" s="46"/>
      <c r="D89" s="46"/>
      <c r="E89" s="46"/>
      <c r="F89" s="46">
        <v>0.74984</v>
      </c>
      <c r="G89" s="46">
        <v>4.37206</v>
      </c>
      <c r="H89" s="46">
        <v>1.21362</v>
      </c>
      <c r="I89" s="46"/>
      <c r="J89" s="46"/>
      <c r="K89" s="46"/>
      <c r="L89" s="46"/>
      <c r="M89" s="46">
        <v>1.8084</v>
      </c>
      <c r="N89" s="47">
        <v>31.53955</v>
      </c>
    </row>
    <row r="90" spans="1:14" ht="12.75">
      <c r="A90" s="45" t="s">
        <v>159</v>
      </c>
      <c r="B90" s="46">
        <v>13.88023</v>
      </c>
      <c r="C90" s="46">
        <v>7.89429</v>
      </c>
      <c r="D90" s="46">
        <v>26.0125</v>
      </c>
      <c r="E90" s="46">
        <v>9.53563</v>
      </c>
      <c r="F90" s="46">
        <v>10.50144</v>
      </c>
      <c r="G90" s="46">
        <v>9.81421</v>
      </c>
      <c r="H90" s="46">
        <v>7.80173</v>
      </c>
      <c r="I90" s="46">
        <v>13.85118</v>
      </c>
      <c r="J90" s="46">
        <v>32.32529</v>
      </c>
      <c r="K90" s="46"/>
      <c r="L90" s="46">
        <v>2.50574</v>
      </c>
      <c r="M90" s="46">
        <v>4.61904</v>
      </c>
      <c r="N90" s="47">
        <v>138.74128</v>
      </c>
    </row>
    <row r="91" spans="1:14" ht="12.75">
      <c r="A91" s="45" t="s">
        <v>160</v>
      </c>
      <c r="B91" s="46">
        <v>7.9119</v>
      </c>
      <c r="C91" s="46">
        <v>25.47234</v>
      </c>
      <c r="D91" s="46">
        <v>17.6582</v>
      </c>
      <c r="E91" s="46"/>
      <c r="F91" s="46">
        <v>16.92675</v>
      </c>
      <c r="G91" s="46">
        <v>51.15064</v>
      </c>
      <c r="H91" s="46">
        <v>39.68953</v>
      </c>
      <c r="I91" s="46"/>
      <c r="J91" s="46">
        <v>8.36909</v>
      </c>
      <c r="K91" s="46"/>
      <c r="L91" s="46">
        <v>0.84592</v>
      </c>
      <c r="M91" s="46"/>
      <c r="N91" s="47">
        <v>168.02437</v>
      </c>
    </row>
    <row r="92" spans="1:14" ht="12.75">
      <c r="A92" s="45" t="s">
        <v>161</v>
      </c>
      <c r="B92" s="46"/>
      <c r="C92" s="46"/>
      <c r="D92" s="46"/>
      <c r="E92" s="46"/>
      <c r="F92" s="46">
        <v>0.28455</v>
      </c>
      <c r="G92" s="46"/>
      <c r="H92" s="46">
        <v>4.40101</v>
      </c>
      <c r="I92" s="46"/>
      <c r="J92" s="46"/>
      <c r="K92" s="46"/>
      <c r="L92" s="46"/>
      <c r="M92" s="46"/>
      <c r="N92" s="47">
        <v>4.68556</v>
      </c>
    </row>
    <row r="93" spans="1:14" ht="39">
      <c r="A93" s="45" t="s">
        <v>162</v>
      </c>
      <c r="B93" s="46">
        <v>3.10654</v>
      </c>
      <c r="C93" s="46">
        <v>3.74265</v>
      </c>
      <c r="D93" s="46">
        <v>0.67569</v>
      </c>
      <c r="E93" s="46">
        <v>5.41204</v>
      </c>
      <c r="F93" s="46">
        <v>14.16817</v>
      </c>
      <c r="G93" s="46">
        <v>6.65332</v>
      </c>
      <c r="H93" s="46">
        <v>15.20849</v>
      </c>
      <c r="I93" s="46">
        <v>1.19478</v>
      </c>
      <c r="J93" s="46">
        <v>18.38331</v>
      </c>
      <c r="K93" s="46"/>
      <c r="L93" s="46">
        <v>2.73434</v>
      </c>
      <c r="M93" s="46">
        <v>1.66794</v>
      </c>
      <c r="N93" s="47">
        <v>72.94727</v>
      </c>
    </row>
    <row r="94" spans="1:14" ht="12.75">
      <c r="A94" s="45" t="s">
        <v>163</v>
      </c>
      <c r="B94" s="46"/>
      <c r="C94" s="46"/>
      <c r="D94" s="46"/>
      <c r="E94" s="46"/>
      <c r="F94" s="46"/>
      <c r="G94" s="46">
        <v>0.41077</v>
      </c>
      <c r="H94" s="46"/>
      <c r="I94" s="46">
        <v>0.05739</v>
      </c>
      <c r="J94" s="46"/>
      <c r="K94" s="46"/>
      <c r="L94" s="46"/>
      <c r="M94" s="46"/>
      <c r="N94" s="47">
        <v>0.46816</v>
      </c>
    </row>
    <row r="95" spans="1:14" ht="25.5">
      <c r="A95" s="45" t="s">
        <v>164</v>
      </c>
      <c r="B95" s="46">
        <v>5.63866</v>
      </c>
      <c r="C95" s="46">
        <v>0.50147</v>
      </c>
      <c r="D95" s="46"/>
      <c r="E95" s="46">
        <v>0.72202</v>
      </c>
      <c r="F95" s="46">
        <v>5.65398</v>
      </c>
      <c r="G95" s="46">
        <v>0.95111</v>
      </c>
      <c r="H95" s="46"/>
      <c r="I95" s="46">
        <v>6.58353</v>
      </c>
      <c r="J95" s="46">
        <v>5.49778</v>
      </c>
      <c r="K95" s="46">
        <v>0.40147</v>
      </c>
      <c r="L95" s="46"/>
      <c r="M95" s="46"/>
      <c r="N95" s="47">
        <v>25.95002</v>
      </c>
    </row>
    <row r="96" spans="1:14" ht="25.5">
      <c r="A96" s="45" t="s">
        <v>165</v>
      </c>
      <c r="B96" s="46"/>
      <c r="C96" s="46"/>
      <c r="D96" s="46"/>
      <c r="E96" s="46"/>
      <c r="F96" s="46"/>
      <c r="G96" s="46">
        <v>0.45488</v>
      </c>
      <c r="H96" s="46"/>
      <c r="I96" s="46">
        <v>28.51818</v>
      </c>
      <c r="J96" s="46">
        <v>2.13221</v>
      </c>
      <c r="K96" s="46"/>
      <c r="L96" s="46"/>
      <c r="M96" s="46"/>
      <c r="N96" s="47">
        <v>31.10527</v>
      </c>
    </row>
    <row r="97" spans="1:14" ht="25.5">
      <c r="A97" s="45" t="s">
        <v>166</v>
      </c>
      <c r="B97" s="46"/>
      <c r="C97" s="46">
        <v>0.23501</v>
      </c>
      <c r="D97" s="46"/>
      <c r="E97" s="46">
        <v>0.91076</v>
      </c>
      <c r="F97" s="46">
        <v>1.47807</v>
      </c>
      <c r="G97" s="46"/>
      <c r="H97" s="46"/>
      <c r="I97" s="46">
        <v>0.45842</v>
      </c>
      <c r="J97" s="46">
        <v>0.67841</v>
      </c>
      <c r="K97" s="46"/>
      <c r="L97" s="46">
        <v>2.45554</v>
      </c>
      <c r="M97" s="46"/>
      <c r="N97" s="47">
        <v>6.21621</v>
      </c>
    </row>
    <row r="98" spans="1:14" ht="12.75">
      <c r="A98" s="45" t="s">
        <v>167</v>
      </c>
      <c r="B98" s="46">
        <v>1.37637</v>
      </c>
      <c r="C98" s="46">
        <v>3.5256</v>
      </c>
      <c r="D98" s="46">
        <v>37.22866</v>
      </c>
      <c r="E98" s="46">
        <v>28.6556</v>
      </c>
      <c r="F98" s="46">
        <v>28.16824</v>
      </c>
      <c r="G98" s="46">
        <v>31.91561</v>
      </c>
      <c r="H98" s="46">
        <v>10.3675</v>
      </c>
      <c r="I98" s="46">
        <v>7.01797</v>
      </c>
      <c r="J98" s="46">
        <v>125.18943</v>
      </c>
      <c r="K98" s="46"/>
      <c r="L98" s="46">
        <v>0.30993</v>
      </c>
      <c r="M98" s="46">
        <v>5.96285</v>
      </c>
      <c r="N98" s="47">
        <v>279.71776</v>
      </c>
    </row>
    <row r="99" spans="1:14" ht="12.75">
      <c r="A99" s="45" t="s">
        <v>168</v>
      </c>
      <c r="B99" s="46"/>
      <c r="C99" s="46">
        <v>1.73113</v>
      </c>
      <c r="D99" s="46"/>
      <c r="E99" s="46">
        <v>3.4244</v>
      </c>
      <c r="F99" s="46">
        <v>19.66167</v>
      </c>
      <c r="G99" s="46">
        <v>24.37112</v>
      </c>
      <c r="H99" s="46">
        <v>0.32955</v>
      </c>
      <c r="I99" s="46">
        <v>0.42931</v>
      </c>
      <c r="J99" s="46"/>
      <c r="K99" s="46"/>
      <c r="L99" s="46">
        <v>0.25257</v>
      </c>
      <c r="M99" s="46">
        <v>0.70244</v>
      </c>
      <c r="N99" s="47">
        <v>50.90219</v>
      </c>
    </row>
    <row r="100" spans="1:14" ht="12.75">
      <c r="A100" s="45" t="s">
        <v>169</v>
      </c>
      <c r="B100" s="46"/>
      <c r="C100" s="46"/>
      <c r="D100" s="46">
        <v>1.4191</v>
      </c>
      <c r="E100" s="46"/>
      <c r="F100" s="46"/>
      <c r="G100" s="46"/>
      <c r="H100" s="46"/>
      <c r="I100" s="46"/>
      <c r="J100" s="46">
        <v>0.22288</v>
      </c>
      <c r="K100" s="46"/>
      <c r="L100" s="46"/>
      <c r="M100" s="46"/>
      <c r="N100" s="47">
        <v>1.64198</v>
      </c>
    </row>
    <row r="101" spans="1:14" ht="12.75">
      <c r="A101" s="45" t="s">
        <v>170</v>
      </c>
      <c r="B101" s="46"/>
      <c r="C101" s="46"/>
      <c r="D101" s="46"/>
      <c r="E101" s="46">
        <v>1.40401</v>
      </c>
      <c r="F101" s="46"/>
      <c r="G101" s="46">
        <v>1.01038</v>
      </c>
      <c r="H101" s="46"/>
      <c r="I101" s="46"/>
      <c r="J101" s="46"/>
      <c r="K101" s="46"/>
      <c r="L101" s="46"/>
      <c r="M101" s="46"/>
      <c r="N101" s="47">
        <v>2.41439</v>
      </c>
    </row>
    <row r="102" spans="1:14" ht="12.75">
      <c r="A102" s="45" t="s">
        <v>171</v>
      </c>
      <c r="B102" s="46">
        <v>4.29802</v>
      </c>
      <c r="C102" s="46">
        <v>10.411</v>
      </c>
      <c r="D102" s="46">
        <v>14.28801</v>
      </c>
      <c r="E102" s="46">
        <v>0.91448</v>
      </c>
      <c r="F102" s="46">
        <v>5.38277</v>
      </c>
      <c r="G102" s="46">
        <v>0.50046</v>
      </c>
      <c r="H102" s="46">
        <v>1.20346</v>
      </c>
      <c r="I102" s="46">
        <v>8.55447</v>
      </c>
      <c r="J102" s="46">
        <v>1.23966</v>
      </c>
      <c r="K102" s="46"/>
      <c r="L102" s="46"/>
      <c r="M102" s="46"/>
      <c r="N102" s="47">
        <v>46.79233</v>
      </c>
    </row>
    <row r="103" spans="1:14" ht="12.75">
      <c r="A103" s="45" t="s">
        <v>172</v>
      </c>
      <c r="B103" s="46"/>
      <c r="C103" s="46">
        <v>0.25367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>
        <v>0.25367</v>
      </c>
    </row>
    <row r="104" spans="1:14" ht="25.5">
      <c r="A104" s="45" t="s">
        <v>173</v>
      </c>
      <c r="B104" s="46">
        <v>32.76001</v>
      </c>
      <c r="C104" s="46">
        <v>2.10944</v>
      </c>
      <c r="D104" s="46">
        <v>5.03532</v>
      </c>
      <c r="E104" s="46">
        <v>14.50727</v>
      </c>
      <c r="F104" s="46">
        <v>38.71075</v>
      </c>
      <c r="G104" s="46">
        <v>16.61871</v>
      </c>
      <c r="H104" s="46">
        <v>34.52903</v>
      </c>
      <c r="I104" s="46">
        <v>12.66898</v>
      </c>
      <c r="J104" s="46">
        <v>3.06852</v>
      </c>
      <c r="K104" s="46">
        <v>1.07468</v>
      </c>
      <c r="L104" s="46">
        <v>3.666</v>
      </c>
      <c r="M104" s="46">
        <v>9.95144</v>
      </c>
      <c r="N104" s="47">
        <v>174.70015</v>
      </c>
    </row>
    <row r="105" spans="1:14" ht="12.75">
      <c r="A105" s="45" t="s">
        <v>174</v>
      </c>
      <c r="B105" s="46"/>
      <c r="C105" s="46"/>
      <c r="D105" s="46"/>
      <c r="E105" s="46"/>
      <c r="F105" s="46"/>
      <c r="G105" s="46"/>
      <c r="H105" s="46">
        <v>0.13619</v>
      </c>
      <c r="I105" s="46"/>
      <c r="J105" s="46"/>
      <c r="K105" s="46"/>
      <c r="L105" s="46"/>
      <c r="M105" s="46"/>
      <c r="N105" s="47">
        <v>0.13619</v>
      </c>
    </row>
    <row r="106" spans="1:14" ht="25.5">
      <c r="A106" s="45" t="s">
        <v>175</v>
      </c>
      <c r="B106" s="46"/>
      <c r="C106" s="46"/>
      <c r="D106" s="46"/>
      <c r="E106" s="46"/>
      <c r="F106" s="46">
        <v>0.70977</v>
      </c>
      <c r="G106" s="46"/>
      <c r="H106" s="46"/>
      <c r="I106" s="46"/>
      <c r="J106" s="46"/>
      <c r="K106" s="46"/>
      <c r="L106" s="46"/>
      <c r="M106" s="46"/>
      <c r="N106" s="47">
        <v>0.70977</v>
      </c>
    </row>
    <row r="107" spans="1:14" ht="25.5">
      <c r="A107" s="45" t="s">
        <v>176</v>
      </c>
      <c r="B107" s="46"/>
      <c r="C107" s="46">
        <v>0.20213</v>
      </c>
      <c r="D107" s="46"/>
      <c r="E107" s="46">
        <v>1.64067</v>
      </c>
      <c r="F107" s="46">
        <v>3.61209</v>
      </c>
      <c r="G107" s="46">
        <v>0.34941</v>
      </c>
      <c r="H107" s="46">
        <v>0.772</v>
      </c>
      <c r="I107" s="46"/>
      <c r="J107" s="46"/>
      <c r="K107" s="46"/>
      <c r="L107" s="46">
        <v>2.62262</v>
      </c>
      <c r="M107" s="46">
        <v>1.3654</v>
      </c>
      <c r="N107" s="47">
        <v>10.56432</v>
      </c>
    </row>
    <row r="108" spans="1:14" ht="25.5">
      <c r="A108" s="45" t="s">
        <v>177</v>
      </c>
      <c r="B108" s="46"/>
      <c r="C108" s="46"/>
      <c r="D108" s="46"/>
      <c r="E108" s="46"/>
      <c r="F108" s="46"/>
      <c r="G108" s="46">
        <v>47.84767</v>
      </c>
      <c r="H108" s="46"/>
      <c r="I108" s="46"/>
      <c r="J108" s="46"/>
      <c r="K108" s="46"/>
      <c r="L108" s="46"/>
      <c r="M108" s="46"/>
      <c r="N108" s="47">
        <v>47.84767</v>
      </c>
    </row>
    <row r="109" spans="1:14" ht="12.75">
      <c r="A109" s="45" t="s">
        <v>178</v>
      </c>
      <c r="B109" s="46">
        <v>13.37142</v>
      </c>
      <c r="C109" s="46"/>
      <c r="D109" s="46"/>
      <c r="E109" s="46">
        <v>20.36608</v>
      </c>
      <c r="F109" s="46">
        <v>1.96907</v>
      </c>
      <c r="G109" s="46">
        <v>1.78926</v>
      </c>
      <c r="H109" s="46">
        <v>0.02661</v>
      </c>
      <c r="I109" s="46"/>
      <c r="J109" s="46">
        <v>75.35986</v>
      </c>
      <c r="K109" s="46"/>
      <c r="L109" s="46"/>
      <c r="M109" s="46"/>
      <c r="N109" s="47">
        <v>112.8823</v>
      </c>
    </row>
    <row r="110" spans="1:14" ht="12.75">
      <c r="A110" s="45" t="s">
        <v>179</v>
      </c>
      <c r="B110" s="46">
        <v>13.03972</v>
      </c>
      <c r="C110" s="46"/>
      <c r="D110" s="46"/>
      <c r="E110" s="46"/>
      <c r="F110" s="46"/>
      <c r="G110" s="46">
        <v>1.47065</v>
      </c>
      <c r="H110" s="46"/>
      <c r="I110" s="46"/>
      <c r="J110" s="46"/>
      <c r="K110" s="46"/>
      <c r="L110" s="46"/>
      <c r="M110" s="46"/>
      <c r="N110" s="47">
        <v>14.51037</v>
      </c>
    </row>
    <row r="111" spans="1:14" ht="25.5">
      <c r="A111" s="45" t="s">
        <v>180</v>
      </c>
      <c r="B111" s="46">
        <v>8.43878</v>
      </c>
      <c r="C111" s="46">
        <v>44.35208</v>
      </c>
      <c r="D111" s="46"/>
      <c r="E111" s="46">
        <v>13.22175</v>
      </c>
      <c r="F111" s="46">
        <v>5.74594</v>
      </c>
      <c r="G111" s="46">
        <v>27.48314</v>
      </c>
      <c r="H111" s="46">
        <v>9.92501</v>
      </c>
      <c r="I111" s="46">
        <v>8.2973</v>
      </c>
      <c r="J111" s="46"/>
      <c r="K111" s="46"/>
      <c r="L111" s="46"/>
      <c r="M111" s="46">
        <v>2.87098</v>
      </c>
      <c r="N111" s="47">
        <v>120.33498</v>
      </c>
    </row>
    <row r="112" spans="1:14" ht="25.5">
      <c r="A112" s="45" t="s">
        <v>181</v>
      </c>
      <c r="B112" s="46">
        <v>1553.66506</v>
      </c>
      <c r="C112" s="46">
        <v>1772.81533</v>
      </c>
      <c r="D112" s="46">
        <v>3081.49463</v>
      </c>
      <c r="E112" s="46">
        <v>1818.84938</v>
      </c>
      <c r="F112" s="46">
        <v>621.82186</v>
      </c>
      <c r="G112" s="46">
        <v>1551.59853</v>
      </c>
      <c r="H112" s="46">
        <v>991.43288</v>
      </c>
      <c r="I112" s="46">
        <v>3042.33446</v>
      </c>
      <c r="J112" s="46">
        <v>3099.1267</v>
      </c>
      <c r="K112" s="46">
        <v>2.71549</v>
      </c>
      <c r="L112" s="46">
        <v>32.1496</v>
      </c>
      <c r="M112" s="46">
        <v>152.73578</v>
      </c>
      <c r="N112" s="47">
        <v>17720.7397</v>
      </c>
    </row>
    <row r="113" spans="1:14" ht="12.75">
      <c r="A113" s="45" t="s">
        <v>182</v>
      </c>
      <c r="B113" s="46"/>
      <c r="C113" s="46">
        <v>3.79676</v>
      </c>
      <c r="D113" s="46">
        <v>29.81918</v>
      </c>
      <c r="E113" s="46"/>
      <c r="F113" s="46">
        <v>3.42891</v>
      </c>
      <c r="G113" s="46">
        <v>1.20998</v>
      </c>
      <c r="H113" s="46">
        <v>7.55925</v>
      </c>
      <c r="I113" s="46">
        <v>3.91315</v>
      </c>
      <c r="J113" s="46">
        <v>58.69636</v>
      </c>
      <c r="K113" s="46"/>
      <c r="L113" s="46">
        <v>1.01034</v>
      </c>
      <c r="M113" s="46">
        <v>1.13973</v>
      </c>
      <c r="N113" s="47">
        <v>110.57366</v>
      </c>
    </row>
    <row r="114" spans="1:14" ht="12.75">
      <c r="A114" s="45" t="s">
        <v>183</v>
      </c>
      <c r="B114" s="46"/>
      <c r="C114" s="46"/>
      <c r="D114" s="46">
        <v>12.52509</v>
      </c>
      <c r="E114" s="46">
        <v>28.09677</v>
      </c>
      <c r="F114" s="46">
        <v>67.02933</v>
      </c>
      <c r="G114" s="46">
        <v>15.44427</v>
      </c>
      <c r="H114" s="46">
        <v>8.96708</v>
      </c>
      <c r="I114" s="46"/>
      <c r="J114" s="46">
        <v>12.4302</v>
      </c>
      <c r="K114" s="46"/>
      <c r="L114" s="46"/>
      <c r="M114" s="46"/>
      <c r="N114" s="47">
        <v>144.49274</v>
      </c>
    </row>
    <row r="115" spans="1:14" ht="12.75">
      <c r="A115" s="45" t="s">
        <v>184</v>
      </c>
      <c r="B115" s="46"/>
      <c r="C115" s="46"/>
      <c r="D115" s="46">
        <v>3.11316</v>
      </c>
      <c r="E115" s="46">
        <v>11.0469</v>
      </c>
      <c r="F115" s="46">
        <v>0.51579</v>
      </c>
      <c r="G115" s="46">
        <v>0.9825</v>
      </c>
      <c r="H115" s="46">
        <v>0.34985</v>
      </c>
      <c r="I115" s="46">
        <v>5.72006</v>
      </c>
      <c r="J115" s="46"/>
      <c r="K115" s="46"/>
      <c r="L115" s="46"/>
      <c r="M115" s="46"/>
      <c r="N115" s="47">
        <v>21.72826</v>
      </c>
    </row>
    <row r="116" spans="1:14" ht="25.5">
      <c r="A116" s="45" t="s">
        <v>185</v>
      </c>
      <c r="B116" s="46"/>
      <c r="C116" s="46"/>
      <c r="D116" s="46"/>
      <c r="E116" s="46"/>
      <c r="F116" s="46">
        <v>0.05628</v>
      </c>
      <c r="G116" s="46"/>
      <c r="H116" s="46"/>
      <c r="I116" s="46"/>
      <c r="J116" s="46">
        <v>0.43633</v>
      </c>
      <c r="K116" s="46"/>
      <c r="L116" s="46"/>
      <c r="M116" s="46"/>
      <c r="N116" s="47">
        <v>0.49261</v>
      </c>
    </row>
    <row r="117" spans="1:14" ht="25.5">
      <c r="A117" s="45" t="s">
        <v>186</v>
      </c>
      <c r="B117" s="46"/>
      <c r="C117" s="46"/>
      <c r="D117" s="46">
        <v>0.31243</v>
      </c>
      <c r="E117" s="46"/>
      <c r="F117" s="46"/>
      <c r="G117" s="46"/>
      <c r="H117" s="46"/>
      <c r="I117" s="46">
        <v>0.07547</v>
      </c>
      <c r="J117" s="46">
        <v>0.6513</v>
      </c>
      <c r="K117" s="46"/>
      <c r="L117" s="46"/>
      <c r="M117" s="46"/>
      <c r="N117" s="47">
        <v>1.0392</v>
      </c>
    </row>
    <row r="118" spans="1:14" ht="25.5">
      <c r="A118" s="45" t="s">
        <v>187</v>
      </c>
      <c r="B118" s="46"/>
      <c r="C118" s="46"/>
      <c r="D118" s="46">
        <v>11.07702</v>
      </c>
      <c r="E118" s="46"/>
      <c r="F118" s="46">
        <v>21.50787</v>
      </c>
      <c r="G118" s="46"/>
      <c r="H118" s="46">
        <v>2.39311</v>
      </c>
      <c r="I118" s="46"/>
      <c r="J118" s="46">
        <v>6.23389</v>
      </c>
      <c r="K118" s="46"/>
      <c r="L118" s="46"/>
      <c r="M118" s="46"/>
      <c r="N118" s="47">
        <v>41.21189</v>
      </c>
    </row>
    <row r="119" spans="1:14" ht="25.5">
      <c r="A119" s="45" t="s">
        <v>188</v>
      </c>
      <c r="B119" s="46">
        <v>2.97083</v>
      </c>
      <c r="C119" s="46">
        <v>7.40963</v>
      </c>
      <c r="D119" s="46">
        <v>4.57595</v>
      </c>
      <c r="E119" s="46">
        <v>1.76611</v>
      </c>
      <c r="F119" s="46">
        <v>7.03489</v>
      </c>
      <c r="G119" s="46"/>
      <c r="H119" s="46"/>
      <c r="I119" s="46"/>
      <c r="J119" s="46">
        <v>10.13229</v>
      </c>
      <c r="K119" s="46"/>
      <c r="L119" s="46"/>
      <c r="M119" s="46"/>
      <c r="N119" s="47">
        <v>33.8897</v>
      </c>
    </row>
    <row r="120" spans="1:14" ht="25.5">
      <c r="A120" s="45" t="s">
        <v>189</v>
      </c>
      <c r="B120" s="46"/>
      <c r="C120" s="46"/>
      <c r="D120" s="46"/>
      <c r="E120" s="46"/>
      <c r="F120" s="46"/>
      <c r="G120" s="46">
        <v>16.02027</v>
      </c>
      <c r="H120" s="46"/>
      <c r="I120" s="46"/>
      <c r="J120" s="46"/>
      <c r="K120" s="46"/>
      <c r="L120" s="46"/>
      <c r="M120" s="46"/>
      <c r="N120" s="47">
        <v>16.02027</v>
      </c>
    </row>
    <row r="121" spans="1:14" ht="25.5">
      <c r="A121" s="45" t="s">
        <v>190</v>
      </c>
      <c r="B121" s="46">
        <v>2.97645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>
        <v>2.97645</v>
      </c>
    </row>
    <row r="122" spans="1:14" ht="12.75">
      <c r="A122" s="45" t="s">
        <v>191</v>
      </c>
      <c r="B122" s="46"/>
      <c r="C122" s="46"/>
      <c r="D122" s="46">
        <v>19.12537</v>
      </c>
      <c r="E122" s="46">
        <v>19.7635</v>
      </c>
      <c r="F122" s="46">
        <v>55.89649</v>
      </c>
      <c r="G122" s="46"/>
      <c r="H122" s="46">
        <v>1.37696</v>
      </c>
      <c r="I122" s="46">
        <v>9.07298</v>
      </c>
      <c r="J122" s="46"/>
      <c r="K122" s="46"/>
      <c r="L122" s="46"/>
      <c r="M122" s="46"/>
      <c r="N122" s="47">
        <v>105.2353</v>
      </c>
    </row>
    <row r="123" spans="1:14" ht="25.5">
      <c r="A123" s="45" t="s">
        <v>192</v>
      </c>
      <c r="B123" s="46"/>
      <c r="C123" s="46"/>
      <c r="D123" s="46"/>
      <c r="E123" s="46"/>
      <c r="F123" s="46"/>
      <c r="G123" s="46"/>
      <c r="H123" s="46"/>
      <c r="I123" s="46"/>
      <c r="J123" s="46">
        <v>2.00892</v>
      </c>
      <c r="K123" s="46"/>
      <c r="L123" s="46"/>
      <c r="M123" s="46"/>
      <c r="N123" s="47">
        <v>2.00892</v>
      </c>
    </row>
    <row r="124" spans="1:14" ht="25.5">
      <c r="A124" s="45" t="s">
        <v>193</v>
      </c>
      <c r="B124" s="46"/>
      <c r="C124" s="46"/>
      <c r="D124" s="46">
        <v>11.1405</v>
      </c>
      <c r="E124" s="46">
        <v>8.18032</v>
      </c>
      <c r="F124" s="46">
        <v>14.98307</v>
      </c>
      <c r="G124" s="46">
        <v>32.9465</v>
      </c>
      <c r="H124" s="46">
        <v>18.31891</v>
      </c>
      <c r="I124" s="46"/>
      <c r="J124" s="46">
        <v>27.18818</v>
      </c>
      <c r="K124" s="46"/>
      <c r="L124" s="46"/>
      <c r="M124" s="46"/>
      <c r="N124" s="47">
        <v>112.75748</v>
      </c>
    </row>
    <row r="125" spans="1:14" ht="12.75">
      <c r="A125" s="45" t="s">
        <v>194</v>
      </c>
      <c r="B125" s="46">
        <v>1.57379</v>
      </c>
      <c r="C125" s="46">
        <v>7.97577</v>
      </c>
      <c r="D125" s="46">
        <v>3.39727</v>
      </c>
      <c r="E125" s="46">
        <v>13.64404</v>
      </c>
      <c r="F125" s="46">
        <v>10.33682</v>
      </c>
      <c r="G125" s="46">
        <v>8.27271</v>
      </c>
      <c r="H125" s="46">
        <v>14.25712</v>
      </c>
      <c r="I125" s="46">
        <v>13.76348</v>
      </c>
      <c r="J125" s="46">
        <v>27.16296</v>
      </c>
      <c r="K125" s="46">
        <v>0.72087</v>
      </c>
      <c r="L125" s="46">
        <v>1.58807</v>
      </c>
      <c r="M125" s="46">
        <v>7.35117</v>
      </c>
      <c r="N125" s="47">
        <v>110.04407</v>
      </c>
    </row>
    <row r="126" spans="1:14" ht="12.75">
      <c r="A126" s="45" t="s">
        <v>195</v>
      </c>
      <c r="B126" s="46">
        <v>0.84863</v>
      </c>
      <c r="C126" s="46">
        <v>0.66547</v>
      </c>
      <c r="D126" s="46">
        <v>0.58738</v>
      </c>
      <c r="E126" s="46">
        <v>3.40097</v>
      </c>
      <c r="F126" s="46">
        <v>2.15456</v>
      </c>
      <c r="G126" s="46">
        <v>0.72181</v>
      </c>
      <c r="H126" s="46">
        <v>4.88414</v>
      </c>
      <c r="I126" s="46"/>
      <c r="J126" s="46">
        <v>0.80371</v>
      </c>
      <c r="K126" s="46"/>
      <c r="L126" s="46">
        <v>2.6021</v>
      </c>
      <c r="M126" s="46">
        <v>1.56076</v>
      </c>
      <c r="N126" s="47">
        <v>18.22953</v>
      </c>
    </row>
    <row r="127" spans="1:14" ht="25.5">
      <c r="A127" s="45" t="s">
        <v>196</v>
      </c>
      <c r="B127" s="46">
        <v>14.92856</v>
      </c>
      <c r="C127" s="46">
        <v>5.22544</v>
      </c>
      <c r="D127" s="46">
        <v>4.88422</v>
      </c>
      <c r="E127" s="46">
        <v>3.61406</v>
      </c>
      <c r="F127" s="46">
        <v>9.52156</v>
      </c>
      <c r="G127" s="46">
        <v>1.49676</v>
      </c>
      <c r="H127" s="46">
        <v>5.0325</v>
      </c>
      <c r="I127" s="46">
        <v>19.14818</v>
      </c>
      <c r="J127" s="46">
        <v>6.0701</v>
      </c>
      <c r="K127" s="46"/>
      <c r="L127" s="46"/>
      <c r="M127" s="46"/>
      <c r="N127" s="47">
        <v>69.92138</v>
      </c>
    </row>
    <row r="128" spans="1:14" ht="12.75">
      <c r="A128" s="45" t="s">
        <v>197</v>
      </c>
      <c r="B128" s="46"/>
      <c r="C128" s="46"/>
      <c r="D128" s="46"/>
      <c r="E128" s="46"/>
      <c r="F128" s="46"/>
      <c r="G128" s="46">
        <v>409.50728</v>
      </c>
      <c r="H128" s="46"/>
      <c r="I128" s="46"/>
      <c r="J128" s="46">
        <v>226.46982</v>
      </c>
      <c r="K128" s="46"/>
      <c r="L128" s="46"/>
      <c r="M128" s="46"/>
      <c r="N128" s="47">
        <v>635.9771</v>
      </c>
    </row>
    <row r="129" spans="1:14" ht="25.5">
      <c r="A129" s="45" t="s">
        <v>198</v>
      </c>
      <c r="B129" s="46"/>
      <c r="C129" s="46">
        <v>0.64816</v>
      </c>
      <c r="D129" s="46"/>
      <c r="E129" s="46"/>
      <c r="F129" s="46"/>
      <c r="G129" s="46"/>
      <c r="H129" s="46"/>
      <c r="I129" s="46">
        <v>0.84817</v>
      </c>
      <c r="J129" s="46"/>
      <c r="K129" s="46"/>
      <c r="L129" s="46"/>
      <c r="M129" s="46"/>
      <c r="N129" s="47">
        <v>1.49633</v>
      </c>
    </row>
    <row r="130" spans="1:14" ht="12.75">
      <c r="A130" s="45" t="s">
        <v>199</v>
      </c>
      <c r="B130" s="46"/>
      <c r="C130" s="46"/>
      <c r="D130" s="46"/>
      <c r="E130" s="46"/>
      <c r="F130" s="46"/>
      <c r="G130" s="46">
        <v>1.55766</v>
      </c>
      <c r="H130" s="46"/>
      <c r="I130" s="46"/>
      <c r="J130" s="46"/>
      <c r="K130" s="46"/>
      <c r="L130" s="46"/>
      <c r="M130" s="46"/>
      <c r="N130" s="47">
        <v>1.55766</v>
      </c>
    </row>
    <row r="131" spans="1:14" ht="25.5">
      <c r="A131" s="45" t="s">
        <v>200</v>
      </c>
      <c r="B131" s="46">
        <v>5.70396</v>
      </c>
      <c r="C131" s="46">
        <v>7.28848</v>
      </c>
      <c r="D131" s="46">
        <v>5.96843</v>
      </c>
      <c r="E131" s="46">
        <v>11.07796</v>
      </c>
      <c r="F131" s="46">
        <v>7.43727</v>
      </c>
      <c r="G131" s="46">
        <v>12.31374</v>
      </c>
      <c r="H131" s="46">
        <v>3.85135</v>
      </c>
      <c r="I131" s="46">
        <v>0.69906</v>
      </c>
      <c r="J131" s="46">
        <v>5.47175</v>
      </c>
      <c r="K131" s="46">
        <v>1.66348</v>
      </c>
      <c r="L131" s="46"/>
      <c r="M131" s="46">
        <v>0.2708</v>
      </c>
      <c r="N131" s="47">
        <v>61.74628</v>
      </c>
    </row>
    <row r="132" spans="1:14" ht="12.75">
      <c r="A132" s="45" t="s">
        <v>201</v>
      </c>
      <c r="B132" s="46"/>
      <c r="C132" s="46">
        <v>7.99401</v>
      </c>
      <c r="D132" s="46">
        <v>1.0023</v>
      </c>
      <c r="E132" s="46"/>
      <c r="F132" s="46"/>
      <c r="G132" s="46">
        <v>11.60225</v>
      </c>
      <c r="H132" s="46">
        <v>0.84748</v>
      </c>
      <c r="I132" s="46"/>
      <c r="J132" s="46"/>
      <c r="K132" s="46"/>
      <c r="L132" s="46"/>
      <c r="M132" s="46">
        <v>0.20795</v>
      </c>
      <c r="N132" s="47">
        <v>21.65399</v>
      </c>
    </row>
    <row r="133" spans="1:14" ht="12.75">
      <c r="A133" s="45" t="s">
        <v>202</v>
      </c>
      <c r="B133" s="46">
        <v>7527.49217</v>
      </c>
      <c r="C133" s="46">
        <v>21368.51917</v>
      </c>
      <c r="D133" s="46">
        <v>8865.84326</v>
      </c>
      <c r="E133" s="46">
        <v>5184.26028</v>
      </c>
      <c r="F133" s="46">
        <v>7096.15617</v>
      </c>
      <c r="G133" s="46">
        <v>7900.91429</v>
      </c>
      <c r="H133" s="46">
        <v>5658.96874</v>
      </c>
      <c r="I133" s="46">
        <v>24801.86432</v>
      </c>
      <c r="J133" s="46">
        <v>10955.60068</v>
      </c>
      <c r="K133" s="46">
        <v>96.06392</v>
      </c>
      <c r="L133" s="46">
        <v>1560.26418</v>
      </c>
      <c r="M133" s="46">
        <v>869.72057</v>
      </c>
      <c r="N133" s="47">
        <v>101885.66775</v>
      </c>
    </row>
    <row r="134" spans="1:14" ht="25.5">
      <c r="A134" s="45" t="s">
        <v>203</v>
      </c>
      <c r="B134" s="46">
        <v>1.81959</v>
      </c>
      <c r="C134" s="46">
        <v>13.76522</v>
      </c>
      <c r="D134" s="46">
        <v>16.24537</v>
      </c>
      <c r="E134" s="46">
        <v>0.50536</v>
      </c>
      <c r="F134" s="46">
        <v>1.40624</v>
      </c>
      <c r="G134" s="46">
        <v>3.71347</v>
      </c>
      <c r="H134" s="46">
        <v>1.0293</v>
      </c>
      <c r="I134" s="46">
        <v>13.48646</v>
      </c>
      <c r="J134" s="46">
        <v>5.10634</v>
      </c>
      <c r="K134" s="46"/>
      <c r="L134" s="46"/>
      <c r="M134" s="46"/>
      <c r="N134" s="47">
        <v>57.07735</v>
      </c>
    </row>
    <row r="135" spans="1:14" ht="25.5">
      <c r="A135" s="45" t="s">
        <v>204</v>
      </c>
      <c r="B135" s="46"/>
      <c r="C135" s="46"/>
      <c r="D135" s="46"/>
      <c r="E135" s="46"/>
      <c r="F135" s="46"/>
      <c r="G135" s="46">
        <v>265.3449</v>
      </c>
      <c r="H135" s="46"/>
      <c r="I135" s="46"/>
      <c r="J135" s="46"/>
      <c r="K135" s="46"/>
      <c r="L135" s="46"/>
      <c r="M135" s="46"/>
      <c r="N135" s="47">
        <v>265.3449</v>
      </c>
    </row>
    <row r="136" spans="1:14" ht="12.75">
      <c r="A136" s="45" t="s">
        <v>205</v>
      </c>
      <c r="B136" s="46">
        <v>29.99766</v>
      </c>
      <c r="C136" s="46">
        <v>42.43379</v>
      </c>
      <c r="D136" s="46">
        <v>12.78516</v>
      </c>
      <c r="E136" s="46">
        <v>89.18696</v>
      </c>
      <c r="F136" s="46">
        <v>69.09954</v>
      </c>
      <c r="G136" s="46">
        <v>51.35177</v>
      </c>
      <c r="H136" s="46">
        <v>22.33648</v>
      </c>
      <c r="I136" s="46">
        <v>46.91005</v>
      </c>
      <c r="J136" s="46">
        <v>63.17196</v>
      </c>
      <c r="K136" s="46"/>
      <c r="L136" s="46">
        <v>15.23455</v>
      </c>
      <c r="M136" s="46">
        <v>6.46765</v>
      </c>
      <c r="N136" s="47">
        <v>448.97557</v>
      </c>
    </row>
    <row r="137" spans="1:14" ht="12.75">
      <c r="A137" s="45" t="s">
        <v>206</v>
      </c>
      <c r="B137" s="46"/>
      <c r="C137" s="46">
        <v>0.5212</v>
      </c>
      <c r="D137" s="46"/>
      <c r="E137" s="46"/>
      <c r="F137" s="46">
        <v>0.44089</v>
      </c>
      <c r="G137" s="46"/>
      <c r="H137" s="46"/>
      <c r="I137" s="46">
        <v>8.52557</v>
      </c>
      <c r="J137" s="46"/>
      <c r="K137" s="46"/>
      <c r="L137" s="46">
        <v>0.53794</v>
      </c>
      <c r="M137" s="46"/>
      <c r="N137" s="47">
        <v>10.0256</v>
      </c>
    </row>
    <row r="138" spans="1:14" ht="12.75">
      <c r="A138" s="45" t="s">
        <v>207</v>
      </c>
      <c r="B138" s="46"/>
      <c r="C138" s="46"/>
      <c r="D138" s="46"/>
      <c r="E138" s="46">
        <v>60.25202</v>
      </c>
      <c r="F138" s="46"/>
      <c r="G138" s="46"/>
      <c r="H138" s="46">
        <v>100.59566</v>
      </c>
      <c r="I138" s="46">
        <v>112.51235</v>
      </c>
      <c r="J138" s="46"/>
      <c r="K138" s="46"/>
      <c r="L138" s="46"/>
      <c r="M138" s="46"/>
      <c r="N138" s="47">
        <v>273.36003</v>
      </c>
    </row>
    <row r="139" spans="1:14" ht="12.75">
      <c r="A139" s="45" t="s">
        <v>208</v>
      </c>
      <c r="B139" s="46"/>
      <c r="C139" s="46"/>
      <c r="D139" s="46">
        <v>6.58321</v>
      </c>
      <c r="E139" s="46">
        <v>10.75793</v>
      </c>
      <c r="F139" s="46">
        <v>13.37633</v>
      </c>
      <c r="G139" s="46">
        <v>9.96554</v>
      </c>
      <c r="H139" s="46">
        <v>3.63123</v>
      </c>
      <c r="I139" s="46">
        <v>4.98545</v>
      </c>
      <c r="J139" s="46">
        <v>3.1528</v>
      </c>
      <c r="K139" s="46"/>
      <c r="L139" s="46"/>
      <c r="M139" s="46"/>
      <c r="N139" s="47">
        <v>52.45249</v>
      </c>
    </row>
    <row r="140" spans="1:14" ht="25.5">
      <c r="A140" s="45" t="s">
        <v>209</v>
      </c>
      <c r="B140" s="46"/>
      <c r="C140" s="46"/>
      <c r="D140" s="46"/>
      <c r="E140" s="46"/>
      <c r="F140" s="46"/>
      <c r="G140" s="46"/>
      <c r="H140" s="46"/>
      <c r="I140" s="46"/>
      <c r="J140" s="46">
        <v>0.91318</v>
      </c>
      <c r="K140" s="46"/>
      <c r="L140" s="46"/>
      <c r="M140" s="46"/>
      <c r="N140" s="47">
        <v>0.91318</v>
      </c>
    </row>
    <row r="141" spans="1:14" ht="12.75">
      <c r="A141" s="45" t="s">
        <v>210</v>
      </c>
      <c r="B141" s="46">
        <v>2.69153</v>
      </c>
      <c r="C141" s="46">
        <v>12.64184</v>
      </c>
      <c r="D141" s="46">
        <v>2.47047</v>
      </c>
      <c r="E141" s="46">
        <v>1.02335</v>
      </c>
      <c r="F141" s="46">
        <v>4.47532</v>
      </c>
      <c r="G141" s="46">
        <v>8.85465</v>
      </c>
      <c r="H141" s="46">
        <v>6.94353</v>
      </c>
      <c r="I141" s="46">
        <v>14.24571</v>
      </c>
      <c r="J141" s="46">
        <v>5.32476</v>
      </c>
      <c r="K141" s="46"/>
      <c r="L141" s="46">
        <v>0.30347</v>
      </c>
      <c r="M141" s="46"/>
      <c r="N141" s="47">
        <v>58.97463</v>
      </c>
    </row>
    <row r="142" spans="1:14" ht="25.5">
      <c r="A142" s="45" t="s">
        <v>211</v>
      </c>
      <c r="B142" s="46">
        <v>1.27034</v>
      </c>
      <c r="C142" s="46">
        <v>14.09826</v>
      </c>
      <c r="D142" s="46">
        <v>0.10805</v>
      </c>
      <c r="E142" s="46"/>
      <c r="F142" s="46">
        <v>0.24733</v>
      </c>
      <c r="G142" s="46"/>
      <c r="H142" s="46">
        <v>7.48366</v>
      </c>
      <c r="I142" s="46">
        <v>8.35916</v>
      </c>
      <c r="J142" s="46"/>
      <c r="K142" s="46">
        <v>1.73414</v>
      </c>
      <c r="L142" s="46">
        <v>132.07425</v>
      </c>
      <c r="M142" s="46">
        <v>355.57638</v>
      </c>
      <c r="N142" s="47">
        <v>520.95157</v>
      </c>
    </row>
    <row r="143" spans="1:14" ht="25.5">
      <c r="A143" s="45" t="s">
        <v>212</v>
      </c>
      <c r="B143" s="46">
        <v>170.55705</v>
      </c>
      <c r="C143" s="46">
        <v>105.40737</v>
      </c>
      <c r="D143" s="46">
        <v>247.94265</v>
      </c>
      <c r="E143" s="46">
        <v>195.27328</v>
      </c>
      <c r="F143" s="46">
        <v>157.04111</v>
      </c>
      <c r="G143" s="46">
        <v>1752.45407</v>
      </c>
      <c r="H143" s="46">
        <v>179.7585</v>
      </c>
      <c r="I143" s="46">
        <v>435.60033</v>
      </c>
      <c r="J143" s="46">
        <v>306.60441</v>
      </c>
      <c r="K143" s="46">
        <v>0.97808</v>
      </c>
      <c r="L143" s="46">
        <v>3.16098</v>
      </c>
      <c r="M143" s="46">
        <v>5.67453</v>
      </c>
      <c r="N143" s="47">
        <v>3560.45236</v>
      </c>
    </row>
    <row r="144" spans="1:14" ht="25.5">
      <c r="A144" s="45" t="s">
        <v>213</v>
      </c>
      <c r="B144" s="46">
        <v>460.00143</v>
      </c>
      <c r="C144" s="46">
        <v>348.67323</v>
      </c>
      <c r="D144" s="46">
        <v>253.31573</v>
      </c>
      <c r="E144" s="46">
        <v>374.11109</v>
      </c>
      <c r="F144" s="46">
        <v>370.74749</v>
      </c>
      <c r="G144" s="46">
        <v>448.87396</v>
      </c>
      <c r="H144" s="46">
        <v>299.5309</v>
      </c>
      <c r="I144" s="46">
        <v>395.59498</v>
      </c>
      <c r="J144" s="46">
        <v>433.31991</v>
      </c>
      <c r="K144" s="46"/>
      <c r="L144" s="46">
        <v>51.09823</v>
      </c>
      <c r="M144" s="46">
        <v>41.48258</v>
      </c>
      <c r="N144" s="47">
        <v>3476.74953</v>
      </c>
    </row>
    <row r="145" spans="1:14" ht="12.75">
      <c r="A145" s="45" t="s">
        <v>214</v>
      </c>
      <c r="B145" s="46">
        <v>24.31379</v>
      </c>
      <c r="C145" s="46">
        <v>0.12075</v>
      </c>
      <c r="D145" s="46">
        <v>2.94567</v>
      </c>
      <c r="E145" s="46">
        <v>17.33884</v>
      </c>
      <c r="F145" s="46">
        <v>10.17264</v>
      </c>
      <c r="G145" s="46">
        <v>38.90877</v>
      </c>
      <c r="H145" s="46">
        <v>16.14243</v>
      </c>
      <c r="I145" s="46">
        <v>21.65483</v>
      </c>
      <c r="J145" s="46">
        <v>10.68681</v>
      </c>
      <c r="K145" s="46"/>
      <c r="L145" s="46"/>
      <c r="M145" s="46">
        <v>0.61413</v>
      </c>
      <c r="N145" s="47">
        <v>142.89866</v>
      </c>
    </row>
    <row r="146" spans="1:14" ht="12.75">
      <c r="A146" s="45" t="s">
        <v>215</v>
      </c>
      <c r="B146" s="46">
        <v>0.32146</v>
      </c>
      <c r="C146" s="46">
        <v>2099.25596</v>
      </c>
      <c r="D146" s="46">
        <v>109.49824</v>
      </c>
      <c r="E146" s="46">
        <v>291.10092</v>
      </c>
      <c r="F146" s="46">
        <v>2.46593</v>
      </c>
      <c r="G146" s="46">
        <v>12288.53269</v>
      </c>
      <c r="H146" s="46">
        <v>39.04957</v>
      </c>
      <c r="I146" s="46">
        <v>5.85806</v>
      </c>
      <c r="J146" s="46">
        <v>2630.77601</v>
      </c>
      <c r="K146" s="46"/>
      <c r="L146" s="46">
        <v>3.70682</v>
      </c>
      <c r="M146" s="46">
        <v>1.98856</v>
      </c>
      <c r="N146" s="47">
        <v>17472.55422</v>
      </c>
    </row>
    <row r="147" spans="1:14" ht="25.5">
      <c r="A147" s="45" t="s">
        <v>216</v>
      </c>
      <c r="B147" s="46"/>
      <c r="C147" s="46">
        <v>65.96984</v>
      </c>
      <c r="D147" s="46">
        <v>4.82061</v>
      </c>
      <c r="E147" s="46">
        <v>0.31485</v>
      </c>
      <c r="F147" s="46">
        <v>0.90337</v>
      </c>
      <c r="G147" s="46">
        <v>0.64929</v>
      </c>
      <c r="H147" s="46">
        <v>4.92051</v>
      </c>
      <c r="I147" s="46">
        <v>0.4671</v>
      </c>
      <c r="J147" s="46"/>
      <c r="K147" s="46"/>
      <c r="L147" s="46"/>
      <c r="M147" s="46"/>
      <c r="N147" s="47">
        <v>78.04557</v>
      </c>
    </row>
    <row r="148" spans="1:14" ht="25.5">
      <c r="A148" s="45" t="s">
        <v>217</v>
      </c>
      <c r="B148" s="46">
        <v>262.81969</v>
      </c>
      <c r="C148" s="46">
        <v>400.27369</v>
      </c>
      <c r="D148" s="46">
        <v>155.80674</v>
      </c>
      <c r="E148" s="46">
        <v>173.74122</v>
      </c>
      <c r="F148" s="46">
        <v>371.22772</v>
      </c>
      <c r="G148" s="46">
        <v>237.08193</v>
      </c>
      <c r="H148" s="46">
        <v>169.18143</v>
      </c>
      <c r="I148" s="46">
        <v>433.77237</v>
      </c>
      <c r="J148" s="46">
        <v>412.21646</v>
      </c>
      <c r="K148" s="46">
        <v>3.83647</v>
      </c>
      <c r="L148" s="46">
        <v>39.30166</v>
      </c>
      <c r="M148" s="46">
        <v>43.8354</v>
      </c>
      <c r="N148" s="47">
        <v>2703.09478</v>
      </c>
    </row>
    <row r="149" spans="1:14" ht="25.5">
      <c r="A149" s="45" t="s">
        <v>218</v>
      </c>
      <c r="B149" s="46">
        <v>4.21712</v>
      </c>
      <c r="C149" s="46">
        <v>6.45636</v>
      </c>
      <c r="D149" s="46">
        <v>11.72532</v>
      </c>
      <c r="E149" s="46">
        <v>20.10629</v>
      </c>
      <c r="F149" s="46">
        <v>35.09661</v>
      </c>
      <c r="G149" s="46">
        <v>13.30876</v>
      </c>
      <c r="H149" s="46">
        <v>12.81107</v>
      </c>
      <c r="I149" s="46">
        <v>5.28029</v>
      </c>
      <c r="J149" s="46">
        <v>63.73742</v>
      </c>
      <c r="K149" s="46">
        <v>0.10547</v>
      </c>
      <c r="L149" s="46">
        <v>10.24632</v>
      </c>
      <c r="M149" s="46">
        <v>1.29781</v>
      </c>
      <c r="N149" s="47">
        <v>184.38884</v>
      </c>
    </row>
    <row r="150" spans="1:14" ht="25.5">
      <c r="A150" s="45" t="s">
        <v>219</v>
      </c>
      <c r="B150" s="46">
        <v>27.12289</v>
      </c>
      <c r="C150" s="46">
        <v>265.68777</v>
      </c>
      <c r="D150" s="46">
        <v>69.12395</v>
      </c>
      <c r="E150" s="46">
        <v>20.26971</v>
      </c>
      <c r="F150" s="46">
        <v>64.99607</v>
      </c>
      <c r="G150" s="46">
        <v>641.57684</v>
      </c>
      <c r="H150" s="46">
        <v>176.47152</v>
      </c>
      <c r="I150" s="46">
        <v>8.89613</v>
      </c>
      <c r="J150" s="46">
        <v>202.84914</v>
      </c>
      <c r="K150" s="46"/>
      <c r="L150" s="46">
        <v>0.33358</v>
      </c>
      <c r="M150" s="46">
        <v>1.78704</v>
      </c>
      <c r="N150" s="47">
        <v>1479.11464</v>
      </c>
    </row>
    <row r="151" spans="1:14" ht="12.75">
      <c r="A151" s="45" t="s">
        <v>220</v>
      </c>
      <c r="B151" s="46">
        <v>2057.60478</v>
      </c>
      <c r="C151" s="46">
        <v>2762.43108</v>
      </c>
      <c r="D151" s="46">
        <v>2290.40443</v>
      </c>
      <c r="E151" s="46">
        <v>2858.07052</v>
      </c>
      <c r="F151" s="46">
        <v>1125.51026</v>
      </c>
      <c r="G151" s="46">
        <v>4348.63574</v>
      </c>
      <c r="H151" s="46">
        <v>1030.76998</v>
      </c>
      <c r="I151" s="46">
        <v>7828.67983</v>
      </c>
      <c r="J151" s="46">
        <v>6917.46869</v>
      </c>
      <c r="K151" s="46">
        <v>8.7962</v>
      </c>
      <c r="L151" s="46">
        <v>67.56501</v>
      </c>
      <c r="M151" s="46">
        <v>20.73165</v>
      </c>
      <c r="N151" s="47">
        <v>31316.66817</v>
      </c>
    </row>
    <row r="152" spans="1:14" ht="25.5">
      <c r="A152" s="45" t="s">
        <v>221</v>
      </c>
      <c r="B152" s="46">
        <v>58.89536</v>
      </c>
      <c r="C152" s="46">
        <v>479.63516</v>
      </c>
      <c r="D152" s="46">
        <v>36.37156</v>
      </c>
      <c r="E152" s="46">
        <v>41.23702</v>
      </c>
      <c r="F152" s="46">
        <v>64.15889</v>
      </c>
      <c r="G152" s="46"/>
      <c r="H152" s="46">
        <v>48.86501</v>
      </c>
      <c r="I152" s="46">
        <v>11.3373</v>
      </c>
      <c r="J152" s="46">
        <v>7.66529</v>
      </c>
      <c r="K152" s="46"/>
      <c r="L152" s="46">
        <v>4.32142</v>
      </c>
      <c r="M152" s="46">
        <v>1.94541</v>
      </c>
      <c r="N152" s="47">
        <v>754.43242</v>
      </c>
    </row>
    <row r="153" spans="1:14" ht="25.5">
      <c r="A153" s="45" t="s">
        <v>222</v>
      </c>
      <c r="B153" s="46">
        <v>192.49707</v>
      </c>
      <c r="C153" s="46">
        <v>33.03985</v>
      </c>
      <c r="D153" s="46">
        <v>62.30906</v>
      </c>
      <c r="E153" s="46">
        <v>224.54512</v>
      </c>
      <c r="F153" s="46">
        <v>33.90612</v>
      </c>
      <c r="G153" s="46">
        <v>154.54974</v>
      </c>
      <c r="H153" s="46">
        <v>22.07413</v>
      </c>
      <c r="I153" s="46">
        <v>286.3252</v>
      </c>
      <c r="J153" s="46">
        <v>160.68258</v>
      </c>
      <c r="K153" s="46">
        <v>6.70683</v>
      </c>
      <c r="L153" s="46">
        <v>3.46649</v>
      </c>
      <c r="M153" s="46">
        <v>22.92723</v>
      </c>
      <c r="N153" s="47">
        <v>1203.02942</v>
      </c>
    </row>
    <row r="154" spans="1:14" ht="12.75">
      <c r="A154" s="45" t="s">
        <v>223</v>
      </c>
      <c r="B154" s="46">
        <v>754.04957</v>
      </c>
      <c r="C154" s="46">
        <v>8.67652</v>
      </c>
      <c r="D154" s="46">
        <v>14.26062</v>
      </c>
      <c r="E154" s="46">
        <v>71.21822</v>
      </c>
      <c r="F154" s="46">
        <v>9.65355</v>
      </c>
      <c r="G154" s="46">
        <v>2528.52167</v>
      </c>
      <c r="H154" s="46">
        <v>7.82953</v>
      </c>
      <c r="I154" s="46">
        <v>415.21184</v>
      </c>
      <c r="J154" s="46">
        <v>63.08681</v>
      </c>
      <c r="K154" s="46"/>
      <c r="L154" s="46"/>
      <c r="M154" s="46">
        <v>1.11494</v>
      </c>
      <c r="N154" s="47">
        <v>3873.62327</v>
      </c>
    </row>
    <row r="155" spans="1:14" ht="25.5">
      <c r="A155" s="45" t="s">
        <v>224</v>
      </c>
      <c r="B155" s="46">
        <v>0.98856</v>
      </c>
      <c r="C155" s="46">
        <v>122.95</v>
      </c>
      <c r="D155" s="46">
        <v>8.94109</v>
      </c>
      <c r="E155" s="46">
        <v>11.347</v>
      </c>
      <c r="F155" s="46">
        <v>3.9019</v>
      </c>
      <c r="G155" s="46">
        <v>250.24443</v>
      </c>
      <c r="H155" s="46">
        <v>15.85658</v>
      </c>
      <c r="I155" s="46">
        <v>661.25266</v>
      </c>
      <c r="J155" s="46">
        <v>514.3711</v>
      </c>
      <c r="K155" s="46"/>
      <c r="L155" s="46"/>
      <c r="M155" s="46"/>
      <c r="N155" s="47">
        <v>1589.85332</v>
      </c>
    </row>
    <row r="156" spans="1:14" ht="12.75">
      <c r="A156" s="45" t="s">
        <v>225</v>
      </c>
      <c r="B156" s="46"/>
      <c r="C156" s="46">
        <v>64.48613</v>
      </c>
      <c r="D156" s="46">
        <v>2.70284</v>
      </c>
      <c r="E156" s="46">
        <v>172.08986</v>
      </c>
      <c r="F156" s="46">
        <v>9.48167</v>
      </c>
      <c r="G156" s="46">
        <v>29.76303</v>
      </c>
      <c r="H156" s="46">
        <v>40.91484</v>
      </c>
      <c r="I156" s="46"/>
      <c r="J156" s="46"/>
      <c r="K156" s="46"/>
      <c r="L156" s="46"/>
      <c r="M156" s="46"/>
      <c r="N156" s="47">
        <v>319.43837</v>
      </c>
    </row>
    <row r="157" spans="1:14" ht="12.75">
      <c r="A157" s="45" t="s">
        <v>226</v>
      </c>
      <c r="B157" s="46"/>
      <c r="C157" s="46"/>
      <c r="D157" s="46"/>
      <c r="E157" s="46"/>
      <c r="F157" s="46"/>
      <c r="G157" s="46"/>
      <c r="H157" s="46"/>
      <c r="I157" s="46">
        <v>4.83713</v>
      </c>
      <c r="J157" s="46"/>
      <c r="K157" s="46"/>
      <c r="L157" s="46"/>
      <c r="M157" s="46"/>
      <c r="N157" s="47">
        <v>4.83713</v>
      </c>
    </row>
    <row r="158" spans="1:14" ht="12.75">
      <c r="A158" s="45" t="s">
        <v>227</v>
      </c>
      <c r="B158" s="46">
        <v>17.81619</v>
      </c>
      <c r="C158" s="46"/>
      <c r="D158" s="46">
        <v>45.20149</v>
      </c>
      <c r="E158" s="46"/>
      <c r="F158" s="46"/>
      <c r="G158" s="46">
        <v>8.56449</v>
      </c>
      <c r="H158" s="46"/>
      <c r="I158" s="46">
        <v>19.79522</v>
      </c>
      <c r="J158" s="46"/>
      <c r="K158" s="46"/>
      <c r="L158" s="46"/>
      <c r="M158" s="46"/>
      <c r="N158" s="47">
        <v>91.37739</v>
      </c>
    </row>
    <row r="159" spans="1:14" ht="25.5">
      <c r="A159" s="45" t="s">
        <v>228</v>
      </c>
      <c r="B159" s="46">
        <v>113.56096</v>
      </c>
      <c r="C159" s="46">
        <v>37.9445</v>
      </c>
      <c r="D159" s="46">
        <v>12.28649</v>
      </c>
      <c r="E159" s="46">
        <v>1.39708</v>
      </c>
      <c r="F159" s="46">
        <v>20.33132</v>
      </c>
      <c r="G159" s="46">
        <v>0.88912</v>
      </c>
      <c r="H159" s="46">
        <v>13.36659</v>
      </c>
      <c r="I159" s="46">
        <v>21.69534</v>
      </c>
      <c r="J159" s="46">
        <v>10.26543</v>
      </c>
      <c r="K159" s="46"/>
      <c r="L159" s="46">
        <v>4.63359</v>
      </c>
      <c r="M159" s="46">
        <v>1.00759</v>
      </c>
      <c r="N159" s="47">
        <v>237.37801</v>
      </c>
    </row>
    <row r="160" spans="1:14" ht="25.5">
      <c r="A160" s="45" t="s">
        <v>229</v>
      </c>
      <c r="B160" s="46">
        <v>359.0728</v>
      </c>
      <c r="C160" s="46">
        <v>157.5225</v>
      </c>
      <c r="D160" s="46">
        <v>452.61149</v>
      </c>
      <c r="E160" s="46">
        <v>560.50606</v>
      </c>
      <c r="F160" s="46">
        <v>222.74007</v>
      </c>
      <c r="G160" s="46">
        <v>340.69795</v>
      </c>
      <c r="H160" s="46">
        <v>366.3699</v>
      </c>
      <c r="I160" s="46">
        <v>438.91052</v>
      </c>
      <c r="J160" s="46">
        <v>615.63099</v>
      </c>
      <c r="K160" s="46"/>
      <c r="L160" s="46">
        <v>32.05212</v>
      </c>
      <c r="M160" s="46">
        <v>95.36138</v>
      </c>
      <c r="N160" s="47">
        <v>3641.47578</v>
      </c>
    </row>
    <row r="161" spans="1:14" ht="25.5">
      <c r="A161" s="45" t="s">
        <v>230</v>
      </c>
      <c r="B161" s="46">
        <v>10.64957</v>
      </c>
      <c r="C161" s="46"/>
      <c r="D161" s="46">
        <v>7.25555</v>
      </c>
      <c r="E161" s="46"/>
      <c r="F161" s="46">
        <v>10.70831</v>
      </c>
      <c r="G161" s="46">
        <v>37.55863</v>
      </c>
      <c r="H161" s="46">
        <v>37.62032</v>
      </c>
      <c r="I161" s="46"/>
      <c r="J161" s="46">
        <v>3.81761</v>
      </c>
      <c r="K161" s="46"/>
      <c r="L161" s="46"/>
      <c r="M161" s="46">
        <v>12.03003</v>
      </c>
      <c r="N161" s="47">
        <v>119.64002</v>
      </c>
    </row>
    <row r="162" spans="1:14" ht="12.75">
      <c r="A162" s="45" t="s">
        <v>231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>
        <v>0.5501</v>
      </c>
      <c r="N162" s="47">
        <v>0.5501</v>
      </c>
    </row>
    <row r="163" spans="1:14" ht="25.5">
      <c r="A163" s="45" t="s">
        <v>232</v>
      </c>
      <c r="B163" s="46">
        <v>10.6443</v>
      </c>
      <c r="C163" s="46">
        <v>562.98464</v>
      </c>
      <c r="D163" s="46">
        <v>44.54414</v>
      </c>
      <c r="E163" s="46">
        <v>26.29401</v>
      </c>
      <c r="F163" s="46">
        <v>30.10831</v>
      </c>
      <c r="G163" s="46">
        <v>172.87323</v>
      </c>
      <c r="H163" s="46">
        <v>12.71286</v>
      </c>
      <c r="I163" s="46">
        <v>251.14925</v>
      </c>
      <c r="J163" s="46">
        <v>101.47181</v>
      </c>
      <c r="K163" s="46">
        <v>2.11148</v>
      </c>
      <c r="L163" s="46">
        <v>3.51165</v>
      </c>
      <c r="M163" s="46">
        <v>1.96989</v>
      </c>
      <c r="N163" s="47">
        <v>1220.37557</v>
      </c>
    </row>
    <row r="164" spans="1:14" ht="12.75">
      <c r="A164" s="45" t="s">
        <v>233</v>
      </c>
      <c r="B164" s="46">
        <v>1.32998</v>
      </c>
      <c r="C164" s="46"/>
      <c r="D164" s="46">
        <v>1.41131</v>
      </c>
      <c r="E164" s="46">
        <v>0.7633</v>
      </c>
      <c r="F164" s="46">
        <v>6.59481</v>
      </c>
      <c r="G164" s="46">
        <v>0.35871</v>
      </c>
      <c r="H164" s="46">
        <v>0.07769</v>
      </c>
      <c r="I164" s="46">
        <v>0.1039</v>
      </c>
      <c r="J164" s="46"/>
      <c r="K164" s="46"/>
      <c r="L164" s="46"/>
      <c r="M164" s="46">
        <v>0.70809</v>
      </c>
      <c r="N164" s="47">
        <v>11.34779</v>
      </c>
    </row>
    <row r="165" spans="1:14" ht="12.75">
      <c r="A165" s="45" t="s">
        <v>234</v>
      </c>
      <c r="B165" s="46">
        <v>307.82235</v>
      </c>
      <c r="C165" s="46">
        <v>1931.17764</v>
      </c>
      <c r="D165" s="46">
        <v>367.44015</v>
      </c>
      <c r="E165" s="46">
        <v>511.72449</v>
      </c>
      <c r="F165" s="46">
        <v>253.7895</v>
      </c>
      <c r="G165" s="46">
        <v>1831.57024</v>
      </c>
      <c r="H165" s="46">
        <v>411.08253</v>
      </c>
      <c r="I165" s="46">
        <v>2098.57392</v>
      </c>
      <c r="J165" s="46">
        <v>1643.92282</v>
      </c>
      <c r="K165" s="46">
        <v>10.44628</v>
      </c>
      <c r="L165" s="46">
        <v>17.96748</v>
      </c>
      <c r="M165" s="46">
        <v>49.18305</v>
      </c>
      <c r="N165" s="47">
        <v>9434.70045</v>
      </c>
    </row>
    <row r="166" spans="1:14" ht="12.75">
      <c r="A166" s="45" t="s">
        <v>235</v>
      </c>
      <c r="B166" s="46">
        <v>0.76878</v>
      </c>
      <c r="C166" s="46">
        <v>3.07466</v>
      </c>
      <c r="D166" s="46">
        <v>0.34811</v>
      </c>
      <c r="E166" s="46">
        <v>2.88991</v>
      </c>
      <c r="F166" s="46">
        <v>0.93736</v>
      </c>
      <c r="G166" s="46">
        <v>3.56994</v>
      </c>
      <c r="H166" s="46">
        <v>3.88712</v>
      </c>
      <c r="I166" s="46">
        <v>0.34223</v>
      </c>
      <c r="J166" s="46">
        <v>22.72846</v>
      </c>
      <c r="K166" s="46"/>
      <c r="L166" s="46">
        <v>0.35722</v>
      </c>
      <c r="M166" s="46">
        <v>0.7337</v>
      </c>
      <c r="N166" s="47">
        <v>39.63749</v>
      </c>
    </row>
    <row r="167" spans="1:14" ht="12.75">
      <c r="A167" s="45" t="s">
        <v>236</v>
      </c>
      <c r="B167" s="46"/>
      <c r="C167" s="46">
        <v>5.16604</v>
      </c>
      <c r="D167" s="46"/>
      <c r="E167" s="46"/>
      <c r="F167" s="46"/>
      <c r="G167" s="46">
        <v>0.67475</v>
      </c>
      <c r="H167" s="46"/>
      <c r="I167" s="46"/>
      <c r="J167" s="46"/>
      <c r="K167" s="46"/>
      <c r="L167" s="46"/>
      <c r="M167" s="46"/>
      <c r="N167" s="47">
        <v>5.84079</v>
      </c>
    </row>
    <row r="168" spans="1:14" ht="25.5">
      <c r="A168" s="45" t="s">
        <v>237</v>
      </c>
      <c r="B168" s="46"/>
      <c r="C168" s="46">
        <v>0.34362</v>
      </c>
      <c r="D168" s="46"/>
      <c r="E168" s="46"/>
      <c r="F168" s="46">
        <v>0.21501</v>
      </c>
      <c r="G168" s="46">
        <v>1.3208</v>
      </c>
      <c r="H168" s="46"/>
      <c r="I168" s="46"/>
      <c r="J168" s="46"/>
      <c r="K168" s="46"/>
      <c r="L168" s="46"/>
      <c r="M168" s="46"/>
      <c r="N168" s="47">
        <v>1.87943</v>
      </c>
    </row>
    <row r="169" spans="1:14" ht="25.5">
      <c r="A169" s="45" t="s">
        <v>238</v>
      </c>
      <c r="B169" s="46">
        <v>92.12568</v>
      </c>
      <c r="C169" s="46">
        <v>1.18057</v>
      </c>
      <c r="D169" s="46">
        <v>9.69101</v>
      </c>
      <c r="E169" s="46">
        <v>189.03548</v>
      </c>
      <c r="F169" s="46">
        <v>129.26727</v>
      </c>
      <c r="G169" s="46">
        <v>593.69224</v>
      </c>
      <c r="H169" s="46">
        <v>131.13446</v>
      </c>
      <c r="I169" s="46">
        <v>7.43409</v>
      </c>
      <c r="J169" s="46">
        <v>637.84285</v>
      </c>
      <c r="K169" s="46"/>
      <c r="L169" s="46">
        <v>12.02176</v>
      </c>
      <c r="M169" s="46">
        <v>14.50183</v>
      </c>
      <c r="N169" s="47">
        <v>1817.92724</v>
      </c>
    </row>
    <row r="170" spans="1:14" ht="25.5">
      <c r="A170" s="45" t="s">
        <v>239</v>
      </c>
      <c r="B170" s="46"/>
      <c r="C170" s="46"/>
      <c r="D170" s="46"/>
      <c r="E170" s="46">
        <v>8.98301</v>
      </c>
      <c r="F170" s="46">
        <v>14.38363</v>
      </c>
      <c r="G170" s="46">
        <v>52.25667</v>
      </c>
      <c r="H170" s="46">
        <v>19.1469</v>
      </c>
      <c r="I170" s="46"/>
      <c r="J170" s="46">
        <v>91.45364</v>
      </c>
      <c r="K170" s="46"/>
      <c r="L170" s="46"/>
      <c r="M170" s="46">
        <v>9.22349</v>
      </c>
      <c r="N170" s="47">
        <v>195.44734</v>
      </c>
    </row>
    <row r="171" spans="1:14" ht="13.5" thickBot="1">
      <c r="A171" s="33" t="s">
        <v>5</v>
      </c>
      <c r="B171" s="36">
        <v>15536.75448</v>
      </c>
      <c r="C171" s="36">
        <v>33956.81532</v>
      </c>
      <c r="D171" s="36">
        <v>18647.45823</v>
      </c>
      <c r="E171" s="36">
        <v>14805.23809</v>
      </c>
      <c r="F171" s="36">
        <v>12659.12181</v>
      </c>
      <c r="G171" s="36">
        <v>37893.80533</v>
      </c>
      <c r="H171" s="36">
        <v>12313.83618</v>
      </c>
      <c r="I171" s="36">
        <v>43417.0501</v>
      </c>
      <c r="J171" s="36">
        <v>32566.9174</v>
      </c>
      <c r="K171" s="36">
        <v>143.05882</v>
      </c>
      <c r="L171" s="36">
        <v>2374.98801</v>
      </c>
      <c r="M171" s="36">
        <v>2309.09469</v>
      </c>
      <c r="N171" s="37">
        <v>226624.13846</v>
      </c>
    </row>
    <row r="173" spans="1:7" ht="12.75">
      <c r="A173" s="48" t="s">
        <v>240</v>
      </c>
      <c r="B173" s="49"/>
      <c r="C173" s="49"/>
      <c r="D173" s="58"/>
      <c r="E173" s="58"/>
      <c r="F173" s="58"/>
      <c r="G173" s="58"/>
    </row>
    <row r="175" spans="1:3" ht="12.75">
      <c r="A175" s="27" t="s">
        <v>10</v>
      </c>
      <c r="B175" s="20"/>
      <c r="C175" s="20"/>
    </row>
    <row r="176" spans="1:3" ht="12.75">
      <c r="A176" s="20"/>
      <c r="B176" s="20"/>
      <c r="C176" s="20"/>
    </row>
    <row r="177" spans="1:9" ht="12.75">
      <c r="A177" s="53" t="s">
        <v>36</v>
      </c>
      <c r="B177" s="53"/>
      <c r="C177" s="53"/>
      <c r="D177" s="53"/>
      <c r="E177" s="53"/>
      <c r="F177" s="53"/>
      <c r="G177" s="53"/>
      <c r="H177" s="53"/>
      <c r="I177" s="53"/>
    </row>
    <row r="178" spans="1:9" ht="12.75">
      <c r="A178" s="53" t="s">
        <v>37</v>
      </c>
      <c r="B178" s="53"/>
      <c r="C178" s="53"/>
      <c r="D178" s="53"/>
      <c r="E178" s="53"/>
      <c r="F178" s="53"/>
      <c r="G178" s="53"/>
      <c r="H178" s="53"/>
      <c r="I178" s="53"/>
    </row>
    <row r="179" spans="1:9" ht="12.75">
      <c r="A179" s="53" t="s">
        <v>38</v>
      </c>
      <c r="B179" s="53"/>
      <c r="C179" s="53"/>
      <c r="D179" s="53"/>
      <c r="E179" s="53"/>
      <c r="F179" s="53"/>
      <c r="G179" s="53"/>
      <c r="H179" s="53"/>
      <c r="I179" s="53"/>
    </row>
  </sheetData>
  <sheetProtection/>
  <mergeCells count="13">
    <mergeCell ref="A10:N10"/>
    <mergeCell ref="A12:N12"/>
    <mergeCell ref="A1:A8"/>
    <mergeCell ref="B3:U3"/>
    <mergeCell ref="B4:U4"/>
    <mergeCell ref="B5:U5"/>
    <mergeCell ref="B6:U6"/>
    <mergeCell ref="A177:I177"/>
    <mergeCell ref="A178:I178"/>
    <mergeCell ref="A179:I179"/>
    <mergeCell ref="A14:U14"/>
    <mergeCell ref="A173:G173"/>
    <mergeCell ref="A11:N11"/>
  </mergeCells>
  <printOptions/>
  <pageMargins left="0.5" right="0.5" top="0.5" bottom="0.5" header="0.25" footer="0.25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9"/>
  <sheetViews>
    <sheetView zoomScalePageLayoutView="0" workbookViewId="0" topLeftCell="A168">
      <selection activeCell="A173" sqref="A173:G173"/>
    </sheetView>
  </sheetViews>
  <sheetFormatPr defaultColWidth="9.140625" defaultRowHeight="12.75"/>
  <cols>
    <col min="1" max="1" width="26.8515625" style="0" customWidth="1"/>
    <col min="2" max="2" width="8.7109375" style="0" customWidth="1"/>
    <col min="3" max="3" width="9.57421875" style="0" customWidth="1"/>
    <col min="4" max="4" width="9.7109375" style="0" customWidth="1"/>
    <col min="5" max="5" width="8.8515625" style="0" customWidth="1"/>
    <col min="6" max="6" width="8.57421875" style="0" customWidth="1"/>
    <col min="7" max="7" width="8.00390625" style="0" customWidth="1"/>
    <col min="8" max="8" width="10.00390625" style="0" customWidth="1"/>
    <col min="9" max="9" width="9.421875" style="0" customWidth="1"/>
    <col min="10" max="10" width="8.421875" style="0" customWidth="1"/>
    <col min="11" max="12" width="8.7109375" style="0" customWidth="1"/>
    <col min="13" max="13" width="9.421875" style="0" customWidth="1"/>
    <col min="14" max="14" width="10.28125" style="0" customWidth="1"/>
    <col min="15" max="15" width="8.7109375" style="0" customWidth="1"/>
  </cols>
  <sheetData>
    <row r="1" spans="1:16" ht="12.75">
      <c r="A1" s="60"/>
      <c r="B1" s="4"/>
      <c r="P1" s="8"/>
    </row>
    <row r="2" spans="1:16" ht="12.75">
      <c r="A2" s="60"/>
      <c r="B2" s="4"/>
      <c r="P2" s="8"/>
    </row>
    <row r="3" spans="1:23" ht="15.75">
      <c r="A3" s="60"/>
      <c r="B3" s="50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2.75">
      <c r="A4" s="60"/>
      <c r="B4" s="51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2.75">
      <c r="A5" s="60"/>
      <c r="B5" s="49" t="s">
        <v>70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>
      <c r="A6" s="60"/>
      <c r="B6" s="49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16" ht="12.75">
      <c r="A7" s="60"/>
      <c r="B7" s="4"/>
      <c r="P7" s="8"/>
    </row>
    <row r="8" spans="1:24" ht="13.5" thickBot="1">
      <c r="A8" s="61"/>
      <c r="B8" s="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/>
      <c r="Q8" s="3"/>
      <c r="R8" s="3"/>
      <c r="S8" s="3"/>
      <c r="T8" s="3"/>
      <c r="U8" s="3"/>
      <c r="V8" s="3"/>
      <c r="W8" s="3"/>
      <c r="X8" s="3"/>
    </row>
    <row r="9" spans="1:16" ht="12">
      <c r="A9" s="2"/>
      <c r="B9" s="2"/>
      <c r="P9" s="8"/>
    </row>
    <row r="10" spans="1:23" ht="13.5">
      <c r="A10" s="52" t="s">
        <v>39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6"/>
      <c r="R10" s="6"/>
      <c r="S10" s="6"/>
      <c r="T10" s="6"/>
      <c r="U10" s="6"/>
      <c r="V10" s="6"/>
      <c r="W10" s="6"/>
    </row>
    <row r="11" spans="1:23" ht="13.5">
      <c r="A11" s="52" t="s">
        <v>40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6"/>
      <c r="R11" s="6"/>
      <c r="S11" s="6"/>
      <c r="T11" s="6"/>
      <c r="U11" s="6"/>
      <c r="V11" s="6"/>
      <c r="W11" s="6"/>
    </row>
    <row r="12" spans="1:23" ht="13.5">
      <c r="A12" s="52" t="s">
        <v>71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"/>
      <c r="R12" s="6"/>
      <c r="S12" s="6"/>
      <c r="T12" s="6"/>
      <c r="U12" s="6"/>
      <c r="V12" s="6"/>
      <c r="W12" s="6"/>
    </row>
    <row r="13" spans="1:16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21"/>
      <c r="L13" s="21"/>
      <c r="M13" s="21"/>
      <c r="N13" s="21"/>
      <c r="O13" s="7"/>
      <c r="P13" s="10"/>
    </row>
    <row r="14" spans="1:23" ht="12">
      <c r="A14" s="59" t="s">
        <v>72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"/>
      <c r="R14" s="6"/>
      <c r="S14" s="6"/>
      <c r="T14" s="6"/>
      <c r="U14" s="6"/>
      <c r="V14" s="6"/>
      <c r="W14" s="6"/>
    </row>
    <row r="15" ht="12.75" thickBot="1"/>
    <row r="16" spans="1:16" s="2" customFormat="1" ht="39" customHeight="1">
      <c r="A16" s="19" t="s">
        <v>24</v>
      </c>
      <c r="B16" s="30" t="s">
        <v>41</v>
      </c>
      <c r="C16" s="30" t="s">
        <v>42</v>
      </c>
      <c r="D16" s="30" t="s">
        <v>43</v>
      </c>
      <c r="E16" s="30" t="s">
        <v>44</v>
      </c>
      <c r="F16" s="30" t="s">
        <v>45</v>
      </c>
      <c r="G16" s="30" t="s">
        <v>46</v>
      </c>
      <c r="H16" s="30" t="s">
        <v>47</v>
      </c>
      <c r="I16" s="30" t="s">
        <v>48</v>
      </c>
      <c r="J16" s="30" t="s">
        <v>29</v>
      </c>
      <c r="K16" s="30" t="s">
        <v>49</v>
      </c>
      <c r="L16" s="30" t="s">
        <v>50</v>
      </c>
      <c r="M16" s="30" t="s">
        <v>51</v>
      </c>
      <c r="N16" s="30" t="s">
        <v>52</v>
      </c>
      <c r="O16" s="30" t="s">
        <v>53</v>
      </c>
      <c r="P16" s="31" t="s">
        <v>7</v>
      </c>
    </row>
    <row r="17" spans="1:16" ht="25.5">
      <c r="A17" s="32" t="s">
        <v>86</v>
      </c>
      <c r="B17" s="34"/>
      <c r="C17" s="34"/>
      <c r="D17" s="34">
        <v>5.93799</v>
      </c>
      <c r="E17" s="34"/>
      <c r="F17" s="34"/>
      <c r="G17" s="34"/>
      <c r="H17" s="34"/>
      <c r="I17" s="34"/>
      <c r="J17" s="34"/>
      <c r="K17" s="34"/>
      <c r="L17" s="34"/>
      <c r="M17" s="34"/>
      <c r="N17" s="34">
        <v>10.06518</v>
      </c>
      <c r="O17" s="34"/>
      <c r="P17" s="35">
        <v>16.00317</v>
      </c>
    </row>
    <row r="18" spans="1:16" ht="25.5">
      <c r="A18" s="45" t="s">
        <v>87</v>
      </c>
      <c r="B18" s="46"/>
      <c r="C18" s="46"/>
      <c r="D18" s="46"/>
      <c r="E18" s="46">
        <v>15.68096</v>
      </c>
      <c r="F18" s="46"/>
      <c r="G18" s="46"/>
      <c r="H18" s="46"/>
      <c r="I18" s="46"/>
      <c r="J18" s="46"/>
      <c r="K18" s="46">
        <v>7.15353</v>
      </c>
      <c r="L18" s="46"/>
      <c r="M18" s="46"/>
      <c r="N18" s="46"/>
      <c r="O18" s="46">
        <v>1.45345</v>
      </c>
      <c r="P18" s="47">
        <v>24.28794</v>
      </c>
    </row>
    <row r="19" spans="1:16" ht="12.75">
      <c r="A19" s="45" t="s">
        <v>88</v>
      </c>
      <c r="B19" s="46">
        <v>0.86306</v>
      </c>
      <c r="C19" s="46"/>
      <c r="D19" s="46"/>
      <c r="E19" s="46"/>
      <c r="F19" s="46">
        <v>1.63373</v>
      </c>
      <c r="G19" s="46"/>
      <c r="H19" s="46"/>
      <c r="I19" s="46">
        <v>0.78375</v>
      </c>
      <c r="J19" s="46">
        <v>2.47875</v>
      </c>
      <c r="K19" s="46"/>
      <c r="L19" s="46"/>
      <c r="M19" s="46">
        <v>0.65181</v>
      </c>
      <c r="N19" s="46">
        <v>1.41879</v>
      </c>
      <c r="O19" s="46">
        <v>1.03157</v>
      </c>
      <c r="P19" s="47">
        <v>8.86146</v>
      </c>
    </row>
    <row r="20" spans="1:16" ht="12.75">
      <c r="A20" s="45" t="s">
        <v>89</v>
      </c>
      <c r="B20" s="46">
        <v>0.61545</v>
      </c>
      <c r="C20" s="46">
        <v>3.22953</v>
      </c>
      <c r="D20" s="46">
        <v>1.01001</v>
      </c>
      <c r="E20" s="46">
        <v>3.42489</v>
      </c>
      <c r="F20" s="46">
        <v>19.44078</v>
      </c>
      <c r="G20" s="46"/>
      <c r="H20" s="46"/>
      <c r="I20" s="46">
        <v>14.34485</v>
      </c>
      <c r="J20" s="46">
        <v>0.29185</v>
      </c>
      <c r="K20" s="46">
        <v>0.32737</v>
      </c>
      <c r="L20" s="46">
        <v>0.80645</v>
      </c>
      <c r="M20" s="46">
        <v>4.91599</v>
      </c>
      <c r="N20" s="46">
        <v>37.57638</v>
      </c>
      <c r="O20" s="46">
        <v>0.0507</v>
      </c>
      <c r="P20" s="47">
        <v>86.03425</v>
      </c>
    </row>
    <row r="21" spans="1:16" ht="25.5">
      <c r="A21" s="45" t="s">
        <v>90</v>
      </c>
      <c r="B21" s="46">
        <v>7.96468</v>
      </c>
      <c r="C21" s="46">
        <v>0.98861</v>
      </c>
      <c r="D21" s="46"/>
      <c r="E21" s="46">
        <v>8.6998</v>
      </c>
      <c r="F21" s="46">
        <v>9.31954</v>
      </c>
      <c r="G21" s="46"/>
      <c r="H21" s="46">
        <v>0.9954</v>
      </c>
      <c r="I21" s="46"/>
      <c r="J21" s="46">
        <v>5.23377</v>
      </c>
      <c r="K21" s="46"/>
      <c r="L21" s="46">
        <v>1.57615</v>
      </c>
      <c r="M21" s="46"/>
      <c r="N21" s="46"/>
      <c r="O21" s="46">
        <v>1.43337</v>
      </c>
      <c r="P21" s="47">
        <v>36.21132</v>
      </c>
    </row>
    <row r="22" spans="1:16" ht="12.75">
      <c r="A22" s="45" t="s">
        <v>91</v>
      </c>
      <c r="B22" s="46"/>
      <c r="C22" s="46"/>
      <c r="D22" s="46">
        <v>0.51881</v>
      </c>
      <c r="E22" s="46"/>
      <c r="F22" s="46"/>
      <c r="G22" s="46">
        <v>1.68863</v>
      </c>
      <c r="H22" s="46">
        <v>0.90424</v>
      </c>
      <c r="I22" s="46">
        <v>0.11168</v>
      </c>
      <c r="J22" s="46">
        <v>0.38987</v>
      </c>
      <c r="K22" s="46"/>
      <c r="L22" s="46"/>
      <c r="M22" s="46"/>
      <c r="N22" s="46">
        <v>0.04972</v>
      </c>
      <c r="O22" s="46"/>
      <c r="P22" s="47">
        <v>3.66295</v>
      </c>
    </row>
    <row r="23" spans="1:16" ht="12.75">
      <c r="A23" s="45" t="s">
        <v>92</v>
      </c>
      <c r="B23" s="46">
        <v>3.8673</v>
      </c>
      <c r="C23" s="46">
        <v>5.74709</v>
      </c>
      <c r="D23" s="46">
        <v>19.94454</v>
      </c>
      <c r="E23" s="46"/>
      <c r="F23" s="46">
        <v>4.29025</v>
      </c>
      <c r="G23" s="46">
        <v>2.39993</v>
      </c>
      <c r="H23" s="46"/>
      <c r="I23" s="46">
        <v>2.86512</v>
      </c>
      <c r="J23" s="46">
        <v>8.22417</v>
      </c>
      <c r="K23" s="46">
        <v>4.23175</v>
      </c>
      <c r="L23" s="46">
        <v>0.97109</v>
      </c>
      <c r="M23" s="46">
        <v>4.77576</v>
      </c>
      <c r="N23" s="46">
        <v>18.71139</v>
      </c>
      <c r="O23" s="46">
        <v>5.0146</v>
      </c>
      <c r="P23" s="47">
        <v>81.04299</v>
      </c>
    </row>
    <row r="24" spans="1:16" ht="12.75">
      <c r="A24" s="45" t="s">
        <v>93</v>
      </c>
      <c r="B24" s="46">
        <v>11.45218</v>
      </c>
      <c r="C24" s="46"/>
      <c r="D24" s="46">
        <v>0.34057</v>
      </c>
      <c r="E24" s="46">
        <v>121.54111</v>
      </c>
      <c r="F24" s="46">
        <v>168.32568</v>
      </c>
      <c r="G24" s="46"/>
      <c r="H24" s="46">
        <v>0.06249</v>
      </c>
      <c r="I24" s="46">
        <v>0.28466</v>
      </c>
      <c r="J24" s="46"/>
      <c r="K24" s="46"/>
      <c r="L24" s="46">
        <v>51.22228</v>
      </c>
      <c r="M24" s="46"/>
      <c r="N24" s="46">
        <v>0.24126</v>
      </c>
      <c r="O24" s="46">
        <v>0.01737</v>
      </c>
      <c r="P24" s="47">
        <v>353.4876</v>
      </c>
    </row>
    <row r="25" spans="1:16" ht="12.75">
      <c r="A25" s="45" t="s">
        <v>94</v>
      </c>
      <c r="B25" s="46"/>
      <c r="C25" s="46"/>
      <c r="D25" s="46">
        <v>6.02238</v>
      </c>
      <c r="E25" s="46"/>
      <c r="F25" s="46"/>
      <c r="G25" s="46"/>
      <c r="H25" s="46"/>
      <c r="I25" s="46"/>
      <c r="J25" s="46">
        <v>0.85318</v>
      </c>
      <c r="K25" s="46"/>
      <c r="L25" s="46"/>
      <c r="M25" s="46"/>
      <c r="N25" s="46"/>
      <c r="O25" s="46"/>
      <c r="P25" s="47">
        <v>6.87556</v>
      </c>
    </row>
    <row r="26" spans="1:16" ht="25.5">
      <c r="A26" s="45" t="s">
        <v>95</v>
      </c>
      <c r="B26" s="46"/>
      <c r="C26" s="46"/>
      <c r="D26" s="46"/>
      <c r="E26" s="46"/>
      <c r="F26" s="46">
        <v>0.21601</v>
      </c>
      <c r="G26" s="46"/>
      <c r="H26" s="46"/>
      <c r="I26" s="46">
        <v>3.25065</v>
      </c>
      <c r="J26" s="46"/>
      <c r="K26" s="46"/>
      <c r="L26" s="46"/>
      <c r="M26" s="46"/>
      <c r="N26" s="46">
        <v>9.05388</v>
      </c>
      <c r="O26" s="46">
        <v>3.83071</v>
      </c>
      <c r="P26" s="47">
        <v>16.35125</v>
      </c>
    </row>
    <row r="27" spans="1:16" ht="12.75">
      <c r="A27" s="45" t="s">
        <v>96</v>
      </c>
      <c r="B27" s="46">
        <v>0.1545</v>
      </c>
      <c r="C27" s="46"/>
      <c r="D27" s="46"/>
      <c r="E27" s="46">
        <v>0.28412</v>
      </c>
      <c r="F27" s="46">
        <v>0.54275</v>
      </c>
      <c r="G27" s="46">
        <v>0.303</v>
      </c>
      <c r="H27" s="46"/>
      <c r="I27" s="46">
        <v>0.26757</v>
      </c>
      <c r="J27" s="46"/>
      <c r="K27" s="46"/>
      <c r="L27" s="46"/>
      <c r="M27" s="46"/>
      <c r="N27" s="46">
        <v>1.77703</v>
      </c>
      <c r="O27" s="46">
        <v>3.43387</v>
      </c>
      <c r="P27" s="47">
        <v>6.76284</v>
      </c>
    </row>
    <row r="28" spans="1:16" ht="25.5">
      <c r="A28" s="45" t="s">
        <v>97</v>
      </c>
      <c r="B28" s="46">
        <v>30.12157</v>
      </c>
      <c r="C28" s="46"/>
      <c r="D28" s="46"/>
      <c r="E28" s="46">
        <v>34.69751</v>
      </c>
      <c r="F28" s="46"/>
      <c r="G28" s="46">
        <v>40.93619</v>
      </c>
      <c r="H28" s="46"/>
      <c r="I28" s="46">
        <v>26.00216</v>
      </c>
      <c r="J28" s="46">
        <v>13.79313</v>
      </c>
      <c r="K28" s="46">
        <v>6.15813</v>
      </c>
      <c r="L28" s="46"/>
      <c r="M28" s="46">
        <v>4.20112</v>
      </c>
      <c r="N28" s="46">
        <v>12.141</v>
      </c>
      <c r="O28" s="46"/>
      <c r="P28" s="47">
        <v>168.05081</v>
      </c>
    </row>
    <row r="29" spans="1:16" ht="12.75">
      <c r="A29" s="45" t="s">
        <v>98</v>
      </c>
      <c r="B29" s="46"/>
      <c r="C29" s="46"/>
      <c r="D29" s="46"/>
      <c r="E29" s="46"/>
      <c r="F29" s="46"/>
      <c r="G29" s="46"/>
      <c r="H29" s="46"/>
      <c r="I29" s="46">
        <v>0.15067</v>
      </c>
      <c r="J29" s="46"/>
      <c r="K29" s="46"/>
      <c r="L29" s="46"/>
      <c r="M29" s="46"/>
      <c r="N29" s="46"/>
      <c r="O29" s="46"/>
      <c r="P29" s="47">
        <v>0.15067</v>
      </c>
    </row>
    <row r="30" spans="1:16" ht="12.75">
      <c r="A30" s="45" t="s">
        <v>99</v>
      </c>
      <c r="B30" s="46">
        <v>53.22296</v>
      </c>
      <c r="C30" s="46">
        <v>33.32942</v>
      </c>
      <c r="D30" s="46">
        <v>126.53877</v>
      </c>
      <c r="E30" s="46">
        <v>30.28944</v>
      </c>
      <c r="F30" s="46">
        <v>13.82575</v>
      </c>
      <c r="G30" s="46">
        <v>28.14437</v>
      </c>
      <c r="H30" s="46">
        <v>37.83211</v>
      </c>
      <c r="I30" s="46">
        <v>10.81819</v>
      </c>
      <c r="J30" s="46">
        <v>106.12727</v>
      </c>
      <c r="K30" s="46">
        <v>101.50857</v>
      </c>
      <c r="L30" s="46">
        <v>66.21796</v>
      </c>
      <c r="M30" s="46">
        <v>27.61585</v>
      </c>
      <c r="N30" s="46">
        <v>155.73204</v>
      </c>
      <c r="O30" s="46">
        <v>61.93713</v>
      </c>
      <c r="P30" s="47">
        <v>853.13983</v>
      </c>
    </row>
    <row r="31" spans="1:16" ht="25.5">
      <c r="A31" s="45" t="s">
        <v>100</v>
      </c>
      <c r="B31" s="46">
        <v>35.31947</v>
      </c>
      <c r="C31" s="46">
        <v>1.2219</v>
      </c>
      <c r="D31" s="46">
        <v>11.03281</v>
      </c>
      <c r="E31" s="46">
        <v>15.65843</v>
      </c>
      <c r="F31" s="46"/>
      <c r="G31" s="46"/>
      <c r="H31" s="46"/>
      <c r="I31" s="46">
        <v>4.31432</v>
      </c>
      <c r="J31" s="46">
        <v>27.20347</v>
      </c>
      <c r="K31" s="46">
        <v>30.40929</v>
      </c>
      <c r="L31" s="46"/>
      <c r="M31" s="46">
        <v>5.59299</v>
      </c>
      <c r="N31" s="46">
        <v>13.89096</v>
      </c>
      <c r="O31" s="46">
        <v>12.21474</v>
      </c>
      <c r="P31" s="47">
        <v>156.85838</v>
      </c>
    </row>
    <row r="32" spans="1:16" ht="12.75">
      <c r="A32" s="45" t="s">
        <v>101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>
        <v>10.76371</v>
      </c>
      <c r="O32" s="46">
        <v>0.8609</v>
      </c>
      <c r="P32" s="47">
        <v>11.62461</v>
      </c>
    </row>
    <row r="33" spans="1:16" ht="12.75">
      <c r="A33" s="45" t="s">
        <v>102</v>
      </c>
      <c r="B33" s="46"/>
      <c r="C33" s="46">
        <v>1.75702</v>
      </c>
      <c r="D33" s="46"/>
      <c r="E33" s="46">
        <v>2.3131</v>
      </c>
      <c r="F33" s="46"/>
      <c r="G33" s="46"/>
      <c r="H33" s="46"/>
      <c r="I33" s="46">
        <v>6.39996</v>
      </c>
      <c r="J33" s="46"/>
      <c r="K33" s="46"/>
      <c r="L33" s="46"/>
      <c r="M33" s="46">
        <v>0.82247</v>
      </c>
      <c r="N33" s="46">
        <v>5.42228</v>
      </c>
      <c r="O33" s="46">
        <v>3.48154</v>
      </c>
      <c r="P33" s="47">
        <v>20.19637</v>
      </c>
    </row>
    <row r="34" spans="1:16" ht="25.5">
      <c r="A34" s="45" t="s">
        <v>103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v>0.43989</v>
      </c>
      <c r="P34" s="47">
        <v>0.43989</v>
      </c>
    </row>
    <row r="35" spans="1:16" ht="25.5">
      <c r="A35" s="45" t="s">
        <v>104</v>
      </c>
      <c r="B35" s="46"/>
      <c r="C35" s="46"/>
      <c r="D35" s="46"/>
      <c r="E35" s="46"/>
      <c r="F35" s="46"/>
      <c r="G35" s="46"/>
      <c r="H35" s="46">
        <v>7.34699</v>
      </c>
      <c r="I35" s="46"/>
      <c r="J35" s="46">
        <v>2.8666</v>
      </c>
      <c r="K35" s="46"/>
      <c r="L35" s="46"/>
      <c r="M35" s="46"/>
      <c r="N35" s="46"/>
      <c r="O35" s="46"/>
      <c r="P35" s="47">
        <v>10.21359</v>
      </c>
    </row>
    <row r="36" spans="1:16" ht="25.5">
      <c r="A36" s="45" t="s">
        <v>105</v>
      </c>
      <c r="B36" s="46">
        <v>2.55835</v>
      </c>
      <c r="C36" s="46"/>
      <c r="D36" s="46">
        <v>2.20398</v>
      </c>
      <c r="E36" s="46"/>
      <c r="F36" s="46"/>
      <c r="G36" s="46"/>
      <c r="H36" s="46"/>
      <c r="I36" s="46"/>
      <c r="J36" s="46"/>
      <c r="K36" s="46">
        <v>1.48143</v>
      </c>
      <c r="L36" s="46"/>
      <c r="M36" s="46"/>
      <c r="N36" s="46">
        <v>7.23884</v>
      </c>
      <c r="O36" s="46">
        <v>1.46202</v>
      </c>
      <c r="P36" s="47">
        <v>14.94462</v>
      </c>
    </row>
    <row r="37" spans="1:16" ht="25.5">
      <c r="A37" s="45" t="s">
        <v>106</v>
      </c>
      <c r="B37" s="46">
        <v>44.45674</v>
      </c>
      <c r="C37" s="46">
        <v>11.65059</v>
      </c>
      <c r="D37" s="46">
        <v>66.55188</v>
      </c>
      <c r="E37" s="46">
        <v>6.56356</v>
      </c>
      <c r="F37" s="46">
        <v>11.27773</v>
      </c>
      <c r="G37" s="46">
        <v>7.57577</v>
      </c>
      <c r="H37" s="46">
        <v>3.96365</v>
      </c>
      <c r="I37" s="46">
        <v>11.43143</v>
      </c>
      <c r="J37" s="46">
        <v>12.34829</v>
      </c>
      <c r="K37" s="46">
        <v>28.42599</v>
      </c>
      <c r="L37" s="46">
        <v>3.00117</v>
      </c>
      <c r="M37" s="46">
        <v>26.1869</v>
      </c>
      <c r="N37" s="46">
        <v>55.27169</v>
      </c>
      <c r="O37" s="46">
        <v>32.44213</v>
      </c>
      <c r="P37" s="47">
        <v>321.14752</v>
      </c>
    </row>
    <row r="38" spans="1:16" ht="12.75">
      <c r="A38" s="45" t="s">
        <v>107</v>
      </c>
      <c r="B38" s="46"/>
      <c r="C38" s="46"/>
      <c r="D38" s="46"/>
      <c r="E38" s="46"/>
      <c r="F38" s="46"/>
      <c r="G38" s="46"/>
      <c r="H38" s="46"/>
      <c r="I38" s="46"/>
      <c r="J38" s="46"/>
      <c r="K38" s="46">
        <v>0.50266</v>
      </c>
      <c r="L38" s="46"/>
      <c r="M38" s="46"/>
      <c r="N38" s="46"/>
      <c r="O38" s="46"/>
      <c r="P38" s="47">
        <v>0.50266</v>
      </c>
    </row>
    <row r="39" spans="1:16" ht="25.5">
      <c r="A39" s="45" t="s">
        <v>108</v>
      </c>
      <c r="B39" s="46"/>
      <c r="C39" s="46"/>
      <c r="D39" s="46">
        <v>19.3727</v>
      </c>
      <c r="E39" s="46"/>
      <c r="F39" s="46">
        <v>1.62423</v>
      </c>
      <c r="G39" s="46"/>
      <c r="H39" s="46">
        <v>7.08658</v>
      </c>
      <c r="I39" s="46"/>
      <c r="J39" s="46"/>
      <c r="K39" s="46"/>
      <c r="L39" s="46"/>
      <c r="M39" s="46">
        <v>2.42536</v>
      </c>
      <c r="N39" s="46">
        <v>6.4609</v>
      </c>
      <c r="O39" s="46"/>
      <c r="P39" s="47">
        <v>36.96977</v>
      </c>
    </row>
    <row r="40" spans="1:16" ht="12.75">
      <c r="A40" s="45" t="s">
        <v>109</v>
      </c>
      <c r="B40" s="46">
        <v>0.85047</v>
      </c>
      <c r="C40" s="46">
        <v>1.66339</v>
      </c>
      <c r="D40" s="46">
        <v>1.7039</v>
      </c>
      <c r="E40" s="46">
        <v>1.54189</v>
      </c>
      <c r="F40" s="46">
        <v>0.65867</v>
      </c>
      <c r="G40" s="46">
        <v>0.33753</v>
      </c>
      <c r="H40" s="46">
        <v>1.51532</v>
      </c>
      <c r="I40" s="46">
        <v>0.72829</v>
      </c>
      <c r="J40" s="46">
        <v>5.83069</v>
      </c>
      <c r="K40" s="46">
        <v>0.36891</v>
      </c>
      <c r="L40" s="46">
        <v>0.78431</v>
      </c>
      <c r="M40" s="46">
        <v>2.45178</v>
      </c>
      <c r="N40" s="46">
        <v>8.29052</v>
      </c>
      <c r="O40" s="46">
        <v>2.30237</v>
      </c>
      <c r="P40" s="47">
        <v>29.02804</v>
      </c>
    </row>
    <row r="41" spans="1:16" ht="25.5">
      <c r="A41" s="45" t="s">
        <v>110</v>
      </c>
      <c r="B41" s="46">
        <v>7.89046</v>
      </c>
      <c r="C41" s="46">
        <v>2.76549</v>
      </c>
      <c r="D41" s="46">
        <v>0.93287</v>
      </c>
      <c r="E41" s="46"/>
      <c r="F41" s="46">
        <v>5.05977</v>
      </c>
      <c r="G41" s="46">
        <v>0.91237</v>
      </c>
      <c r="H41" s="46">
        <v>2.0374</v>
      </c>
      <c r="I41" s="46">
        <v>2.85118</v>
      </c>
      <c r="J41" s="46">
        <v>3.64584</v>
      </c>
      <c r="K41" s="46">
        <v>2.1195</v>
      </c>
      <c r="L41" s="46">
        <v>2.16119</v>
      </c>
      <c r="M41" s="46">
        <v>0.36551</v>
      </c>
      <c r="N41" s="46">
        <v>2.05152</v>
      </c>
      <c r="O41" s="46">
        <v>1.20068</v>
      </c>
      <c r="P41" s="47">
        <v>33.99378</v>
      </c>
    </row>
    <row r="42" spans="1:16" ht="12.75">
      <c r="A42" s="45" t="s">
        <v>111</v>
      </c>
      <c r="B42" s="46"/>
      <c r="C42" s="46">
        <v>21.0247</v>
      </c>
      <c r="D42" s="46">
        <v>39.33892</v>
      </c>
      <c r="E42" s="46"/>
      <c r="F42" s="46"/>
      <c r="G42" s="46"/>
      <c r="H42" s="46"/>
      <c r="I42" s="46"/>
      <c r="J42" s="46"/>
      <c r="K42" s="46">
        <v>10.3765</v>
      </c>
      <c r="L42" s="46"/>
      <c r="M42" s="46">
        <v>5.10464</v>
      </c>
      <c r="N42" s="46">
        <v>24.09176</v>
      </c>
      <c r="O42" s="46"/>
      <c r="P42" s="47">
        <v>99.93652</v>
      </c>
    </row>
    <row r="43" spans="1:16" ht="12.75">
      <c r="A43" s="45" t="s">
        <v>112</v>
      </c>
      <c r="B43" s="46">
        <v>0.46078</v>
      </c>
      <c r="C43" s="46"/>
      <c r="D43" s="46">
        <v>54.29072</v>
      </c>
      <c r="E43" s="46">
        <v>15.75321</v>
      </c>
      <c r="F43" s="46"/>
      <c r="G43" s="46">
        <v>8.92045</v>
      </c>
      <c r="H43" s="46"/>
      <c r="I43" s="46"/>
      <c r="J43" s="46">
        <v>39.65729</v>
      </c>
      <c r="K43" s="46">
        <v>9.53696</v>
      </c>
      <c r="L43" s="46">
        <v>24.54988</v>
      </c>
      <c r="M43" s="46">
        <v>15.20596</v>
      </c>
      <c r="N43" s="46">
        <v>12.01853</v>
      </c>
      <c r="O43" s="46">
        <v>5.32547</v>
      </c>
      <c r="P43" s="47">
        <v>185.71925</v>
      </c>
    </row>
    <row r="44" spans="1:16" ht="12.75">
      <c r="A44" s="45" t="s">
        <v>113</v>
      </c>
      <c r="B44" s="46">
        <v>3.75455</v>
      </c>
      <c r="C44" s="46">
        <v>2.63538</v>
      </c>
      <c r="D44" s="46">
        <v>6.87978</v>
      </c>
      <c r="E44" s="46">
        <v>1.91557</v>
      </c>
      <c r="F44" s="46">
        <v>1.31464</v>
      </c>
      <c r="G44" s="46"/>
      <c r="H44" s="46">
        <v>2.30417</v>
      </c>
      <c r="I44" s="46"/>
      <c r="J44" s="46">
        <v>7.56865</v>
      </c>
      <c r="K44" s="46"/>
      <c r="L44" s="46">
        <v>1.2309</v>
      </c>
      <c r="M44" s="46"/>
      <c r="N44" s="46">
        <v>2.97923</v>
      </c>
      <c r="O44" s="46">
        <v>9.07099</v>
      </c>
      <c r="P44" s="47">
        <v>39.65386</v>
      </c>
    </row>
    <row r="45" spans="1:16" ht="25.5">
      <c r="A45" s="45" t="s">
        <v>114</v>
      </c>
      <c r="B45" s="46">
        <v>0.53205</v>
      </c>
      <c r="C45" s="46"/>
      <c r="D45" s="46">
        <v>7.57693</v>
      </c>
      <c r="E45" s="46"/>
      <c r="F45" s="46"/>
      <c r="G45" s="46"/>
      <c r="H45" s="46">
        <v>2.51802</v>
      </c>
      <c r="I45" s="46">
        <v>1.97001</v>
      </c>
      <c r="J45" s="46">
        <v>150.04914</v>
      </c>
      <c r="K45" s="46">
        <v>41.45865</v>
      </c>
      <c r="L45" s="46">
        <v>2.45591</v>
      </c>
      <c r="M45" s="46">
        <v>0.61525</v>
      </c>
      <c r="N45" s="46">
        <v>10.06422</v>
      </c>
      <c r="O45" s="46">
        <v>1.22484</v>
      </c>
      <c r="P45" s="47">
        <v>218.46502</v>
      </c>
    </row>
    <row r="46" spans="1:16" ht="25.5">
      <c r="A46" s="45" t="s">
        <v>115</v>
      </c>
      <c r="B46" s="46">
        <v>117.66935</v>
      </c>
      <c r="C46" s="46"/>
      <c r="D46" s="46">
        <v>5.0928</v>
      </c>
      <c r="E46" s="46"/>
      <c r="F46" s="46">
        <v>0.3766</v>
      </c>
      <c r="G46" s="46">
        <v>1.92495</v>
      </c>
      <c r="H46" s="46">
        <v>12.24374</v>
      </c>
      <c r="I46" s="46"/>
      <c r="J46" s="46"/>
      <c r="K46" s="46"/>
      <c r="L46" s="46"/>
      <c r="M46" s="46">
        <v>5.45848</v>
      </c>
      <c r="N46" s="46">
        <v>25.85156</v>
      </c>
      <c r="O46" s="46"/>
      <c r="P46" s="47">
        <v>168.61748</v>
      </c>
    </row>
    <row r="47" spans="1:16" ht="25.5">
      <c r="A47" s="45" t="s">
        <v>116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>
        <v>0.31811</v>
      </c>
      <c r="O47" s="46"/>
      <c r="P47" s="47">
        <v>0.31811</v>
      </c>
    </row>
    <row r="48" spans="1:16" ht="25.5">
      <c r="A48" s="45" t="s">
        <v>117</v>
      </c>
      <c r="B48" s="46">
        <v>2.79772</v>
      </c>
      <c r="C48" s="46">
        <v>1.7135</v>
      </c>
      <c r="D48" s="46">
        <v>2.92114</v>
      </c>
      <c r="E48" s="46">
        <v>1.71232</v>
      </c>
      <c r="F48" s="46">
        <v>4.048</v>
      </c>
      <c r="G48" s="46">
        <v>3.09564</v>
      </c>
      <c r="H48" s="46">
        <v>2.14207</v>
      </c>
      <c r="I48" s="46">
        <v>5.1174</v>
      </c>
      <c r="J48" s="46">
        <v>2.46451</v>
      </c>
      <c r="K48" s="46">
        <v>5.34377</v>
      </c>
      <c r="L48" s="46">
        <v>2.93854</v>
      </c>
      <c r="M48" s="46">
        <v>3.9205</v>
      </c>
      <c r="N48" s="46">
        <v>6.60639</v>
      </c>
      <c r="O48" s="46">
        <v>3.60794</v>
      </c>
      <c r="P48" s="47">
        <v>48.42944</v>
      </c>
    </row>
    <row r="49" spans="1:16" ht="12.75">
      <c r="A49" s="45" t="s">
        <v>118</v>
      </c>
      <c r="B49" s="46">
        <v>0.67973</v>
      </c>
      <c r="C49" s="46">
        <v>0.36505</v>
      </c>
      <c r="D49" s="46">
        <v>4.69012</v>
      </c>
      <c r="E49" s="46"/>
      <c r="F49" s="46">
        <v>0.38935</v>
      </c>
      <c r="G49" s="46">
        <v>8.65446</v>
      </c>
      <c r="H49" s="46"/>
      <c r="I49" s="46">
        <v>2.21845</v>
      </c>
      <c r="J49" s="46">
        <v>4.59808</v>
      </c>
      <c r="K49" s="46"/>
      <c r="L49" s="46"/>
      <c r="M49" s="46">
        <v>0.92242</v>
      </c>
      <c r="N49" s="46">
        <v>2.6275</v>
      </c>
      <c r="O49" s="46">
        <v>2.33908</v>
      </c>
      <c r="P49" s="47">
        <v>27.48424</v>
      </c>
    </row>
    <row r="50" spans="1:16" ht="25.5">
      <c r="A50" s="45" t="s">
        <v>119</v>
      </c>
      <c r="B50" s="46">
        <v>1.39006</v>
      </c>
      <c r="C50" s="46">
        <v>2.2332</v>
      </c>
      <c r="D50" s="46">
        <v>198.81785</v>
      </c>
      <c r="E50" s="46">
        <v>19.48713</v>
      </c>
      <c r="F50" s="46">
        <v>0.70422</v>
      </c>
      <c r="G50" s="46"/>
      <c r="H50" s="46">
        <v>21.55469</v>
      </c>
      <c r="I50" s="46">
        <v>25.20523</v>
      </c>
      <c r="J50" s="46">
        <v>14.83027</v>
      </c>
      <c r="K50" s="46">
        <v>386.14176</v>
      </c>
      <c r="L50" s="46">
        <v>3.0293</v>
      </c>
      <c r="M50" s="46">
        <v>3.13555</v>
      </c>
      <c r="N50" s="46">
        <v>151.82343</v>
      </c>
      <c r="O50" s="46">
        <v>4.28357</v>
      </c>
      <c r="P50" s="47">
        <v>832.63626</v>
      </c>
    </row>
    <row r="51" spans="1:16" ht="25.5">
      <c r="A51" s="45" t="s">
        <v>120</v>
      </c>
      <c r="B51" s="46">
        <v>134.10483</v>
      </c>
      <c r="C51" s="46">
        <v>46.68084</v>
      </c>
      <c r="D51" s="46">
        <v>148.81958</v>
      </c>
      <c r="E51" s="46">
        <v>177.32487</v>
      </c>
      <c r="F51" s="46">
        <v>124.10152</v>
      </c>
      <c r="G51" s="46">
        <v>12.15537</v>
      </c>
      <c r="H51" s="46">
        <v>11.18221</v>
      </c>
      <c r="I51" s="46">
        <v>86.30826</v>
      </c>
      <c r="J51" s="46">
        <v>160.49831</v>
      </c>
      <c r="K51" s="46">
        <v>40.68598</v>
      </c>
      <c r="L51" s="46">
        <v>91.57609</v>
      </c>
      <c r="M51" s="46">
        <v>86.61092</v>
      </c>
      <c r="N51" s="46">
        <v>301.1265</v>
      </c>
      <c r="O51" s="46">
        <v>35.21365</v>
      </c>
      <c r="P51" s="47">
        <v>1456.38893</v>
      </c>
    </row>
    <row r="52" spans="1:16" ht="25.5">
      <c r="A52" s="45" t="s">
        <v>121</v>
      </c>
      <c r="B52" s="46">
        <v>96.1681</v>
      </c>
      <c r="C52" s="46">
        <v>155.14467</v>
      </c>
      <c r="D52" s="46">
        <v>342.29124</v>
      </c>
      <c r="E52" s="46">
        <v>359.90764</v>
      </c>
      <c r="F52" s="46">
        <v>223.93486</v>
      </c>
      <c r="G52" s="46">
        <v>70.75927</v>
      </c>
      <c r="H52" s="46">
        <v>107.48857</v>
      </c>
      <c r="I52" s="46">
        <v>83.24633</v>
      </c>
      <c r="J52" s="46">
        <v>378.65025</v>
      </c>
      <c r="K52" s="46">
        <v>51.48978</v>
      </c>
      <c r="L52" s="46">
        <v>140.51892</v>
      </c>
      <c r="M52" s="46">
        <v>61.65755</v>
      </c>
      <c r="N52" s="46">
        <v>529.0134</v>
      </c>
      <c r="O52" s="46">
        <v>86.29446</v>
      </c>
      <c r="P52" s="47">
        <v>2686.56504</v>
      </c>
    </row>
    <row r="53" spans="1:16" ht="12.75">
      <c r="A53" s="45" t="s">
        <v>122</v>
      </c>
      <c r="B53" s="46">
        <v>14.61727</v>
      </c>
      <c r="C53" s="46">
        <v>4.99688</v>
      </c>
      <c r="D53" s="46">
        <v>2.17614</v>
      </c>
      <c r="E53" s="46">
        <v>0.42846</v>
      </c>
      <c r="F53" s="46">
        <v>8.74029</v>
      </c>
      <c r="G53" s="46">
        <v>1.53866</v>
      </c>
      <c r="H53" s="46">
        <v>1.81053</v>
      </c>
      <c r="I53" s="46">
        <v>7.63705</v>
      </c>
      <c r="J53" s="46">
        <v>8.0254</v>
      </c>
      <c r="K53" s="46">
        <v>3.28069</v>
      </c>
      <c r="L53" s="46">
        <v>3.3541</v>
      </c>
      <c r="M53" s="46">
        <v>7.2167</v>
      </c>
      <c r="N53" s="46">
        <v>20.64125</v>
      </c>
      <c r="O53" s="46">
        <v>8.14372</v>
      </c>
      <c r="P53" s="47">
        <v>92.60714</v>
      </c>
    </row>
    <row r="54" spans="1:16" ht="12.75">
      <c r="A54" s="45" t="s">
        <v>123</v>
      </c>
      <c r="B54" s="46">
        <v>1.76792</v>
      </c>
      <c r="C54" s="46">
        <v>2.56581</v>
      </c>
      <c r="D54" s="46">
        <v>4.82981</v>
      </c>
      <c r="E54" s="46">
        <v>1.10395</v>
      </c>
      <c r="F54" s="46">
        <v>0.9063</v>
      </c>
      <c r="G54" s="46">
        <v>1.00048</v>
      </c>
      <c r="H54" s="46">
        <v>1.14515</v>
      </c>
      <c r="I54" s="46">
        <v>1.29493</v>
      </c>
      <c r="J54" s="46">
        <v>2.8495</v>
      </c>
      <c r="K54" s="46">
        <v>0.95587</v>
      </c>
      <c r="L54" s="46">
        <v>1.20924</v>
      </c>
      <c r="M54" s="46">
        <v>3.35696</v>
      </c>
      <c r="N54" s="46">
        <v>9.91833</v>
      </c>
      <c r="O54" s="46">
        <v>2.23087</v>
      </c>
      <c r="P54" s="47">
        <v>35.13512</v>
      </c>
    </row>
    <row r="55" spans="1:16" ht="12.75">
      <c r="A55" s="45" t="s">
        <v>124</v>
      </c>
      <c r="B55" s="46">
        <v>1.47455</v>
      </c>
      <c r="C55" s="46">
        <v>2.0691</v>
      </c>
      <c r="D55" s="46">
        <v>10.63061</v>
      </c>
      <c r="E55" s="46">
        <v>0.47737</v>
      </c>
      <c r="F55" s="46">
        <v>1.54452</v>
      </c>
      <c r="G55" s="46"/>
      <c r="H55" s="46"/>
      <c r="I55" s="46">
        <v>0.94287</v>
      </c>
      <c r="J55" s="46">
        <v>1.88676</v>
      </c>
      <c r="K55" s="46">
        <v>2.27285</v>
      </c>
      <c r="L55" s="46">
        <v>3.64076</v>
      </c>
      <c r="M55" s="46">
        <v>0.56435</v>
      </c>
      <c r="N55" s="46">
        <v>4.24192</v>
      </c>
      <c r="O55" s="46">
        <v>0.38121</v>
      </c>
      <c r="P55" s="47">
        <v>30.12687</v>
      </c>
    </row>
    <row r="56" spans="1:16" ht="25.5">
      <c r="A56" s="45" t="s">
        <v>125</v>
      </c>
      <c r="B56" s="46">
        <v>24.57732</v>
      </c>
      <c r="C56" s="46">
        <v>27.55431</v>
      </c>
      <c r="D56" s="46">
        <v>375.48575</v>
      </c>
      <c r="E56" s="46">
        <v>100.96099</v>
      </c>
      <c r="F56" s="46">
        <v>170.93855</v>
      </c>
      <c r="G56" s="46"/>
      <c r="H56" s="46"/>
      <c r="I56" s="46">
        <v>319.04298</v>
      </c>
      <c r="J56" s="46">
        <v>12.64763</v>
      </c>
      <c r="K56" s="46"/>
      <c r="L56" s="46">
        <v>9.97134</v>
      </c>
      <c r="M56" s="46">
        <v>50.729</v>
      </c>
      <c r="N56" s="46">
        <v>721.61736</v>
      </c>
      <c r="O56" s="46">
        <v>157.83111</v>
      </c>
      <c r="P56" s="47">
        <v>1971.35634</v>
      </c>
    </row>
    <row r="57" spans="1:16" ht="12.75">
      <c r="A57" s="45" t="s">
        <v>126</v>
      </c>
      <c r="B57" s="46"/>
      <c r="C57" s="46"/>
      <c r="D57" s="46"/>
      <c r="E57" s="46"/>
      <c r="F57" s="46"/>
      <c r="G57" s="46"/>
      <c r="H57" s="46"/>
      <c r="I57" s="46"/>
      <c r="J57" s="46"/>
      <c r="K57" s="46">
        <v>97.03719</v>
      </c>
      <c r="L57" s="46">
        <v>16.96432</v>
      </c>
      <c r="M57" s="46"/>
      <c r="N57" s="46">
        <v>168.06721</v>
      </c>
      <c r="O57" s="46"/>
      <c r="P57" s="47">
        <v>282.06872</v>
      </c>
    </row>
    <row r="58" spans="1:16" ht="12.75">
      <c r="A58" s="45" t="s">
        <v>127</v>
      </c>
      <c r="B58" s="46"/>
      <c r="C58" s="46"/>
      <c r="D58" s="46">
        <v>206.12641</v>
      </c>
      <c r="E58" s="46"/>
      <c r="F58" s="46"/>
      <c r="G58" s="46"/>
      <c r="H58" s="46"/>
      <c r="I58" s="46"/>
      <c r="J58" s="46">
        <v>282.36538</v>
      </c>
      <c r="K58" s="46">
        <v>380.83191</v>
      </c>
      <c r="L58" s="46"/>
      <c r="M58" s="46">
        <v>158.12295</v>
      </c>
      <c r="N58" s="46">
        <v>566.27282</v>
      </c>
      <c r="O58" s="46">
        <v>157.29943</v>
      </c>
      <c r="P58" s="47">
        <v>1751.0189</v>
      </c>
    </row>
    <row r="59" spans="1:16" ht="25.5">
      <c r="A59" s="45" t="s">
        <v>128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>
        <v>11.66929</v>
      </c>
      <c r="N59" s="46"/>
      <c r="O59" s="46"/>
      <c r="P59" s="47">
        <v>11.66929</v>
      </c>
    </row>
    <row r="60" spans="1:16" ht="25.5">
      <c r="A60" s="45" t="s">
        <v>129</v>
      </c>
      <c r="B60" s="46"/>
      <c r="C60" s="46">
        <v>0.85258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>
        <v>0.85258</v>
      </c>
    </row>
    <row r="61" spans="1:16" ht="25.5">
      <c r="A61" s="45" t="s">
        <v>130</v>
      </c>
      <c r="B61" s="46"/>
      <c r="C61" s="46">
        <v>67.04166</v>
      </c>
      <c r="D61" s="46"/>
      <c r="E61" s="46"/>
      <c r="F61" s="46">
        <v>21.97736</v>
      </c>
      <c r="G61" s="46"/>
      <c r="H61" s="46"/>
      <c r="I61" s="46">
        <v>22.82169</v>
      </c>
      <c r="J61" s="46">
        <v>31.34079</v>
      </c>
      <c r="K61" s="46"/>
      <c r="L61" s="46"/>
      <c r="M61" s="46"/>
      <c r="N61" s="46">
        <v>14.24161</v>
      </c>
      <c r="O61" s="46"/>
      <c r="P61" s="47">
        <v>157.42311</v>
      </c>
    </row>
    <row r="62" spans="1:16" ht="25.5">
      <c r="A62" s="45" t="s">
        <v>131</v>
      </c>
      <c r="B62" s="46"/>
      <c r="C62" s="46">
        <v>5.86197</v>
      </c>
      <c r="D62" s="46"/>
      <c r="E62" s="46"/>
      <c r="F62" s="46">
        <v>23.01046</v>
      </c>
      <c r="G62" s="46"/>
      <c r="H62" s="46"/>
      <c r="I62" s="46">
        <v>37.32298</v>
      </c>
      <c r="J62" s="46">
        <v>34.57842</v>
      </c>
      <c r="K62" s="46"/>
      <c r="L62" s="46"/>
      <c r="M62" s="46"/>
      <c r="N62" s="46">
        <v>6.23039</v>
      </c>
      <c r="O62" s="46"/>
      <c r="P62" s="47">
        <v>107.00422</v>
      </c>
    </row>
    <row r="63" spans="1:16" ht="25.5">
      <c r="A63" s="45" t="s">
        <v>132</v>
      </c>
      <c r="B63" s="46"/>
      <c r="C63" s="46">
        <v>18.53004</v>
      </c>
      <c r="D63" s="46"/>
      <c r="E63" s="46"/>
      <c r="F63" s="46">
        <v>21.16278</v>
      </c>
      <c r="G63" s="46"/>
      <c r="H63" s="46"/>
      <c r="I63" s="46">
        <v>16.65878</v>
      </c>
      <c r="J63" s="46"/>
      <c r="K63" s="46"/>
      <c r="L63" s="46"/>
      <c r="M63" s="46"/>
      <c r="N63" s="46"/>
      <c r="O63" s="46">
        <v>13.98121</v>
      </c>
      <c r="P63" s="47">
        <v>70.33281</v>
      </c>
    </row>
    <row r="64" spans="1:16" ht="25.5">
      <c r="A64" s="45" t="s">
        <v>133</v>
      </c>
      <c r="B64" s="46">
        <v>5.90688</v>
      </c>
      <c r="C64" s="46">
        <v>19.48522</v>
      </c>
      <c r="D64" s="46"/>
      <c r="E64" s="46">
        <v>0.86238</v>
      </c>
      <c r="F64" s="46"/>
      <c r="G64" s="46"/>
      <c r="H64" s="46"/>
      <c r="I64" s="46">
        <v>8.63514</v>
      </c>
      <c r="J64" s="46">
        <v>42.74118</v>
      </c>
      <c r="K64" s="46"/>
      <c r="L64" s="46"/>
      <c r="M64" s="46"/>
      <c r="N64" s="46">
        <v>9.98783</v>
      </c>
      <c r="O64" s="46"/>
      <c r="P64" s="47">
        <v>87.61863</v>
      </c>
    </row>
    <row r="65" spans="1:16" ht="25.5">
      <c r="A65" s="45" t="s">
        <v>134</v>
      </c>
      <c r="B65" s="46">
        <v>3.74982</v>
      </c>
      <c r="C65" s="46"/>
      <c r="D65" s="46">
        <v>13.20679</v>
      </c>
      <c r="E65" s="46">
        <v>2.31933</v>
      </c>
      <c r="F65" s="46">
        <v>1.29191</v>
      </c>
      <c r="G65" s="46"/>
      <c r="H65" s="46"/>
      <c r="I65" s="46">
        <v>6.50972</v>
      </c>
      <c r="J65" s="46"/>
      <c r="K65" s="46">
        <v>9.98963</v>
      </c>
      <c r="L65" s="46"/>
      <c r="M65" s="46"/>
      <c r="N65" s="46">
        <v>9.36918</v>
      </c>
      <c r="O65" s="46"/>
      <c r="P65" s="47">
        <v>46.43638</v>
      </c>
    </row>
    <row r="66" spans="1:16" ht="12.75">
      <c r="A66" s="45" t="s">
        <v>135</v>
      </c>
      <c r="B66" s="46"/>
      <c r="C66" s="46"/>
      <c r="D66" s="46"/>
      <c r="E66" s="46"/>
      <c r="F66" s="46">
        <v>2.42132</v>
      </c>
      <c r="G66" s="46"/>
      <c r="H66" s="46"/>
      <c r="I66" s="46"/>
      <c r="J66" s="46"/>
      <c r="K66" s="46"/>
      <c r="L66" s="46"/>
      <c r="M66" s="46"/>
      <c r="N66" s="46">
        <v>13.54673</v>
      </c>
      <c r="O66" s="46"/>
      <c r="P66" s="47">
        <v>15.96805</v>
      </c>
    </row>
    <row r="67" spans="1:16" ht="25.5">
      <c r="A67" s="45" t="s">
        <v>136</v>
      </c>
      <c r="B67" s="46"/>
      <c r="C67" s="46"/>
      <c r="D67" s="46">
        <v>41.34484</v>
      </c>
      <c r="E67" s="46">
        <v>6.95257</v>
      </c>
      <c r="F67" s="46">
        <v>11.77908</v>
      </c>
      <c r="G67" s="46"/>
      <c r="H67" s="46"/>
      <c r="I67" s="46">
        <v>18.90532</v>
      </c>
      <c r="J67" s="46"/>
      <c r="K67" s="46"/>
      <c r="L67" s="46"/>
      <c r="M67" s="46">
        <v>9.06031</v>
      </c>
      <c r="N67" s="46">
        <v>50.07329</v>
      </c>
      <c r="O67" s="46">
        <v>13.14038</v>
      </c>
      <c r="P67" s="47">
        <v>151.25579</v>
      </c>
    </row>
    <row r="68" spans="1:16" ht="25.5">
      <c r="A68" s="45" t="s">
        <v>137</v>
      </c>
      <c r="B68" s="46"/>
      <c r="C68" s="46">
        <v>5.17746</v>
      </c>
      <c r="D68" s="46">
        <v>17.76703</v>
      </c>
      <c r="E68" s="46">
        <v>4.93864</v>
      </c>
      <c r="F68" s="46">
        <v>6.98214</v>
      </c>
      <c r="G68" s="46"/>
      <c r="H68" s="46">
        <v>1.98574</v>
      </c>
      <c r="I68" s="46">
        <v>2.18055</v>
      </c>
      <c r="J68" s="46">
        <v>24.83865</v>
      </c>
      <c r="K68" s="46"/>
      <c r="L68" s="46"/>
      <c r="M68" s="46">
        <v>11.92638</v>
      </c>
      <c r="N68" s="46">
        <v>41.01479</v>
      </c>
      <c r="O68" s="46">
        <v>3.23477</v>
      </c>
      <c r="P68" s="47">
        <v>120.04615</v>
      </c>
    </row>
    <row r="69" spans="1:16" ht="25.5">
      <c r="A69" s="45" t="s">
        <v>138</v>
      </c>
      <c r="B69" s="46">
        <v>4.97711</v>
      </c>
      <c r="C69" s="46">
        <v>2.63023</v>
      </c>
      <c r="D69" s="46">
        <v>53.69703</v>
      </c>
      <c r="E69" s="46">
        <v>0.41275</v>
      </c>
      <c r="F69" s="46">
        <v>2.59168</v>
      </c>
      <c r="G69" s="46">
        <v>6.75242</v>
      </c>
      <c r="H69" s="46">
        <v>34.76698</v>
      </c>
      <c r="I69" s="46">
        <v>43.83057</v>
      </c>
      <c r="J69" s="46">
        <v>14.42333</v>
      </c>
      <c r="K69" s="46">
        <v>126.30836</v>
      </c>
      <c r="L69" s="46">
        <v>6.61741</v>
      </c>
      <c r="M69" s="46">
        <v>24.723</v>
      </c>
      <c r="N69" s="46">
        <v>157.47732</v>
      </c>
      <c r="O69" s="46">
        <v>19.48618</v>
      </c>
      <c r="P69" s="47">
        <v>498.69437</v>
      </c>
    </row>
    <row r="70" spans="1:16" ht="12.75">
      <c r="A70" s="45" t="s">
        <v>139</v>
      </c>
      <c r="B70" s="46">
        <v>20.94037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>
        <v>2.49846</v>
      </c>
      <c r="O70" s="46"/>
      <c r="P70" s="47">
        <v>23.43883</v>
      </c>
    </row>
    <row r="71" spans="1:16" ht="25.5">
      <c r="A71" s="45" t="s">
        <v>140</v>
      </c>
      <c r="B71" s="46">
        <v>82.33355</v>
      </c>
      <c r="C71" s="46">
        <v>12.26471</v>
      </c>
      <c r="D71" s="46">
        <v>405.194</v>
      </c>
      <c r="E71" s="46">
        <v>136.99223</v>
      </c>
      <c r="F71" s="46">
        <v>67.37356</v>
      </c>
      <c r="G71" s="46">
        <v>21.03156</v>
      </c>
      <c r="H71" s="46">
        <v>19.11712</v>
      </c>
      <c r="I71" s="46">
        <v>83.90751</v>
      </c>
      <c r="J71" s="46">
        <v>22.60087</v>
      </c>
      <c r="K71" s="46">
        <v>9.37339</v>
      </c>
      <c r="L71" s="46">
        <v>11.83578</v>
      </c>
      <c r="M71" s="46">
        <v>69.64152</v>
      </c>
      <c r="N71" s="46">
        <v>562.7088</v>
      </c>
      <c r="O71" s="46">
        <v>140.68534</v>
      </c>
      <c r="P71" s="47">
        <v>1645.05994</v>
      </c>
    </row>
    <row r="72" spans="1:16" ht="12.75">
      <c r="A72" s="45" t="s">
        <v>141</v>
      </c>
      <c r="B72" s="46"/>
      <c r="C72" s="46"/>
      <c r="D72" s="46"/>
      <c r="E72" s="46"/>
      <c r="F72" s="46"/>
      <c r="G72" s="46"/>
      <c r="H72" s="46">
        <v>2.92376</v>
      </c>
      <c r="I72" s="46"/>
      <c r="J72" s="46"/>
      <c r="K72" s="46"/>
      <c r="L72" s="46"/>
      <c r="M72" s="46"/>
      <c r="N72" s="46"/>
      <c r="O72" s="46"/>
      <c r="P72" s="47">
        <v>2.92376</v>
      </c>
    </row>
    <row r="73" spans="1:16" ht="25.5">
      <c r="A73" s="45" t="s">
        <v>142</v>
      </c>
      <c r="B73" s="46"/>
      <c r="C73" s="46"/>
      <c r="D73" s="46"/>
      <c r="E73" s="46">
        <v>8.1903</v>
      </c>
      <c r="F73" s="46">
        <v>4.60416</v>
      </c>
      <c r="G73" s="46"/>
      <c r="H73" s="46"/>
      <c r="I73" s="46"/>
      <c r="J73" s="46"/>
      <c r="K73" s="46">
        <v>2.33755</v>
      </c>
      <c r="L73" s="46"/>
      <c r="M73" s="46"/>
      <c r="N73" s="46"/>
      <c r="O73" s="46"/>
      <c r="P73" s="47">
        <v>15.13201</v>
      </c>
    </row>
    <row r="74" spans="1:16" ht="12.75">
      <c r="A74" s="45" t="s">
        <v>143</v>
      </c>
      <c r="B74" s="46">
        <v>1.34396</v>
      </c>
      <c r="C74" s="46"/>
      <c r="D74" s="46"/>
      <c r="E74" s="46"/>
      <c r="F74" s="46"/>
      <c r="G74" s="46"/>
      <c r="H74" s="46"/>
      <c r="I74" s="46"/>
      <c r="J74" s="46">
        <v>2.15629</v>
      </c>
      <c r="K74" s="46"/>
      <c r="L74" s="46"/>
      <c r="M74" s="46"/>
      <c r="N74" s="46">
        <v>11.34843</v>
      </c>
      <c r="O74" s="46"/>
      <c r="P74" s="47">
        <v>14.84868</v>
      </c>
    </row>
    <row r="75" spans="1:16" ht="25.5">
      <c r="A75" s="45" t="s">
        <v>144</v>
      </c>
      <c r="B75" s="46">
        <v>7.87024</v>
      </c>
      <c r="C75" s="46">
        <v>1.72275</v>
      </c>
      <c r="D75" s="46">
        <v>28.03378</v>
      </c>
      <c r="E75" s="46">
        <v>2.95276</v>
      </c>
      <c r="F75" s="46">
        <v>6.04463</v>
      </c>
      <c r="G75" s="46">
        <v>0.35693</v>
      </c>
      <c r="H75" s="46">
        <v>2.89451</v>
      </c>
      <c r="I75" s="46">
        <v>2.63204</v>
      </c>
      <c r="J75" s="46">
        <v>2.53196</v>
      </c>
      <c r="K75" s="46"/>
      <c r="L75" s="46">
        <v>0.85111</v>
      </c>
      <c r="M75" s="46">
        <v>9.36461</v>
      </c>
      <c r="N75" s="46">
        <v>37.13808</v>
      </c>
      <c r="O75" s="46">
        <v>1.60802</v>
      </c>
      <c r="P75" s="47">
        <v>104.00142</v>
      </c>
    </row>
    <row r="76" spans="1:16" ht="25.5">
      <c r="A76" s="45" t="s">
        <v>145</v>
      </c>
      <c r="B76" s="46">
        <v>11.74642</v>
      </c>
      <c r="C76" s="46">
        <v>16.32937</v>
      </c>
      <c r="D76" s="46">
        <v>2.69482</v>
      </c>
      <c r="E76" s="46"/>
      <c r="F76" s="46">
        <v>5.68661</v>
      </c>
      <c r="G76" s="46">
        <v>4.13333</v>
      </c>
      <c r="H76" s="46"/>
      <c r="I76" s="46">
        <v>7.20195</v>
      </c>
      <c r="J76" s="46"/>
      <c r="K76" s="46"/>
      <c r="L76" s="46"/>
      <c r="M76" s="46"/>
      <c r="N76" s="46">
        <v>10.8706</v>
      </c>
      <c r="O76" s="46">
        <v>3.00837</v>
      </c>
      <c r="P76" s="47">
        <v>61.67147</v>
      </c>
    </row>
    <row r="77" spans="1:16" ht="25.5">
      <c r="A77" s="45" t="s">
        <v>146</v>
      </c>
      <c r="B77" s="46"/>
      <c r="C77" s="46">
        <v>21.20816</v>
      </c>
      <c r="D77" s="46">
        <v>9.85834</v>
      </c>
      <c r="E77" s="46">
        <v>3.00718</v>
      </c>
      <c r="F77" s="46">
        <v>10.99432</v>
      </c>
      <c r="G77" s="46"/>
      <c r="H77" s="46">
        <v>6.10335</v>
      </c>
      <c r="I77" s="46">
        <v>17.52536</v>
      </c>
      <c r="J77" s="46">
        <v>21.05258</v>
      </c>
      <c r="K77" s="46"/>
      <c r="L77" s="46"/>
      <c r="M77" s="46">
        <v>58.24777</v>
      </c>
      <c r="N77" s="46">
        <v>69.59407</v>
      </c>
      <c r="O77" s="46"/>
      <c r="P77" s="47">
        <v>217.59113</v>
      </c>
    </row>
    <row r="78" spans="1:16" ht="12.75">
      <c r="A78" s="45" t="s">
        <v>147</v>
      </c>
      <c r="B78" s="46">
        <v>13.32604</v>
      </c>
      <c r="C78" s="46">
        <v>5.07149</v>
      </c>
      <c r="D78" s="46">
        <v>46.70016</v>
      </c>
      <c r="E78" s="46">
        <v>9.70513</v>
      </c>
      <c r="F78" s="46">
        <v>10.03506</v>
      </c>
      <c r="G78" s="46">
        <v>15.13207</v>
      </c>
      <c r="H78" s="46">
        <v>15.94965</v>
      </c>
      <c r="I78" s="46">
        <v>9.96897</v>
      </c>
      <c r="J78" s="46">
        <v>8.07973</v>
      </c>
      <c r="K78" s="46">
        <v>20.44843</v>
      </c>
      <c r="L78" s="46">
        <v>4.99814</v>
      </c>
      <c r="M78" s="46">
        <v>23.80248</v>
      </c>
      <c r="N78" s="46">
        <v>58.19541</v>
      </c>
      <c r="O78" s="46">
        <v>7.37922</v>
      </c>
      <c r="P78" s="47">
        <v>248.79198</v>
      </c>
    </row>
    <row r="79" spans="1:16" ht="25.5">
      <c r="A79" s="45" t="s">
        <v>148</v>
      </c>
      <c r="B79" s="46"/>
      <c r="C79" s="46"/>
      <c r="D79" s="46">
        <v>81.62706</v>
      </c>
      <c r="E79" s="46">
        <v>24.90295</v>
      </c>
      <c r="F79" s="46"/>
      <c r="G79" s="46"/>
      <c r="H79" s="46"/>
      <c r="I79" s="46"/>
      <c r="J79" s="46">
        <v>106.50497</v>
      </c>
      <c r="K79" s="46"/>
      <c r="L79" s="46"/>
      <c r="M79" s="46"/>
      <c r="N79" s="46"/>
      <c r="O79" s="46"/>
      <c r="P79" s="47">
        <v>213.03498</v>
      </c>
    </row>
    <row r="80" spans="1:16" ht="25.5">
      <c r="A80" s="45" t="s">
        <v>149</v>
      </c>
      <c r="B80" s="46"/>
      <c r="C80" s="46"/>
      <c r="D80" s="46"/>
      <c r="E80" s="46">
        <v>3.59518</v>
      </c>
      <c r="F80" s="46">
        <v>7.487</v>
      </c>
      <c r="G80" s="46"/>
      <c r="H80" s="46"/>
      <c r="I80" s="46">
        <v>0.74809</v>
      </c>
      <c r="J80" s="46"/>
      <c r="K80" s="46"/>
      <c r="L80" s="46">
        <v>3.13318</v>
      </c>
      <c r="M80" s="46">
        <v>4.34146</v>
      </c>
      <c r="N80" s="46">
        <v>12.71391</v>
      </c>
      <c r="O80" s="46"/>
      <c r="P80" s="47">
        <v>32.01882</v>
      </c>
    </row>
    <row r="81" spans="1:16" ht="25.5">
      <c r="A81" s="45" t="s">
        <v>150</v>
      </c>
      <c r="B81" s="46"/>
      <c r="C81" s="46">
        <v>2.68322</v>
      </c>
      <c r="D81" s="46">
        <v>8.73259</v>
      </c>
      <c r="E81" s="46">
        <v>7.69432</v>
      </c>
      <c r="F81" s="46">
        <v>3.78517</v>
      </c>
      <c r="G81" s="46"/>
      <c r="H81" s="46"/>
      <c r="I81" s="46"/>
      <c r="J81" s="46">
        <v>20.48405</v>
      </c>
      <c r="K81" s="46"/>
      <c r="L81" s="46"/>
      <c r="M81" s="46">
        <v>7.6026</v>
      </c>
      <c r="N81" s="46">
        <v>18.89842</v>
      </c>
      <c r="O81" s="46">
        <v>4.07627</v>
      </c>
      <c r="P81" s="47">
        <v>73.95664</v>
      </c>
    </row>
    <row r="82" spans="1:16" ht="12.75">
      <c r="A82" s="45" t="s">
        <v>151</v>
      </c>
      <c r="B82" s="46"/>
      <c r="C82" s="46"/>
      <c r="D82" s="46">
        <v>7.61237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7">
        <v>7.61237</v>
      </c>
    </row>
    <row r="83" spans="1:16" ht="25.5">
      <c r="A83" s="45" t="s">
        <v>152</v>
      </c>
      <c r="B83" s="46">
        <v>6.3038</v>
      </c>
      <c r="C83" s="46">
        <v>4.4296</v>
      </c>
      <c r="D83" s="46">
        <v>21.51074</v>
      </c>
      <c r="E83" s="46"/>
      <c r="F83" s="46">
        <v>1.14581</v>
      </c>
      <c r="G83" s="46">
        <v>0.4814</v>
      </c>
      <c r="H83" s="46"/>
      <c r="I83" s="46"/>
      <c r="J83" s="46">
        <v>1.07462</v>
      </c>
      <c r="K83" s="46">
        <v>0.47711</v>
      </c>
      <c r="L83" s="46">
        <v>1.69151</v>
      </c>
      <c r="M83" s="46">
        <v>25.26734</v>
      </c>
      <c r="N83" s="46">
        <v>8.93706</v>
      </c>
      <c r="O83" s="46">
        <v>3.94855</v>
      </c>
      <c r="P83" s="47">
        <v>75.26754</v>
      </c>
    </row>
    <row r="84" spans="1:16" ht="25.5">
      <c r="A84" s="45" t="s">
        <v>153</v>
      </c>
      <c r="B84" s="46"/>
      <c r="C84" s="46">
        <v>4.9476</v>
      </c>
      <c r="D84" s="46">
        <v>90.86609</v>
      </c>
      <c r="E84" s="46"/>
      <c r="F84" s="46">
        <v>4.01304</v>
      </c>
      <c r="G84" s="46">
        <v>12.14137</v>
      </c>
      <c r="H84" s="46">
        <v>1.86019</v>
      </c>
      <c r="I84" s="46">
        <v>14.42824</v>
      </c>
      <c r="J84" s="46">
        <v>38.06769</v>
      </c>
      <c r="K84" s="46"/>
      <c r="L84" s="46">
        <v>6.35639</v>
      </c>
      <c r="M84" s="46">
        <v>54.02027</v>
      </c>
      <c r="N84" s="46">
        <v>1.68869</v>
      </c>
      <c r="O84" s="46">
        <v>40.54466</v>
      </c>
      <c r="P84" s="47">
        <v>268.93423</v>
      </c>
    </row>
    <row r="85" spans="1:16" ht="25.5">
      <c r="A85" s="45" t="s">
        <v>154</v>
      </c>
      <c r="B85" s="46">
        <v>13.65158</v>
      </c>
      <c r="C85" s="46">
        <v>23.48413</v>
      </c>
      <c r="D85" s="46">
        <v>132.69693</v>
      </c>
      <c r="E85" s="46">
        <v>35.74331</v>
      </c>
      <c r="F85" s="46">
        <v>7.95562</v>
      </c>
      <c r="G85" s="46">
        <v>19.1602</v>
      </c>
      <c r="H85" s="46">
        <v>53.79056</v>
      </c>
      <c r="I85" s="46">
        <v>38.10865</v>
      </c>
      <c r="J85" s="46">
        <v>118.75151</v>
      </c>
      <c r="K85" s="46">
        <v>28.44851</v>
      </c>
      <c r="L85" s="46">
        <v>9.92497</v>
      </c>
      <c r="M85" s="46">
        <v>13.88692</v>
      </c>
      <c r="N85" s="46">
        <v>99.98632</v>
      </c>
      <c r="O85" s="46">
        <v>24.89229</v>
      </c>
      <c r="P85" s="47">
        <v>620.4815</v>
      </c>
    </row>
    <row r="86" spans="1:16" ht="25.5">
      <c r="A86" s="45" t="s">
        <v>155</v>
      </c>
      <c r="B86" s="46"/>
      <c r="C86" s="46"/>
      <c r="D86" s="46">
        <v>0.05359</v>
      </c>
      <c r="E86" s="46"/>
      <c r="F86" s="46"/>
      <c r="G86" s="46"/>
      <c r="H86" s="46"/>
      <c r="I86" s="46"/>
      <c r="J86" s="46"/>
      <c r="K86" s="46"/>
      <c r="L86" s="46"/>
      <c r="M86" s="46"/>
      <c r="N86" s="46">
        <v>2.40941</v>
      </c>
      <c r="O86" s="46"/>
      <c r="P86" s="47">
        <v>2.463</v>
      </c>
    </row>
    <row r="87" spans="1:16" ht="12.75">
      <c r="A87" s="45" t="s">
        <v>156</v>
      </c>
      <c r="B87" s="46">
        <v>10.38014</v>
      </c>
      <c r="C87" s="46">
        <v>19.11476</v>
      </c>
      <c r="D87" s="46">
        <v>53.94619</v>
      </c>
      <c r="E87" s="46">
        <v>11.02861</v>
      </c>
      <c r="F87" s="46">
        <v>24.56</v>
      </c>
      <c r="G87" s="46"/>
      <c r="H87" s="46">
        <v>2.71681</v>
      </c>
      <c r="I87" s="46">
        <v>30.28905</v>
      </c>
      <c r="J87" s="46">
        <v>7.71411</v>
      </c>
      <c r="K87" s="46">
        <v>53.96407</v>
      </c>
      <c r="L87" s="46">
        <v>29.71459</v>
      </c>
      <c r="M87" s="46">
        <v>23.15018</v>
      </c>
      <c r="N87" s="46">
        <v>83.35302</v>
      </c>
      <c r="O87" s="46">
        <v>23.98385</v>
      </c>
      <c r="P87" s="47">
        <v>373.91538</v>
      </c>
    </row>
    <row r="88" spans="1:16" ht="25.5">
      <c r="A88" s="45" t="s">
        <v>157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>
        <v>4.94484</v>
      </c>
      <c r="N88" s="46"/>
      <c r="O88" s="46"/>
      <c r="P88" s="47">
        <v>4.94484</v>
      </c>
    </row>
    <row r="89" spans="1:16" ht="25.5">
      <c r="A89" s="45" t="s">
        <v>158</v>
      </c>
      <c r="B89" s="46">
        <v>8.90239</v>
      </c>
      <c r="C89" s="46">
        <v>0.74984</v>
      </c>
      <c r="D89" s="46"/>
      <c r="E89" s="46"/>
      <c r="F89" s="46">
        <v>1.21362</v>
      </c>
      <c r="G89" s="46"/>
      <c r="H89" s="46">
        <v>3.90934</v>
      </c>
      <c r="I89" s="46"/>
      <c r="J89" s="46"/>
      <c r="K89" s="46"/>
      <c r="L89" s="46"/>
      <c r="M89" s="46">
        <v>14.95596</v>
      </c>
      <c r="N89" s="46">
        <v>1.8084</v>
      </c>
      <c r="O89" s="46"/>
      <c r="P89" s="47">
        <v>31.53955</v>
      </c>
    </row>
    <row r="90" spans="1:16" ht="12.75">
      <c r="A90" s="45" t="s">
        <v>159</v>
      </c>
      <c r="B90" s="46">
        <v>6.72198</v>
      </c>
      <c r="C90" s="46">
        <v>0.47775</v>
      </c>
      <c r="D90" s="46">
        <v>31.79281</v>
      </c>
      <c r="E90" s="46">
        <v>9.47161</v>
      </c>
      <c r="F90" s="46">
        <v>0.83972</v>
      </c>
      <c r="G90" s="46">
        <v>2.46199</v>
      </c>
      <c r="H90" s="46">
        <v>0.8298</v>
      </c>
      <c r="I90" s="46">
        <v>5.16744</v>
      </c>
      <c r="J90" s="46">
        <v>5.93635</v>
      </c>
      <c r="K90" s="46">
        <v>20.08328</v>
      </c>
      <c r="L90" s="46">
        <v>6.57803</v>
      </c>
      <c r="M90" s="46">
        <v>3.37089</v>
      </c>
      <c r="N90" s="46">
        <v>36.21708</v>
      </c>
      <c r="O90" s="46">
        <v>8.79255</v>
      </c>
      <c r="P90" s="47">
        <v>138.74128</v>
      </c>
    </row>
    <row r="91" spans="1:16" ht="12.75">
      <c r="A91" s="45" t="s">
        <v>160</v>
      </c>
      <c r="B91" s="46">
        <v>16.92675</v>
      </c>
      <c r="C91" s="46"/>
      <c r="D91" s="46"/>
      <c r="E91" s="46">
        <v>32.06647</v>
      </c>
      <c r="F91" s="46"/>
      <c r="G91" s="46"/>
      <c r="H91" s="46">
        <v>43.91171</v>
      </c>
      <c r="I91" s="46">
        <v>22.79678</v>
      </c>
      <c r="J91" s="46">
        <v>7.23893</v>
      </c>
      <c r="K91" s="46">
        <v>7.9119</v>
      </c>
      <c r="L91" s="46"/>
      <c r="M91" s="46"/>
      <c r="N91" s="46">
        <v>28.70285</v>
      </c>
      <c r="O91" s="46">
        <v>8.46898</v>
      </c>
      <c r="P91" s="47">
        <v>168.02437</v>
      </c>
    </row>
    <row r="92" spans="1:16" ht="12.75">
      <c r="A92" s="45" t="s">
        <v>161</v>
      </c>
      <c r="B92" s="46">
        <v>0.28455</v>
      </c>
      <c r="C92" s="46"/>
      <c r="D92" s="46"/>
      <c r="E92" s="46"/>
      <c r="F92" s="46"/>
      <c r="G92" s="46"/>
      <c r="H92" s="46"/>
      <c r="I92" s="46">
        <v>4.12538</v>
      </c>
      <c r="J92" s="46"/>
      <c r="K92" s="46"/>
      <c r="L92" s="46"/>
      <c r="M92" s="46"/>
      <c r="N92" s="46"/>
      <c r="O92" s="46">
        <v>0.27563</v>
      </c>
      <c r="P92" s="47">
        <v>4.68556</v>
      </c>
    </row>
    <row r="93" spans="1:16" ht="39">
      <c r="A93" s="45" t="s">
        <v>162</v>
      </c>
      <c r="B93" s="46">
        <v>1.7545</v>
      </c>
      <c r="C93" s="46">
        <v>3.36359</v>
      </c>
      <c r="D93" s="46">
        <v>18.38331</v>
      </c>
      <c r="E93" s="46">
        <v>1.19478</v>
      </c>
      <c r="F93" s="46">
        <v>20.90511</v>
      </c>
      <c r="G93" s="46"/>
      <c r="H93" s="46">
        <v>2.7972</v>
      </c>
      <c r="I93" s="46">
        <v>2.74628</v>
      </c>
      <c r="J93" s="46">
        <v>6.03936</v>
      </c>
      <c r="K93" s="46">
        <v>0.97308</v>
      </c>
      <c r="L93" s="46">
        <v>0.44019</v>
      </c>
      <c r="M93" s="46">
        <v>4.92207</v>
      </c>
      <c r="N93" s="46">
        <v>4.69572</v>
      </c>
      <c r="O93" s="46">
        <v>4.73208</v>
      </c>
      <c r="P93" s="47">
        <v>72.94727</v>
      </c>
    </row>
    <row r="94" spans="1:16" ht="12.75">
      <c r="A94" s="45" t="s">
        <v>163</v>
      </c>
      <c r="B94" s="46"/>
      <c r="C94" s="46"/>
      <c r="D94" s="46"/>
      <c r="E94" s="46"/>
      <c r="F94" s="46"/>
      <c r="G94" s="46"/>
      <c r="H94" s="46">
        <v>0.41077</v>
      </c>
      <c r="I94" s="46"/>
      <c r="J94" s="46"/>
      <c r="K94" s="46">
        <v>0.05739</v>
      </c>
      <c r="L94" s="46"/>
      <c r="M94" s="46"/>
      <c r="N94" s="46"/>
      <c r="O94" s="46"/>
      <c r="P94" s="47">
        <v>0.46816</v>
      </c>
    </row>
    <row r="95" spans="1:16" ht="25.5">
      <c r="A95" s="45" t="s">
        <v>164</v>
      </c>
      <c r="B95" s="46">
        <v>2.91637</v>
      </c>
      <c r="C95" s="46">
        <v>2.73761</v>
      </c>
      <c r="D95" s="46">
        <v>8.91574</v>
      </c>
      <c r="E95" s="46">
        <v>5.63866</v>
      </c>
      <c r="F95" s="46"/>
      <c r="G95" s="46"/>
      <c r="H95" s="46"/>
      <c r="I95" s="46">
        <v>0.50147</v>
      </c>
      <c r="J95" s="46">
        <v>1.26477</v>
      </c>
      <c r="K95" s="46">
        <v>2.85277</v>
      </c>
      <c r="L95" s="46">
        <v>0.40836</v>
      </c>
      <c r="M95" s="46"/>
      <c r="N95" s="46">
        <v>0.71427</v>
      </c>
      <c r="O95" s="46"/>
      <c r="P95" s="47">
        <v>25.95002</v>
      </c>
    </row>
    <row r="96" spans="1:16" ht="25.5">
      <c r="A96" s="45" t="s">
        <v>165</v>
      </c>
      <c r="B96" s="46"/>
      <c r="C96" s="46"/>
      <c r="D96" s="46">
        <v>2.13221</v>
      </c>
      <c r="E96" s="46"/>
      <c r="F96" s="46"/>
      <c r="G96" s="46"/>
      <c r="H96" s="46"/>
      <c r="I96" s="46"/>
      <c r="J96" s="46">
        <v>0.45488</v>
      </c>
      <c r="K96" s="46">
        <v>28.51818</v>
      </c>
      <c r="L96" s="46"/>
      <c r="M96" s="46"/>
      <c r="N96" s="46"/>
      <c r="O96" s="46"/>
      <c r="P96" s="47">
        <v>31.10527</v>
      </c>
    </row>
    <row r="97" spans="1:16" ht="25.5">
      <c r="A97" s="45" t="s">
        <v>166</v>
      </c>
      <c r="B97" s="46">
        <v>1.15565</v>
      </c>
      <c r="C97" s="46">
        <v>0.32242</v>
      </c>
      <c r="D97" s="46"/>
      <c r="E97" s="46"/>
      <c r="F97" s="46"/>
      <c r="G97" s="46"/>
      <c r="H97" s="46"/>
      <c r="I97" s="46">
        <v>0.23501</v>
      </c>
      <c r="J97" s="46">
        <v>0.91076</v>
      </c>
      <c r="K97" s="46">
        <v>0.45842</v>
      </c>
      <c r="L97" s="46"/>
      <c r="M97" s="46"/>
      <c r="N97" s="46">
        <v>0.67841</v>
      </c>
      <c r="O97" s="46">
        <v>2.45554</v>
      </c>
      <c r="P97" s="47">
        <v>6.21621</v>
      </c>
    </row>
    <row r="98" spans="1:16" ht="12.75">
      <c r="A98" s="45" t="s">
        <v>167</v>
      </c>
      <c r="B98" s="46">
        <v>15.27836</v>
      </c>
      <c r="C98" s="46">
        <v>11.75662</v>
      </c>
      <c r="D98" s="46">
        <v>125.82322</v>
      </c>
      <c r="E98" s="46">
        <v>5.42352</v>
      </c>
      <c r="F98" s="46">
        <v>5.39696</v>
      </c>
      <c r="G98" s="46"/>
      <c r="H98" s="46">
        <v>13.04324</v>
      </c>
      <c r="I98" s="46">
        <v>5.89066</v>
      </c>
      <c r="J98" s="46">
        <v>2.10984</v>
      </c>
      <c r="K98" s="46">
        <v>0.96066</v>
      </c>
      <c r="L98" s="46">
        <v>6.9442</v>
      </c>
      <c r="M98" s="46">
        <v>38.47393</v>
      </c>
      <c r="N98" s="46">
        <v>46.71711</v>
      </c>
      <c r="O98" s="46">
        <v>1.89944</v>
      </c>
      <c r="P98" s="47">
        <v>279.71776</v>
      </c>
    </row>
    <row r="99" spans="1:16" ht="12.75">
      <c r="A99" s="45" t="s">
        <v>168</v>
      </c>
      <c r="B99" s="46">
        <v>0.59772</v>
      </c>
      <c r="C99" s="46">
        <v>1.04662</v>
      </c>
      <c r="D99" s="46"/>
      <c r="E99" s="46"/>
      <c r="F99" s="46">
        <v>0.32955</v>
      </c>
      <c r="G99" s="46">
        <v>18.01733</v>
      </c>
      <c r="H99" s="46"/>
      <c r="I99" s="46">
        <v>1.73113</v>
      </c>
      <c r="J99" s="46">
        <v>2.68293</v>
      </c>
      <c r="K99" s="46">
        <v>0.42931</v>
      </c>
      <c r="L99" s="46">
        <v>3.4244</v>
      </c>
      <c r="M99" s="46">
        <v>21.68819</v>
      </c>
      <c r="N99" s="46">
        <v>0.70244</v>
      </c>
      <c r="O99" s="46">
        <v>0.25257</v>
      </c>
      <c r="P99" s="47">
        <v>50.90219</v>
      </c>
    </row>
    <row r="100" spans="1:16" ht="12.75">
      <c r="A100" s="45" t="s">
        <v>169</v>
      </c>
      <c r="B100" s="46"/>
      <c r="C100" s="46"/>
      <c r="D100" s="46">
        <v>0.22288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>
        <v>0.46809</v>
      </c>
      <c r="O100" s="46">
        <v>0.95101</v>
      </c>
      <c r="P100" s="47">
        <v>1.64198</v>
      </c>
    </row>
    <row r="101" spans="1:16" ht="12.75">
      <c r="A101" s="45" t="s">
        <v>170</v>
      </c>
      <c r="B101" s="46"/>
      <c r="C101" s="46"/>
      <c r="D101" s="46"/>
      <c r="E101" s="46"/>
      <c r="F101" s="46"/>
      <c r="G101" s="46"/>
      <c r="H101" s="46"/>
      <c r="I101" s="46"/>
      <c r="J101" s="46">
        <v>1.01038</v>
      </c>
      <c r="K101" s="46"/>
      <c r="L101" s="46"/>
      <c r="M101" s="46">
        <v>1.40401</v>
      </c>
      <c r="N101" s="46"/>
      <c r="O101" s="46"/>
      <c r="P101" s="47">
        <v>2.41439</v>
      </c>
    </row>
    <row r="102" spans="1:16" ht="12.75">
      <c r="A102" s="45" t="s">
        <v>171</v>
      </c>
      <c r="B102" s="46">
        <v>4.78793</v>
      </c>
      <c r="C102" s="46">
        <v>1.0038</v>
      </c>
      <c r="D102" s="46">
        <v>3.07672</v>
      </c>
      <c r="E102" s="46"/>
      <c r="F102" s="46"/>
      <c r="G102" s="46">
        <v>0.46758</v>
      </c>
      <c r="H102" s="46">
        <v>0.50046</v>
      </c>
      <c r="I102" s="46">
        <v>1.74039</v>
      </c>
      <c r="J102" s="46">
        <v>0.48941</v>
      </c>
      <c r="K102" s="46">
        <v>10.13889</v>
      </c>
      <c r="L102" s="46">
        <v>0.42507</v>
      </c>
      <c r="M102" s="46"/>
      <c r="N102" s="46">
        <v>9.0412</v>
      </c>
      <c r="O102" s="46">
        <v>15.12088</v>
      </c>
      <c r="P102" s="47">
        <v>46.79233</v>
      </c>
    </row>
    <row r="103" spans="1:16" ht="12.75">
      <c r="A103" s="45" t="s">
        <v>172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>
        <v>0.25367</v>
      </c>
      <c r="O103" s="46"/>
      <c r="P103" s="47">
        <v>0.25367</v>
      </c>
    </row>
    <row r="104" spans="1:16" ht="25.5">
      <c r="A104" s="45" t="s">
        <v>173</v>
      </c>
      <c r="B104" s="46">
        <v>27.66163</v>
      </c>
      <c r="C104" s="46">
        <v>8.83617</v>
      </c>
      <c r="D104" s="46">
        <v>44.14265</v>
      </c>
      <c r="E104" s="46">
        <v>0.19769</v>
      </c>
      <c r="F104" s="46">
        <v>19.05151</v>
      </c>
      <c r="G104" s="46">
        <v>0.5662</v>
      </c>
      <c r="H104" s="46">
        <v>5.77685</v>
      </c>
      <c r="I104" s="46">
        <v>5.35749</v>
      </c>
      <c r="J104" s="46">
        <v>15.20142</v>
      </c>
      <c r="K104" s="46">
        <v>5.42954</v>
      </c>
      <c r="L104" s="46">
        <v>2.88626</v>
      </c>
      <c r="M104" s="46">
        <v>7.26145</v>
      </c>
      <c r="N104" s="46">
        <v>16.98488</v>
      </c>
      <c r="O104" s="46">
        <v>15.34641</v>
      </c>
      <c r="P104" s="47">
        <v>174.70015</v>
      </c>
    </row>
    <row r="105" spans="1:16" ht="12.75">
      <c r="A105" s="45" t="s">
        <v>174</v>
      </c>
      <c r="B105" s="46"/>
      <c r="C105" s="46"/>
      <c r="D105" s="46"/>
      <c r="E105" s="46"/>
      <c r="F105" s="46">
        <v>0.13619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7">
        <v>0.13619</v>
      </c>
    </row>
    <row r="106" spans="1:16" ht="25.5">
      <c r="A106" s="45" t="s">
        <v>175</v>
      </c>
      <c r="B106" s="46"/>
      <c r="C106" s="46"/>
      <c r="D106" s="46"/>
      <c r="E106" s="46"/>
      <c r="F106" s="46">
        <v>0.70977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7">
        <v>0.70977</v>
      </c>
    </row>
    <row r="107" spans="1:16" ht="25.5">
      <c r="A107" s="45" t="s">
        <v>176</v>
      </c>
      <c r="B107" s="46">
        <v>1.549</v>
      </c>
      <c r="C107" s="46">
        <v>1.86134</v>
      </c>
      <c r="D107" s="46"/>
      <c r="E107" s="46"/>
      <c r="F107" s="46">
        <v>0.97375</v>
      </c>
      <c r="G107" s="46"/>
      <c r="H107" s="46"/>
      <c r="I107" s="46">
        <v>0.20213</v>
      </c>
      <c r="J107" s="46">
        <v>1.14933</v>
      </c>
      <c r="K107" s="46"/>
      <c r="L107" s="46"/>
      <c r="M107" s="46">
        <v>0.84075</v>
      </c>
      <c r="N107" s="46">
        <v>1.3654</v>
      </c>
      <c r="O107" s="46">
        <v>2.62262</v>
      </c>
      <c r="P107" s="47">
        <v>10.56432</v>
      </c>
    </row>
    <row r="108" spans="1:16" ht="25.5">
      <c r="A108" s="45" t="s">
        <v>177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>
        <v>47.84767</v>
      </c>
      <c r="N108" s="46"/>
      <c r="O108" s="46"/>
      <c r="P108" s="47">
        <v>47.84767</v>
      </c>
    </row>
    <row r="109" spans="1:16" ht="12.75">
      <c r="A109" s="45" t="s">
        <v>178</v>
      </c>
      <c r="B109" s="46">
        <v>7.04547</v>
      </c>
      <c r="C109" s="46"/>
      <c r="D109" s="46">
        <v>9.21236</v>
      </c>
      <c r="E109" s="46"/>
      <c r="F109" s="46"/>
      <c r="G109" s="46">
        <v>1.96907</v>
      </c>
      <c r="H109" s="46"/>
      <c r="I109" s="46"/>
      <c r="J109" s="46"/>
      <c r="K109" s="46"/>
      <c r="L109" s="46"/>
      <c r="M109" s="46">
        <v>28.48129</v>
      </c>
      <c r="N109" s="46">
        <v>66.1475</v>
      </c>
      <c r="O109" s="46">
        <v>0.02661</v>
      </c>
      <c r="P109" s="47">
        <v>112.8823</v>
      </c>
    </row>
    <row r="110" spans="1:16" ht="12.75">
      <c r="A110" s="45" t="s">
        <v>179</v>
      </c>
      <c r="B110" s="46">
        <v>13.03972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>
        <v>1.47065</v>
      </c>
      <c r="N110" s="46"/>
      <c r="O110" s="46"/>
      <c r="P110" s="47">
        <v>14.51037</v>
      </c>
    </row>
    <row r="111" spans="1:16" ht="25.5">
      <c r="A111" s="45" t="s">
        <v>180</v>
      </c>
      <c r="B111" s="46">
        <v>11.40321</v>
      </c>
      <c r="C111" s="46"/>
      <c r="D111" s="46"/>
      <c r="E111" s="46"/>
      <c r="F111" s="46">
        <v>9.92501</v>
      </c>
      <c r="G111" s="46"/>
      <c r="H111" s="46">
        <v>3.62811</v>
      </c>
      <c r="I111" s="46">
        <v>38.67318</v>
      </c>
      <c r="J111" s="46">
        <v>23.87136</v>
      </c>
      <c r="K111" s="46">
        <v>11.07881</v>
      </c>
      <c r="L111" s="46">
        <v>13.20542</v>
      </c>
      <c r="M111" s="46"/>
      <c r="N111" s="46">
        <v>8.54988</v>
      </c>
      <c r="O111" s="46"/>
      <c r="P111" s="47">
        <v>120.33498</v>
      </c>
    </row>
    <row r="112" spans="1:16" ht="25.5">
      <c r="A112" s="45" t="s">
        <v>181</v>
      </c>
      <c r="B112" s="46">
        <v>352.3699</v>
      </c>
      <c r="C112" s="46">
        <v>232.64454</v>
      </c>
      <c r="D112" s="46">
        <v>2561.8713</v>
      </c>
      <c r="E112" s="46">
        <v>956.18713</v>
      </c>
      <c r="F112" s="46">
        <v>189.81514</v>
      </c>
      <c r="G112" s="46">
        <v>117.5278</v>
      </c>
      <c r="H112" s="46">
        <v>507.662</v>
      </c>
      <c r="I112" s="46">
        <v>782.29828</v>
      </c>
      <c r="J112" s="46">
        <v>353.60766</v>
      </c>
      <c r="K112" s="46">
        <v>3750.00559</v>
      </c>
      <c r="L112" s="46">
        <v>1198.50582</v>
      </c>
      <c r="M112" s="46">
        <v>732.37999</v>
      </c>
      <c r="N112" s="46">
        <v>5178.52486</v>
      </c>
      <c r="O112" s="46">
        <v>807.33969</v>
      </c>
      <c r="P112" s="47">
        <v>17720.7397</v>
      </c>
    </row>
    <row r="113" spans="1:16" ht="12.75">
      <c r="A113" s="45" t="s">
        <v>182</v>
      </c>
      <c r="B113" s="46">
        <v>1.85957</v>
      </c>
      <c r="C113" s="46">
        <v>0.85236</v>
      </c>
      <c r="D113" s="46">
        <v>17.65283</v>
      </c>
      <c r="E113" s="46">
        <v>7.55925</v>
      </c>
      <c r="F113" s="46"/>
      <c r="G113" s="46">
        <v>0.71698</v>
      </c>
      <c r="H113" s="46"/>
      <c r="I113" s="46">
        <v>3.79676</v>
      </c>
      <c r="J113" s="46">
        <v>1.20998</v>
      </c>
      <c r="K113" s="46">
        <v>3.91315</v>
      </c>
      <c r="L113" s="46"/>
      <c r="M113" s="46"/>
      <c r="N113" s="46">
        <v>67.50783</v>
      </c>
      <c r="O113" s="46">
        <v>5.50495</v>
      </c>
      <c r="P113" s="47">
        <v>110.57366</v>
      </c>
    </row>
    <row r="114" spans="1:16" ht="12.75">
      <c r="A114" s="45" t="s">
        <v>183</v>
      </c>
      <c r="B114" s="46">
        <v>18.5552</v>
      </c>
      <c r="C114" s="46">
        <v>29.27614</v>
      </c>
      <c r="D114" s="46">
        <v>12.4302</v>
      </c>
      <c r="E114" s="46"/>
      <c r="F114" s="46">
        <v>4.7912</v>
      </c>
      <c r="G114" s="46">
        <v>19.19799</v>
      </c>
      <c r="H114" s="46"/>
      <c r="I114" s="46">
        <v>1.51706</v>
      </c>
      <c r="J114" s="46">
        <v>15.44427</v>
      </c>
      <c r="K114" s="46"/>
      <c r="L114" s="46">
        <v>18.78908</v>
      </c>
      <c r="M114" s="46">
        <v>9.30769</v>
      </c>
      <c r="N114" s="46"/>
      <c r="O114" s="46">
        <v>15.18391</v>
      </c>
      <c r="P114" s="47">
        <v>144.49274</v>
      </c>
    </row>
    <row r="115" spans="1:16" ht="12.75">
      <c r="A115" s="45" t="s">
        <v>184</v>
      </c>
      <c r="B115" s="46">
        <v>0.51579</v>
      </c>
      <c r="C115" s="46"/>
      <c r="D115" s="46"/>
      <c r="E115" s="46"/>
      <c r="F115" s="46">
        <v>0.34985</v>
      </c>
      <c r="G115" s="46"/>
      <c r="H115" s="46">
        <v>0.9825</v>
      </c>
      <c r="I115" s="46"/>
      <c r="J115" s="46">
        <v>11.0469</v>
      </c>
      <c r="K115" s="46">
        <v>5.72006</v>
      </c>
      <c r="L115" s="46"/>
      <c r="M115" s="46"/>
      <c r="N115" s="46">
        <v>3.11316</v>
      </c>
      <c r="O115" s="46"/>
      <c r="P115" s="47">
        <v>21.72826</v>
      </c>
    </row>
    <row r="116" spans="1:16" ht="25.5">
      <c r="A116" s="45" t="s">
        <v>185</v>
      </c>
      <c r="B116" s="46">
        <v>0.05628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>
        <v>0.43633</v>
      </c>
      <c r="O116" s="46"/>
      <c r="P116" s="47">
        <v>0.49261</v>
      </c>
    </row>
    <row r="117" spans="1:16" ht="25.5">
      <c r="A117" s="45" t="s">
        <v>186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>
        <v>0.07547</v>
      </c>
      <c r="L117" s="46"/>
      <c r="M117" s="46"/>
      <c r="N117" s="46">
        <v>0.96373</v>
      </c>
      <c r="O117" s="46"/>
      <c r="P117" s="47">
        <v>1.0392</v>
      </c>
    </row>
    <row r="118" spans="1:16" ht="25.5">
      <c r="A118" s="45" t="s">
        <v>187</v>
      </c>
      <c r="B118" s="46">
        <v>21.50787</v>
      </c>
      <c r="C118" s="46"/>
      <c r="D118" s="46">
        <v>6.23389</v>
      </c>
      <c r="E118" s="46"/>
      <c r="F118" s="46"/>
      <c r="G118" s="46"/>
      <c r="H118" s="46"/>
      <c r="I118" s="46">
        <v>2.39311</v>
      </c>
      <c r="J118" s="46"/>
      <c r="K118" s="46"/>
      <c r="L118" s="46"/>
      <c r="M118" s="46"/>
      <c r="N118" s="46">
        <v>11.07702</v>
      </c>
      <c r="O118" s="46"/>
      <c r="P118" s="47">
        <v>41.21189</v>
      </c>
    </row>
    <row r="119" spans="1:16" ht="25.5">
      <c r="A119" s="45" t="s">
        <v>188</v>
      </c>
      <c r="B119" s="46">
        <v>3.40905</v>
      </c>
      <c r="C119" s="46"/>
      <c r="D119" s="46">
        <v>10.13229</v>
      </c>
      <c r="E119" s="46"/>
      <c r="F119" s="46"/>
      <c r="G119" s="46">
        <v>3.62584</v>
      </c>
      <c r="H119" s="46"/>
      <c r="I119" s="46">
        <v>2.4366</v>
      </c>
      <c r="J119" s="46"/>
      <c r="K119" s="46">
        <v>2.97083</v>
      </c>
      <c r="L119" s="46">
        <v>1.76611</v>
      </c>
      <c r="M119" s="46"/>
      <c r="N119" s="46">
        <v>9.54898</v>
      </c>
      <c r="O119" s="46"/>
      <c r="P119" s="47">
        <v>33.8897</v>
      </c>
    </row>
    <row r="120" spans="1:16" ht="25.5">
      <c r="A120" s="45" t="s">
        <v>189</v>
      </c>
      <c r="B120" s="46"/>
      <c r="C120" s="46"/>
      <c r="D120" s="46"/>
      <c r="E120" s="46"/>
      <c r="F120" s="46"/>
      <c r="G120" s="46"/>
      <c r="H120" s="46"/>
      <c r="I120" s="46"/>
      <c r="J120" s="46">
        <v>16.02027</v>
      </c>
      <c r="K120" s="46"/>
      <c r="L120" s="46"/>
      <c r="M120" s="46"/>
      <c r="N120" s="46"/>
      <c r="O120" s="46"/>
      <c r="P120" s="47">
        <v>16.02027</v>
      </c>
    </row>
    <row r="121" spans="1:16" ht="25.5">
      <c r="A121" s="45" t="s">
        <v>190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>
        <v>2.97645</v>
      </c>
      <c r="L121" s="46"/>
      <c r="M121" s="46"/>
      <c r="N121" s="46"/>
      <c r="O121" s="46"/>
      <c r="P121" s="47">
        <v>2.97645</v>
      </c>
    </row>
    <row r="122" spans="1:16" ht="12.75">
      <c r="A122" s="45" t="s">
        <v>191</v>
      </c>
      <c r="B122" s="46"/>
      <c r="C122" s="46">
        <v>55.89649</v>
      </c>
      <c r="D122" s="46">
        <v>9.07298</v>
      </c>
      <c r="E122" s="46"/>
      <c r="F122" s="46">
        <v>1.37696</v>
      </c>
      <c r="G122" s="46"/>
      <c r="H122" s="46"/>
      <c r="I122" s="46"/>
      <c r="J122" s="46"/>
      <c r="K122" s="46"/>
      <c r="L122" s="46"/>
      <c r="M122" s="46">
        <v>19.7635</v>
      </c>
      <c r="N122" s="46">
        <v>19.12537</v>
      </c>
      <c r="O122" s="46"/>
      <c r="P122" s="47">
        <v>105.2353</v>
      </c>
    </row>
    <row r="123" spans="1:16" ht="25.5">
      <c r="A123" s="45" t="s">
        <v>192</v>
      </c>
      <c r="B123" s="46"/>
      <c r="C123" s="46"/>
      <c r="D123" s="46">
        <v>2.00892</v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7">
        <v>2.00892</v>
      </c>
    </row>
    <row r="124" spans="1:16" ht="25.5">
      <c r="A124" s="45" t="s">
        <v>193</v>
      </c>
      <c r="B124" s="46">
        <v>9.00704</v>
      </c>
      <c r="C124" s="46"/>
      <c r="D124" s="46">
        <v>5.3312</v>
      </c>
      <c r="E124" s="46">
        <v>1.1015</v>
      </c>
      <c r="F124" s="46">
        <v>16.31425</v>
      </c>
      <c r="G124" s="46">
        <v>5.97603</v>
      </c>
      <c r="H124" s="46">
        <v>6.57123</v>
      </c>
      <c r="I124" s="46">
        <v>0.90316</v>
      </c>
      <c r="J124" s="46"/>
      <c r="K124" s="46"/>
      <c r="L124" s="46">
        <v>3.1344</v>
      </c>
      <c r="M124" s="46">
        <v>31.42119</v>
      </c>
      <c r="N124" s="46">
        <v>32.99748</v>
      </c>
      <c r="O124" s="46"/>
      <c r="P124" s="47">
        <v>112.75748</v>
      </c>
    </row>
    <row r="125" spans="1:16" ht="12.75">
      <c r="A125" s="45" t="s">
        <v>194</v>
      </c>
      <c r="B125" s="46">
        <v>1.9143</v>
      </c>
      <c r="C125" s="46">
        <v>5.87091</v>
      </c>
      <c r="D125" s="46">
        <v>32.73775</v>
      </c>
      <c r="E125" s="46">
        <v>4.90543</v>
      </c>
      <c r="F125" s="46">
        <v>13.69071</v>
      </c>
      <c r="G125" s="46">
        <v>0.2725</v>
      </c>
      <c r="H125" s="46"/>
      <c r="I125" s="46">
        <v>4.37583</v>
      </c>
      <c r="J125" s="46">
        <v>12.29582</v>
      </c>
      <c r="K125" s="46">
        <v>0.72087</v>
      </c>
      <c r="L125" s="46">
        <v>4.85876</v>
      </c>
      <c r="M125" s="46">
        <v>4.76217</v>
      </c>
      <c r="N125" s="46">
        <v>21.51004</v>
      </c>
      <c r="O125" s="46">
        <v>2.12898</v>
      </c>
      <c r="P125" s="47">
        <v>110.04407</v>
      </c>
    </row>
    <row r="126" spans="1:16" ht="12.75">
      <c r="A126" s="45" t="s">
        <v>195</v>
      </c>
      <c r="B126" s="46">
        <v>0.50115</v>
      </c>
      <c r="C126" s="46">
        <v>0.77533</v>
      </c>
      <c r="D126" s="46">
        <v>0.80371</v>
      </c>
      <c r="E126" s="46">
        <v>2.99993</v>
      </c>
      <c r="F126" s="46">
        <v>0.3479</v>
      </c>
      <c r="G126" s="46"/>
      <c r="H126" s="46"/>
      <c r="I126" s="46">
        <v>0.66547</v>
      </c>
      <c r="J126" s="46">
        <v>2.6136</v>
      </c>
      <c r="K126" s="46">
        <v>0.84863</v>
      </c>
      <c r="L126" s="46">
        <v>1.05572</v>
      </c>
      <c r="M126" s="46">
        <v>0.45346</v>
      </c>
      <c r="N126" s="46">
        <v>2.14814</v>
      </c>
      <c r="O126" s="46">
        <v>5.01649</v>
      </c>
      <c r="P126" s="47">
        <v>18.22953</v>
      </c>
    </row>
    <row r="127" spans="1:16" ht="25.5">
      <c r="A127" s="45" t="s">
        <v>196</v>
      </c>
      <c r="B127" s="46">
        <v>9.52156</v>
      </c>
      <c r="C127" s="46"/>
      <c r="D127" s="46">
        <v>29.33547</v>
      </c>
      <c r="E127" s="46">
        <v>1.65919</v>
      </c>
      <c r="F127" s="46"/>
      <c r="G127" s="46"/>
      <c r="H127" s="46"/>
      <c r="I127" s="46"/>
      <c r="J127" s="46">
        <v>1.49676</v>
      </c>
      <c r="K127" s="46">
        <v>4.74127</v>
      </c>
      <c r="L127" s="46"/>
      <c r="M127" s="46">
        <v>3.61406</v>
      </c>
      <c r="N127" s="46">
        <v>16.17976</v>
      </c>
      <c r="O127" s="46">
        <v>3.37331</v>
      </c>
      <c r="P127" s="47">
        <v>69.92138</v>
      </c>
    </row>
    <row r="128" spans="1:16" ht="12.75">
      <c r="A128" s="45" t="s">
        <v>197</v>
      </c>
      <c r="B128" s="46"/>
      <c r="C128" s="46"/>
      <c r="D128" s="46">
        <v>226.46982</v>
      </c>
      <c r="E128" s="46"/>
      <c r="F128" s="46"/>
      <c r="G128" s="46"/>
      <c r="H128" s="46">
        <v>237.66681</v>
      </c>
      <c r="I128" s="46"/>
      <c r="J128" s="46"/>
      <c r="K128" s="46">
        <v>171.84047</v>
      </c>
      <c r="L128" s="46"/>
      <c r="M128" s="46"/>
      <c r="N128" s="46"/>
      <c r="O128" s="46"/>
      <c r="P128" s="47">
        <v>635.9771</v>
      </c>
    </row>
    <row r="129" spans="1:16" ht="25.5">
      <c r="A129" s="45" t="s">
        <v>198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>
        <v>0.84817</v>
      </c>
      <c r="L129" s="46"/>
      <c r="M129" s="46"/>
      <c r="N129" s="46">
        <v>0.64816</v>
      </c>
      <c r="O129" s="46"/>
      <c r="P129" s="47">
        <v>1.49633</v>
      </c>
    </row>
    <row r="130" spans="1:16" ht="12.75">
      <c r="A130" s="45" t="s">
        <v>199</v>
      </c>
      <c r="B130" s="46"/>
      <c r="C130" s="46"/>
      <c r="D130" s="46"/>
      <c r="E130" s="46"/>
      <c r="F130" s="46"/>
      <c r="G130" s="46"/>
      <c r="H130" s="46">
        <v>1.55766</v>
      </c>
      <c r="I130" s="46"/>
      <c r="J130" s="46"/>
      <c r="K130" s="46"/>
      <c r="L130" s="46"/>
      <c r="M130" s="46"/>
      <c r="N130" s="46"/>
      <c r="O130" s="46"/>
      <c r="P130" s="47">
        <v>1.55766</v>
      </c>
    </row>
    <row r="131" spans="1:16" ht="25.5">
      <c r="A131" s="45" t="s">
        <v>200</v>
      </c>
      <c r="B131" s="46">
        <v>5.63125</v>
      </c>
      <c r="C131" s="46">
        <v>1.29429</v>
      </c>
      <c r="D131" s="46">
        <v>9.2218</v>
      </c>
      <c r="E131" s="46">
        <v>1.95759</v>
      </c>
      <c r="F131" s="46">
        <v>1.39975</v>
      </c>
      <c r="G131" s="46"/>
      <c r="H131" s="46">
        <v>5.61648</v>
      </c>
      <c r="I131" s="46">
        <v>0.24309</v>
      </c>
      <c r="J131" s="46">
        <v>8.5907</v>
      </c>
      <c r="K131" s="46">
        <v>2.36254</v>
      </c>
      <c r="L131" s="46">
        <v>8.28198</v>
      </c>
      <c r="M131" s="46">
        <v>0.90254</v>
      </c>
      <c r="N131" s="46">
        <v>14.02545</v>
      </c>
      <c r="O131" s="46">
        <v>2.21882</v>
      </c>
      <c r="P131" s="47">
        <v>61.74628</v>
      </c>
    </row>
    <row r="132" spans="1:16" ht="12.75">
      <c r="A132" s="45" t="s">
        <v>201</v>
      </c>
      <c r="B132" s="46"/>
      <c r="C132" s="46"/>
      <c r="D132" s="46"/>
      <c r="E132" s="46"/>
      <c r="F132" s="46">
        <v>0.59619</v>
      </c>
      <c r="G132" s="46"/>
      <c r="H132" s="46"/>
      <c r="I132" s="46">
        <v>7.99401</v>
      </c>
      <c r="J132" s="46">
        <v>11.60225</v>
      </c>
      <c r="K132" s="46"/>
      <c r="L132" s="46"/>
      <c r="M132" s="46"/>
      <c r="N132" s="46">
        <v>0.20795</v>
      </c>
      <c r="O132" s="46">
        <v>1.25359</v>
      </c>
      <c r="P132" s="47">
        <v>21.65399</v>
      </c>
    </row>
    <row r="133" spans="1:16" ht="12.75">
      <c r="A133" s="45" t="s">
        <v>202</v>
      </c>
      <c r="B133" s="46">
        <v>5812.97123</v>
      </c>
      <c r="C133" s="46">
        <v>1939.08853</v>
      </c>
      <c r="D133" s="46">
        <v>8209.22552</v>
      </c>
      <c r="E133" s="46">
        <v>5911.64765</v>
      </c>
      <c r="F133" s="46">
        <v>2532.80027</v>
      </c>
      <c r="G133" s="46">
        <v>688.90125</v>
      </c>
      <c r="H133" s="46">
        <v>1785.89018</v>
      </c>
      <c r="I133" s="46">
        <v>9494.46091</v>
      </c>
      <c r="J133" s="46">
        <v>5579.56635</v>
      </c>
      <c r="K133" s="46">
        <v>25797.09008</v>
      </c>
      <c r="L133" s="46">
        <v>2692.65913</v>
      </c>
      <c r="M133" s="46">
        <v>2735.41183</v>
      </c>
      <c r="N133" s="46">
        <v>22626.05241</v>
      </c>
      <c r="O133" s="46">
        <v>6079.90241</v>
      </c>
      <c r="P133" s="47">
        <v>101885.66775</v>
      </c>
    </row>
    <row r="134" spans="1:16" ht="25.5">
      <c r="A134" s="45" t="s">
        <v>203</v>
      </c>
      <c r="B134" s="46"/>
      <c r="C134" s="46"/>
      <c r="D134" s="46">
        <v>1.03022</v>
      </c>
      <c r="E134" s="46">
        <v>0.60309</v>
      </c>
      <c r="F134" s="46">
        <v>0.58514</v>
      </c>
      <c r="G134" s="46">
        <v>1.13561</v>
      </c>
      <c r="H134" s="46">
        <v>0.21215</v>
      </c>
      <c r="I134" s="46">
        <v>6.29672</v>
      </c>
      <c r="J134" s="46">
        <v>3.50132</v>
      </c>
      <c r="K134" s="46">
        <v>14.66066</v>
      </c>
      <c r="L134" s="46">
        <v>0.50536</v>
      </c>
      <c r="M134" s="46">
        <v>0.30609</v>
      </c>
      <c r="N134" s="46">
        <v>27.2993</v>
      </c>
      <c r="O134" s="46">
        <v>0.94169</v>
      </c>
      <c r="P134" s="47">
        <v>57.07735</v>
      </c>
    </row>
    <row r="135" spans="1:16" ht="25.5">
      <c r="A135" s="45" t="s">
        <v>204</v>
      </c>
      <c r="B135" s="46"/>
      <c r="C135" s="46"/>
      <c r="D135" s="46"/>
      <c r="E135" s="46"/>
      <c r="F135" s="46"/>
      <c r="G135" s="46"/>
      <c r="H135" s="46">
        <v>265.3449</v>
      </c>
      <c r="I135" s="46"/>
      <c r="J135" s="46"/>
      <c r="K135" s="46"/>
      <c r="L135" s="46"/>
      <c r="M135" s="46"/>
      <c r="N135" s="46"/>
      <c r="O135" s="46"/>
      <c r="P135" s="47">
        <v>265.3449</v>
      </c>
    </row>
    <row r="136" spans="1:16" ht="12.75">
      <c r="A136" s="45" t="s">
        <v>205</v>
      </c>
      <c r="B136" s="46">
        <v>16.49491</v>
      </c>
      <c r="C136" s="46">
        <v>32.20967</v>
      </c>
      <c r="D136" s="46">
        <v>84.18548</v>
      </c>
      <c r="E136" s="46">
        <v>27.19501</v>
      </c>
      <c r="F136" s="46">
        <v>25.45442</v>
      </c>
      <c r="G136" s="46">
        <v>2.44956</v>
      </c>
      <c r="H136" s="46">
        <v>4.39322</v>
      </c>
      <c r="I136" s="46">
        <v>29.96636</v>
      </c>
      <c r="J136" s="46">
        <v>73.26526</v>
      </c>
      <c r="K136" s="46">
        <v>32.91585</v>
      </c>
      <c r="L136" s="46">
        <v>12.96535</v>
      </c>
      <c r="M136" s="46">
        <v>52.52573</v>
      </c>
      <c r="N136" s="46">
        <v>30.71386</v>
      </c>
      <c r="O136" s="46">
        <v>24.24089</v>
      </c>
      <c r="P136" s="47">
        <v>448.97557</v>
      </c>
    </row>
    <row r="137" spans="1:16" ht="12.75">
      <c r="A137" s="45" t="s">
        <v>206</v>
      </c>
      <c r="B137" s="46"/>
      <c r="C137" s="46">
        <v>0.21734</v>
      </c>
      <c r="D137" s="46">
        <v>0.04576</v>
      </c>
      <c r="E137" s="46"/>
      <c r="F137" s="46"/>
      <c r="G137" s="46">
        <v>0.22355</v>
      </c>
      <c r="H137" s="46"/>
      <c r="I137" s="46"/>
      <c r="J137" s="46"/>
      <c r="K137" s="46">
        <v>8.47981</v>
      </c>
      <c r="L137" s="46"/>
      <c r="M137" s="46"/>
      <c r="N137" s="46">
        <v>0.5212</v>
      </c>
      <c r="O137" s="46">
        <v>0.53794</v>
      </c>
      <c r="P137" s="47">
        <v>10.0256</v>
      </c>
    </row>
    <row r="138" spans="1:16" ht="12.75">
      <c r="A138" s="45" t="s">
        <v>207</v>
      </c>
      <c r="B138" s="46"/>
      <c r="C138" s="46"/>
      <c r="D138" s="46"/>
      <c r="E138" s="46">
        <v>112.51235</v>
      </c>
      <c r="F138" s="46"/>
      <c r="G138" s="46"/>
      <c r="H138" s="46"/>
      <c r="I138" s="46">
        <v>100.59566</v>
      </c>
      <c r="J138" s="46"/>
      <c r="K138" s="46"/>
      <c r="L138" s="46"/>
      <c r="M138" s="46">
        <v>60.25202</v>
      </c>
      <c r="N138" s="46"/>
      <c r="O138" s="46"/>
      <c r="P138" s="47">
        <v>273.36003</v>
      </c>
    </row>
    <row r="139" spans="1:16" ht="12.75">
      <c r="A139" s="45" t="s">
        <v>208</v>
      </c>
      <c r="B139" s="46"/>
      <c r="C139" s="46">
        <v>10.72702</v>
      </c>
      <c r="D139" s="46">
        <v>8.13825</v>
      </c>
      <c r="E139" s="46"/>
      <c r="F139" s="46">
        <v>3.63918</v>
      </c>
      <c r="G139" s="46"/>
      <c r="H139" s="46"/>
      <c r="I139" s="46">
        <v>2.64136</v>
      </c>
      <c r="J139" s="46">
        <v>11.43774</v>
      </c>
      <c r="K139" s="46"/>
      <c r="L139" s="46"/>
      <c r="M139" s="46">
        <v>9.28573</v>
      </c>
      <c r="N139" s="46">
        <v>6.58321</v>
      </c>
      <c r="O139" s="46"/>
      <c r="P139" s="47">
        <v>52.45249</v>
      </c>
    </row>
    <row r="140" spans="1:16" ht="25.5">
      <c r="A140" s="45" t="s">
        <v>209</v>
      </c>
      <c r="B140" s="46"/>
      <c r="C140" s="46"/>
      <c r="D140" s="46">
        <v>0.91318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7">
        <v>0.91318</v>
      </c>
    </row>
    <row r="141" spans="1:16" ht="12.75">
      <c r="A141" s="45" t="s">
        <v>210</v>
      </c>
      <c r="B141" s="46">
        <v>2.85837</v>
      </c>
      <c r="C141" s="46">
        <v>1.15742</v>
      </c>
      <c r="D141" s="46">
        <v>5.88208</v>
      </c>
      <c r="E141" s="46">
        <v>4.46367</v>
      </c>
      <c r="F141" s="46">
        <v>2.04295</v>
      </c>
      <c r="G141" s="46">
        <v>1.02822</v>
      </c>
      <c r="H141" s="46">
        <v>2.0676</v>
      </c>
      <c r="I141" s="46">
        <v>6.32323</v>
      </c>
      <c r="J141" s="46">
        <v>6.69525</v>
      </c>
      <c r="K141" s="46">
        <v>14.85549</v>
      </c>
      <c r="L141" s="46">
        <v>0.58138</v>
      </c>
      <c r="M141" s="46">
        <v>0.53377</v>
      </c>
      <c r="N141" s="46">
        <v>8.43404</v>
      </c>
      <c r="O141" s="46">
        <v>2.05116</v>
      </c>
      <c r="P141" s="47">
        <v>58.97463</v>
      </c>
    </row>
    <row r="142" spans="1:16" ht="25.5">
      <c r="A142" s="45" t="s">
        <v>211</v>
      </c>
      <c r="B142" s="46"/>
      <c r="C142" s="46"/>
      <c r="D142" s="46"/>
      <c r="E142" s="46">
        <v>7.96696</v>
      </c>
      <c r="F142" s="46">
        <v>0.57278</v>
      </c>
      <c r="G142" s="46"/>
      <c r="H142" s="46"/>
      <c r="I142" s="46">
        <v>14.09826</v>
      </c>
      <c r="J142" s="46"/>
      <c r="K142" s="46">
        <v>10.55489</v>
      </c>
      <c r="L142" s="46"/>
      <c r="M142" s="46"/>
      <c r="N142" s="46">
        <v>355.57638</v>
      </c>
      <c r="O142" s="46">
        <v>132.1823</v>
      </c>
      <c r="P142" s="47">
        <v>520.95157</v>
      </c>
    </row>
    <row r="143" spans="1:16" ht="25.5">
      <c r="A143" s="45" t="s">
        <v>212</v>
      </c>
      <c r="B143" s="46">
        <v>95.12326</v>
      </c>
      <c r="C143" s="46">
        <v>23.11896</v>
      </c>
      <c r="D143" s="46">
        <v>544.64249</v>
      </c>
      <c r="E143" s="46">
        <v>204.18926</v>
      </c>
      <c r="F143" s="46">
        <v>41.36702</v>
      </c>
      <c r="G143" s="46">
        <v>14.36414</v>
      </c>
      <c r="H143" s="46">
        <v>1553.54816</v>
      </c>
      <c r="I143" s="46">
        <v>85.1467</v>
      </c>
      <c r="J143" s="46">
        <v>150.21075</v>
      </c>
      <c r="K143" s="46">
        <v>257.42609</v>
      </c>
      <c r="L143" s="46">
        <v>117.8668</v>
      </c>
      <c r="M143" s="46">
        <v>123.51926</v>
      </c>
      <c r="N143" s="46">
        <v>304.7212</v>
      </c>
      <c r="O143" s="46">
        <v>45.20827</v>
      </c>
      <c r="P143" s="47">
        <v>3560.45236</v>
      </c>
    </row>
    <row r="144" spans="1:16" ht="25.5">
      <c r="A144" s="45" t="s">
        <v>213</v>
      </c>
      <c r="B144" s="46">
        <v>259.1082</v>
      </c>
      <c r="C144" s="46">
        <v>98.99851</v>
      </c>
      <c r="D144" s="46">
        <v>420.84463</v>
      </c>
      <c r="E144" s="46">
        <v>163.42178</v>
      </c>
      <c r="F144" s="46">
        <v>188.48815</v>
      </c>
      <c r="G144" s="46">
        <v>36.35789</v>
      </c>
      <c r="H144" s="46">
        <v>136.31117</v>
      </c>
      <c r="I144" s="46">
        <v>226.69797</v>
      </c>
      <c r="J144" s="46">
        <v>314.66936</v>
      </c>
      <c r="K144" s="46">
        <v>523.28781</v>
      </c>
      <c r="L144" s="46">
        <v>227.79269</v>
      </c>
      <c r="M144" s="46">
        <v>154.39796</v>
      </c>
      <c r="N144" s="46">
        <v>466.04793</v>
      </c>
      <c r="O144" s="46">
        <v>260.32548</v>
      </c>
      <c r="P144" s="47">
        <v>3476.74953</v>
      </c>
    </row>
    <row r="145" spans="1:16" ht="12.75">
      <c r="A145" s="45" t="s">
        <v>214</v>
      </c>
      <c r="B145" s="46">
        <v>14.07723</v>
      </c>
      <c r="C145" s="46">
        <v>10.09899</v>
      </c>
      <c r="D145" s="46">
        <v>20.92759</v>
      </c>
      <c r="E145" s="46">
        <v>18.02253</v>
      </c>
      <c r="F145" s="46">
        <v>8.9235</v>
      </c>
      <c r="G145" s="46"/>
      <c r="H145" s="46">
        <v>0.63317</v>
      </c>
      <c r="I145" s="46">
        <v>4.12856</v>
      </c>
      <c r="J145" s="46">
        <v>41.11023</v>
      </c>
      <c r="K145" s="46">
        <v>4.07585</v>
      </c>
      <c r="L145" s="46">
        <v>6.4318</v>
      </c>
      <c r="M145" s="46">
        <v>6.35492</v>
      </c>
      <c r="N145" s="46">
        <v>4.82952</v>
      </c>
      <c r="O145" s="46">
        <v>3.28477</v>
      </c>
      <c r="P145" s="47">
        <v>142.89866</v>
      </c>
    </row>
    <row r="146" spans="1:16" ht="12.75">
      <c r="A146" s="45" t="s">
        <v>215</v>
      </c>
      <c r="B146" s="46">
        <v>2.78739</v>
      </c>
      <c r="C146" s="46"/>
      <c r="D146" s="46">
        <v>2626.8461</v>
      </c>
      <c r="E146" s="46">
        <v>3.07244</v>
      </c>
      <c r="F146" s="46">
        <v>30.57521</v>
      </c>
      <c r="G146" s="46"/>
      <c r="H146" s="46">
        <v>10668.47797</v>
      </c>
      <c r="I146" s="46">
        <v>1344.95172</v>
      </c>
      <c r="J146" s="46">
        <v>825.28383</v>
      </c>
      <c r="K146" s="46">
        <v>5.85806</v>
      </c>
      <c r="L146" s="46">
        <v>222.7198</v>
      </c>
      <c r="M146" s="46">
        <v>863.15201</v>
      </c>
      <c r="N146" s="46">
        <v>874.77364</v>
      </c>
      <c r="O146" s="46">
        <v>4.05605</v>
      </c>
      <c r="P146" s="47">
        <v>17472.55422</v>
      </c>
    </row>
    <row r="147" spans="1:16" ht="25.5">
      <c r="A147" s="45" t="s">
        <v>216</v>
      </c>
      <c r="B147" s="46">
        <v>0.90337</v>
      </c>
      <c r="C147" s="46"/>
      <c r="D147" s="46">
        <v>0.20098</v>
      </c>
      <c r="E147" s="46"/>
      <c r="F147" s="46">
        <v>2.55831</v>
      </c>
      <c r="G147" s="46"/>
      <c r="H147" s="46">
        <v>0.23178</v>
      </c>
      <c r="I147" s="46">
        <v>64.61583</v>
      </c>
      <c r="J147" s="46">
        <v>0.41751</v>
      </c>
      <c r="K147" s="46">
        <v>0.26612</v>
      </c>
      <c r="L147" s="46">
        <v>0.31485</v>
      </c>
      <c r="M147" s="46"/>
      <c r="N147" s="46">
        <v>6.24091</v>
      </c>
      <c r="O147" s="46">
        <v>2.29591</v>
      </c>
      <c r="P147" s="47">
        <v>78.04557</v>
      </c>
    </row>
    <row r="148" spans="1:16" ht="25.5">
      <c r="A148" s="45" t="s">
        <v>217</v>
      </c>
      <c r="B148" s="46">
        <v>249.66885</v>
      </c>
      <c r="C148" s="46">
        <v>78.45536</v>
      </c>
      <c r="D148" s="46">
        <v>417.31542</v>
      </c>
      <c r="E148" s="46">
        <v>117.49445</v>
      </c>
      <c r="F148" s="46">
        <v>73.48929</v>
      </c>
      <c r="G148" s="46">
        <v>30.51973</v>
      </c>
      <c r="H148" s="46">
        <v>77.6469</v>
      </c>
      <c r="I148" s="46">
        <v>237.49194</v>
      </c>
      <c r="J148" s="46">
        <v>152.00243</v>
      </c>
      <c r="K148" s="46">
        <v>475.59251</v>
      </c>
      <c r="L148" s="46">
        <v>125.72372</v>
      </c>
      <c r="M148" s="46">
        <v>83.57618</v>
      </c>
      <c r="N148" s="46">
        <v>409.38842</v>
      </c>
      <c r="O148" s="46">
        <v>174.72958</v>
      </c>
      <c r="P148" s="47">
        <v>2703.09478</v>
      </c>
    </row>
    <row r="149" spans="1:16" ht="25.5">
      <c r="A149" s="45" t="s">
        <v>218</v>
      </c>
      <c r="B149" s="46">
        <v>13.86537</v>
      </c>
      <c r="C149" s="46">
        <v>4.90857</v>
      </c>
      <c r="D149" s="46">
        <v>1.53519</v>
      </c>
      <c r="E149" s="46">
        <v>71.11739</v>
      </c>
      <c r="F149" s="46">
        <v>13.18826</v>
      </c>
      <c r="G149" s="46">
        <v>4.15743</v>
      </c>
      <c r="H149" s="46">
        <v>9.68654</v>
      </c>
      <c r="I149" s="46">
        <v>5.45503</v>
      </c>
      <c r="J149" s="46">
        <v>3.62222</v>
      </c>
      <c r="K149" s="46">
        <v>3.85057</v>
      </c>
      <c r="L149" s="46">
        <v>8.7841</v>
      </c>
      <c r="M149" s="46">
        <v>15.53931</v>
      </c>
      <c r="N149" s="46">
        <v>8.84171</v>
      </c>
      <c r="O149" s="46">
        <v>19.83715</v>
      </c>
      <c r="P149" s="47">
        <v>184.38884</v>
      </c>
    </row>
    <row r="150" spans="1:16" ht="25.5">
      <c r="A150" s="45" t="s">
        <v>219</v>
      </c>
      <c r="B150" s="46">
        <v>32.00733</v>
      </c>
      <c r="C150" s="46">
        <v>26.45721</v>
      </c>
      <c r="D150" s="46">
        <v>136.17842</v>
      </c>
      <c r="E150" s="46">
        <v>49.71734</v>
      </c>
      <c r="F150" s="46">
        <v>138.8577</v>
      </c>
      <c r="G150" s="46">
        <v>12.60222</v>
      </c>
      <c r="H150" s="46">
        <v>30.51202</v>
      </c>
      <c r="I150" s="46">
        <v>32.26067</v>
      </c>
      <c r="J150" s="46">
        <v>613.87407</v>
      </c>
      <c r="K150" s="46">
        <v>15.74507</v>
      </c>
      <c r="L150" s="46">
        <v>4.83184</v>
      </c>
      <c r="M150" s="46">
        <v>12.62862</v>
      </c>
      <c r="N150" s="46">
        <v>340.26143</v>
      </c>
      <c r="O150" s="46">
        <v>33.1807</v>
      </c>
      <c r="P150" s="47">
        <v>1479.11464</v>
      </c>
    </row>
    <row r="151" spans="1:16" ht="12.75">
      <c r="A151" s="45" t="s">
        <v>220</v>
      </c>
      <c r="B151" s="46">
        <v>1549.74631</v>
      </c>
      <c r="C151" s="46">
        <v>142.11472</v>
      </c>
      <c r="D151" s="46">
        <v>6589.17476</v>
      </c>
      <c r="E151" s="46">
        <v>1137.26269</v>
      </c>
      <c r="F151" s="46">
        <v>299.23541</v>
      </c>
      <c r="G151" s="46">
        <v>219.11298</v>
      </c>
      <c r="H151" s="46">
        <v>3225.0198</v>
      </c>
      <c r="I151" s="46">
        <v>1277.423</v>
      </c>
      <c r="J151" s="46">
        <v>701.51595</v>
      </c>
      <c r="K151" s="46">
        <v>8291.90953</v>
      </c>
      <c r="L151" s="46">
        <v>2142.7269</v>
      </c>
      <c r="M151" s="46">
        <v>1069.84994</v>
      </c>
      <c r="N151" s="46">
        <v>3786.66747</v>
      </c>
      <c r="O151" s="46">
        <v>884.90871</v>
      </c>
      <c r="P151" s="47">
        <v>31316.66817</v>
      </c>
    </row>
    <row r="152" spans="1:16" ht="25.5">
      <c r="A152" s="45" t="s">
        <v>221</v>
      </c>
      <c r="B152" s="46">
        <v>26.47613</v>
      </c>
      <c r="C152" s="46">
        <v>37.90089</v>
      </c>
      <c r="D152" s="46">
        <v>40.00989</v>
      </c>
      <c r="E152" s="46">
        <v>74.5207</v>
      </c>
      <c r="F152" s="46">
        <v>1.80113</v>
      </c>
      <c r="G152" s="46"/>
      <c r="H152" s="46"/>
      <c r="I152" s="46">
        <v>479.63516</v>
      </c>
      <c r="J152" s="46">
        <v>11.53625</v>
      </c>
      <c r="K152" s="46">
        <v>10.21311</v>
      </c>
      <c r="L152" s="46">
        <v>28.03335</v>
      </c>
      <c r="M152" s="46">
        <v>1.66742</v>
      </c>
      <c r="N152" s="46">
        <v>38.31697</v>
      </c>
      <c r="O152" s="46">
        <v>4.32142</v>
      </c>
      <c r="P152" s="47">
        <v>754.43242</v>
      </c>
    </row>
    <row r="153" spans="1:16" ht="25.5">
      <c r="A153" s="45" t="s">
        <v>222</v>
      </c>
      <c r="B153" s="46">
        <v>132.76647</v>
      </c>
      <c r="C153" s="46">
        <v>1.77955</v>
      </c>
      <c r="D153" s="46">
        <v>150.74009</v>
      </c>
      <c r="E153" s="46">
        <v>5.54615</v>
      </c>
      <c r="F153" s="46">
        <v>15.85683</v>
      </c>
      <c r="G153" s="46">
        <v>23.32251</v>
      </c>
      <c r="H153" s="46">
        <v>108.18133</v>
      </c>
      <c r="I153" s="46">
        <v>10.69602</v>
      </c>
      <c r="J153" s="46">
        <v>17.58217</v>
      </c>
      <c r="K153" s="46">
        <v>372.05052</v>
      </c>
      <c r="L153" s="46">
        <v>58.65925</v>
      </c>
      <c r="M153" s="46">
        <v>163.35563</v>
      </c>
      <c r="N153" s="46">
        <v>137.50551</v>
      </c>
      <c r="O153" s="46">
        <v>4.98739</v>
      </c>
      <c r="P153" s="47">
        <v>1203.02942</v>
      </c>
    </row>
    <row r="154" spans="1:16" ht="12.75">
      <c r="A154" s="45" t="s">
        <v>223</v>
      </c>
      <c r="B154" s="46">
        <v>83.26108</v>
      </c>
      <c r="C154" s="46">
        <v>3.73137</v>
      </c>
      <c r="D154" s="46">
        <v>100.95637</v>
      </c>
      <c r="E154" s="46">
        <v>643.76925</v>
      </c>
      <c r="F154" s="46">
        <v>0.77966</v>
      </c>
      <c r="G154" s="46">
        <v>2.43844</v>
      </c>
      <c r="H154" s="46">
        <v>2509.61125</v>
      </c>
      <c r="I154" s="46">
        <v>4.76</v>
      </c>
      <c r="J154" s="46">
        <v>9.39078</v>
      </c>
      <c r="K154" s="46">
        <v>409.04883</v>
      </c>
      <c r="L154" s="46">
        <v>22.90684</v>
      </c>
      <c r="M154" s="46">
        <v>54.41844</v>
      </c>
      <c r="N154" s="46">
        <v>24.34811</v>
      </c>
      <c r="O154" s="46">
        <v>4.20285</v>
      </c>
      <c r="P154" s="47">
        <v>3873.62327</v>
      </c>
    </row>
    <row r="155" spans="1:16" ht="25.5">
      <c r="A155" s="45" t="s">
        <v>224</v>
      </c>
      <c r="B155" s="46">
        <v>4.05173</v>
      </c>
      <c r="C155" s="46">
        <v>0.49486</v>
      </c>
      <c r="D155" s="46">
        <v>510.58553</v>
      </c>
      <c r="E155" s="46">
        <v>2.97456</v>
      </c>
      <c r="F155" s="46">
        <v>7.66818</v>
      </c>
      <c r="G155" s="46"/>
      <c r="H155" s="46">
        <v>232.88291</v>
      </c>
      <c r="I155" s="46">
        <v>14.34352</v>
      </c>
      <c r="J155" s="46">
        <v>6.49504</v>
      </c>
      <c r="K155" s="46">
        <v>668.05036</v>
      </c>
      <c r="L155" s="46"/>
      <c r="M155" s="46">
        <v>9.51013</v>
      </c>
      <c r="N155" s="46">
        <v>124.37886</v>
      </c>
      <c r="O155" s="46">
        <v>8.41764</v>
      </c>
      <c r="P155" s="47">
        <v>1589.85332</v>
      </c>
    </row>
    <row r="156" spans="1:16" ht="12.75">
      <c r="A156" s="45" t="s">
        <v>225</v>
      </c>
      <c r="B156" s="46">
        <v>9.48167</v>
      </c>
      <c r="C156" s="46"/>
      <c r="D156" s="46"/>
      <c r="E156" s="46"/>
      <c r="F156" s="46">
        <v>9.65609</v>
      </c>
      <c r="G156" s="46"/>
      <c r="H156" s="46"/>
      <c r="I156" s="46">
        <v>68.21062</v>
      </c>
      <c r="J156" s="46">
        <v>29.76303</v>
      </c>
      <c r="K156" s="46"/>
      <c r="L156" s="46">
        <v>10.09342</v>
      </c>
      <c r="M156" s="46">
        <v>161.99644</v>
      </c>
      <c r="N156" s="46">
        <v>1.34735</v>
      </c>
      <c r="O156" s="46">
        <v>28.88975</v>
      </c>
      <c r="P156" s="47">
        <v>319.43837</v>
      </c>
    </row>
    <row r="157" spans="1:16" ht="12.75">
      <c r="A157" s="45" t="s">
        <v>226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>
        <v>4.83713</v>
      </c>
      <c r="L157" s="46"/>
      <c r="M157" s="46"/>
      <c r="N157" s="46"/>
      <c r="O157" s="46"/>
      <c r="P157" s="47">
        <v>4.83713</v>
      </c>
    </row>
    <row r="158" spans="1:16" ht="12.75">
      <c r="A158" s="45" t="s">
        <v>227</v>
      </c>
      <c r="B158" s="46"/>
      <c r="C158" s="46"/>
      <c r="D158" s="46">
        <v>19.79522</v>
      </c>
      <c r="E158" s="46">
        <v>17.81619</v>
      </c>
      <c r="F158" s="46"/>
      <c r="G158" s="46"/>
      <c r="H158" s="46">
        <v>1.20107</v>
      </c>
      <c r="I158" s="46"/>
      <c r="J158" s="46">
        <v>7.36342</v>
      </c>
      <c r="K158" s="46"/>
      <c r="L158" s="46"/>
      <c r="M158" s="46"/>
      <c r="N158" s="46">
        <v>45.20149</v>
      </c>
      <c r="O158" s="46"/>
      <c r="P158" s="47">
        <v>91.37739</v>
      </c>
    </row>
    <row r="159" spans="1:16" ht="25.5">
      <c r="A159" s="45" t="s">
        <v>228</v>
      </c>
      <c r="B159" s="46">
        <v>0.23654</v>
      </c>
      <c r="C159" s="46">
        <v>3.88544</v>
      </c>
      <c r="D159" s="46">
        <v>10.32424</v>
      </c>
      <c r="E159" s="46">
        <v>27.98818</v>
      </c>
      <c r="F159" s="46"/>
      <c r="G159" s="46">
        <v>16.44588</v>
      </c>
      <c r="H159" s="46"/>
      <c r="I159" s="46">
        <v>28.13834</v>
      </c>
      <c r="J159" s="46">
        <v>1.30602</v>
      </c>
      <c r="K159" s="46">
        <v>47.52429</v>
      </c>
      <c r="L159" s="46">
        <v>0.98018</v>
      </c>
      <c r="M159" s="46">
        <v>67.02759</v>
      </c>
      <c r="N159" s="46">
        <v>27.71415</v>
      </c>
      <c r="O159" s="46">
        <v>5.80716</v>
      </c>
      <c r="P159" s="47">
        <v>237.37801</v>
      </c>
    </row>
    <row r="160" spans="1:16" ht="25.5">
      <c r="A160" s="45" t="s">
        <v>229</v>
      </c>
      <c r="B160" s="46">
        <v>137.60695</v>
      </c>
      <c r="C160" s="46">
        <v>35.77847</v>
      </c>
      <c r="D160" s="46">
        <v>636.18384</v>
      </c>
      <c r="E160" s="46">
        <v>194.54494</v>
      </c>
      <c r="F160" s="46">
        <v>83.41072</v>
      </c>
      <c r="G160" s="46">
        <v>65.04849</v>
      </c>
      <c r="H160" s="46">
        <v>132.17362</v>
      </c>
      <c r="I160" s="46">
        <v>97.97758</v>
      </c>
      <c r="J160" s="46">
        <v>145.86566</v>
      </c>
      <c r="K160" s="46">
        <v>580.73031</v>
      </c>
      <c r="L160" s="46">
        <v>298.73797</v>
      </c>
      <c r="M160" s="46">
        <v>261.39566</v>
      </c>
      <c r="N160" s="46">
        <v>701.992</v>
      </c>
      <c r="O160" s="46">
        <v>270.02957</v>
      </c>
      <c r="P160" s="47">
        <v>3641.47578</v>
      </c>
    </row>
    <row r="161" spans="1:16" ht="25.5">
      <c r="A161" s="45" t="s">
        <v>230</v>
      </c>
      <c r="B161" s="46">
        <v>0.02823</v>
      </c>
      <c r="C161" s="46"/>
      <c r="D161" s="46">
        <v>3.81761</v>
      </c>
      <c r="E161" s="46">
        <v>4.5082</v>
      </c>
      <c r="F161" s="46">
        <v>27.35535</v>
      </c>
      <c r="G161" s="46">
        <v>10.68008</v>
      </c>
      <c r="H161" s="46"/>
      <c r="I161" s="46"/>
      <c r="J161" s="46">
        <v>1.22259</v>
      </c>
      <c r="K161" s="46">
        <v>17.09661</v>
      </c>
      <c r="L161" s="46"/>
      <c r="M161" s="46">
        <v>29.889</v>
      </c>
      <c r="N161" s="46">
        <v>19.28558</v>
      </c>
      <c r="O161" s="46">
        <v>5.75677</v>
      </c>
      <c r="P161" s="47">
        <v>119.64002</v>
      </c>
    </row>
    <row r="162" spans="1:16" ht="12.75">
      <c r="A162" s="45" t="s">
        <v>231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>
        <v>0.5501</v>
      </c>
      <c r="O162" s="46"/>
      <c r="P162" s="47">
        <v>0.5501</v>
      </c>
    </row>
    <row r="163" spans="1:16" ht="25.5">
      <c r="A163" s="45" t="s">
        <v>232</v>
      </c>
      <c r="B163" s="46">
        <v>22.39364</v>
      </c>
      <c r="C163" s="46">
        <v>3.48698</v>
      </c>
      <c r="D163" s="46">
        <v>80.21006</v>
      </c>
      <c r="E163" s="46">
        <v>35.59595</v>
      </c>
      <c r="F163" s="46">
        <v>2.47441</v>
      </c>
      <c r="G163" s="46">
        <v>6.62778</v>
      </c>
      <c r="H163" s="46">
        <v>159.94698</v>
      </c>
      <c r="I163" s="46">
        <v>100.49444</v>
      </c>
      <c r="J163" s="46">
        <v>22.06738</v>
      </c>
      <c r="K163" s="46">
        <v>239.10135</v>
      </c>
      <c r="L163" s="46">
        <v>15.4658</v>
      </c>
      <c r="M163" s="46">
        <v>1.68708</v>
      </c>
      <c r="N163" s="46">
        <v>504.03693</v>
      </c>
      <c r="O163" s="46">
        <v>26.78679</v>
      </c>
      <c r="P163" s="47">
        <v>1220.37557</v>
      </c>
    </row>
    <row r="164" spans="1:16" ht="12.75">
      <c r="A164" s="45" t="s">
        <v>233</v>
      </c>
      <c r="B164" s="46">
        <v>2.94388</v>
      </c>
      <c r="C164" s="46">
        <v>1.80691</v>
      </c>
      <c r="D164" s="46">
        <v>0.02989</v>
      </c>
      <c r="E164" s="46"/>
      <c r="F164" s="46">
        <v>1.17084</v>
      </c>
      <c r="G164" s="46">
        <v>0.71156</v>
      </c>
      <c r="H164" s="46"/>
      <c r="I164" s="46"/>
      <c r="J164" s="46">
        <v>0.38817</v>
      </c>
      <c r="K164" s="46">
        <v>1.40399</v>
      </c>
      <c r="L164" s="46">
        <v>0.73384</v>
      </c>
      <c r="M164" s="46"/>
      <c r="N164" s="46">
        <v>2.1194</v>
      </c>
      <c r="O164" s="46">
        <v>0.03931</v>
      </c>
      <c r="P164" s="47">
        <v>11.34779</v>
      </c>
    </row>
    <row r="165" spans="1:16" ht="12.75">
      <c r="A165" s="45" t="s">
        <v>234</v>
      </c>
      <c r="B165" s="46">
        <v>133.58613</v>
      </c>
      <c r="C165" s="46">
        <v>64.12934</v>
      </c>
      <c r="D165" s="46">
        <v>1653.4939</v>
      </c>
      <c r="E165" s="46">
        <v>299.13623</v>
      </c>
      <c r="F165" s="46">
        <v>164.12367</v>
      </c>
      <c r="G165" s="46">
        <v>43.14245</v>
      </c>
      <c r="H165" s="46">
        <v>1179.72117</v>
      </c>
      <c r="I165" s="46">
        <v>777.02311</v>
      </c>
      <c r="J165" s="46">
        <v>316.82711</v>
      </c>
      <c r="K165" s="46">
        <v>2173.48299</v>
      </c>
      <c r="L165" s="46">
        <v>248.48529</v>
      </c>
      <c r="M165" s="46">
        <v>412.88275</v>
      </c>
      <c r="N165" s="46">
        <v>1737.71676</v>
      </c>
      <c r="O165" s="46">
        <v>230.94955</v>
      </c>
      <c r="P165" s="47">
        <v>9434.70045</v>
      </c>
    </row>
    <row r="166" spans="1:16" ht="12.75">
      <c r="A166" s="45" t="s">
        <v>235</v>
      </c>
      <c r="B166" s="46">
        <v>0.93736</v>
      </c>
      <c r="C166" s="46"/>
      <c r="D166" s="46">
        <v>22.72846</v>
      </c>
      <c r="E166" s="46">
        <v>0.46466</v>
      </c>
      <c r="F166" s="46">
        <v>2.96775</v>
      </c>
      <c r="G166" s="46"/>
      <c r="H166" s="46">
        <v>0.45678</v>
      </c>
      <c r="I166" s="46">
        <v>0.83722</v>
      </c>
      <c r="J166" s="46">
        <v>0.97704</v>
      </c>
      <c r="K166" s="46">
        <v>1.92119</v>
      </c>
      <c r="L166" s="46">
        <v>1.5103</v>
      </c>
      <c r="M166" s="46">
        <v>2.70555</v>
      </c>
      <c r="N166" s="46">
        <v>3.31925</v>
      </c>
      <c r="O166" s="46">
        <v>0.81193</v>
      </c>
      <c r="P166" s="47">
        <v>39.63749</v>
      </c>
    </row>
    <row r="167" spans="1:16" ht="12.75">
      <c r="A167" s="45" t="s">
        <v>236</v>
      </c>
      <c r="B167" s="46"/>
      <c r="C167" s="46"/>
      <c r="D167" s="46"/>
      <c r="E167" s="46"/>
      <c r="F167" s="46"/>
      <c r="G167" s="46"/>
      <c r="H167" s="46"/>
      <c r="I167" s="46"/>
      <c r="J167" s="46">
        <v>0.67475</v>
      </c>
      <c r="K167" s="46"/>
      <c r="L167" s="46"/>
      <c r="M167" s="46"/>
      <c r="N167" s="46">
        <v>5.16604</v>
      </c>
      <c r="O167" s="46"/>
      <c r="P167" s="47">
        <v>5.84079</v>
      </c>
    </row>
    <row r="168" spans="1:16" ht="25.5">
      <c r="A168" s="45" t="s">
        <v>237</v>
      </c>
      <c r="B168" s="46"/>
      <c r="C168" s="46">
        <v>0.21501</v>
      </c>
      <c r="D168" s="46"/>
      <c r="E168" s="46"/>
      <c r="F168" s="46"/>
      <c r="G168" s="46"/>
      <c r="H168" s="46">
        <v>1.3208</v>
      </c>
      <c r="I168" s="46">
        <v>0.34362</v>
      </c>
      <c r="J168" s="46"/>
      <c r="K168" s="46"/>
      <c r="L168" s="46"/>
      <c r="M168" s="46"/>
      <c r="N168" s="46"/>
      <c r="O168" s="46"/>
      <c r="P168" s="47">
        <v>1.87943</v>
      </c>
    </row>
    <row r="169" spans="1:16" ht="25.5">
      <c r="A169" s="45" t="s">
        <v>238</v>
      </c>
      <c r="B169" s="46">
        <v>103.41456</v>
      </c>
      <c r="C169" s="46">
        <v>6.46981</v>
      </c>
      <c r="D169" s="46">
        <v>542.74938</v>
      </c>
      <c r="E169" s="46">
        <v>11.28829</v>
      </c>
      <c r="F169" s="46">
        <v>96.13664</v>
      </c>
      <c r="G169" s="46">
        <v>88.55887</v>
      </c>
      <c r="H169" s="46">
        <v>192.4372</v>
      </c>
      <c r="I169" s="46">
        <v>24.02142</v>
      </c>
      <c r="J169" s="46">
        <v>6.39782</v>
      </c>
      <c r="K169" s="46">
        <v>18.12135</v>
      </c>
      <c r="L169" s="46">
        <v>10.60266</v>
      </c>
      <c r="M169" s="46">
        <v>578.68811</v>
      </c>
      <c r="N169" s="46">
        <v>119.28631</v>
      </c>
      <c r="O169" s="46">
        <v>19.75482</v>
      </c>
      <c r="P169" s="47">
        <v>1817.92724</v>
      </c>
    </row>
    <row r="170" spans="1:16" ht="25.5">
      <c r="A170" s="45" t="s">
        <v>239</v>
      </c>
      <c r="B170" s="46">
        <v>1.42903</v>
      </c>
      <c r="C170" s="46"/>
      <c r="D170" s="46">
        <v>75.09861</v>
      </c>
      <c r="E170" s="46"/>
      <c r="F170" s="46">
        <v>7.3546</v>
      </c>
      <c r="G170" s="46">
        <v>12.9546</v>
      </c>
      <c r="H170" s="46">
        <v>30.18643</v>
      </c>
      <c r="I170" s="46">
        <v>11.7923</v>
      </c>
      <c r="J170" s="46"/>
      <c r="K170" s="46"/>
      <c r="L170" s="46"/>
      <c r="M170" s="46">
        <v>31.05325</v>
      </c>
      <c r="N170" s="46">
        <v>25.57852</v>
      </c>
      <c r="O170" s="46"/>
      <c r="P170" s="47">
        <v>195.44734</v>
      </c>
    </row>
    <row r="171" spans="1:16" ht="13.5" thickBot="1">
      <c r="A171" s="33" t="s">
        <v>5</v>
      </c>
      <c r="B171" s="36">
        <v>10034.96074</v>
      </c>
      <c r="C171" s="36">
        <v>3446.16818</v>
      </c>
      <c r="D171" s="36">
        <v>28768.43458</v>
      </c>
      <c r="E171" s="36">
        <v>11356.26662</v>
      </c>
      <c r="F171" s="36">
        <v>5088.81205</v>
      </c>
      <c r="G171" s="36">
        <v>1721.1189</v>
      </c>
      <c r="H171" s="36">
        <v>23509.20126</v>
      </c>
      <c r="I171" s="36">
        <v>16425.88058</v>
      </c>
      <c r="J171" s="36">
        <v>11309.63623</v>
      </c>
      <c r="K171" s="36">
        <v>45499.51224</v>
      </c>
      <c r="L171" s="36">
        <v>8034.1194</v>
      </c>
      <c r="M171" s="36">
        <v>8771.20762</v>
      </c>
      <c r="N171" s="36">
        <v>42571.59555</v>
      </c>
      <c r="O171" s="36">
        <v>10087.22451</v>
      </c>
      <c r="P171" s="37">
        <v>226624.13846</v>
      </c>
    </row>
    <row r="173" spans="1:7" ht="12.75">
      <c r="A173" s="48" t="s">
        <v>240</v>
      </c>
      <c r="B173" s="49"/>
      <c r="C173" s="49"/>
      <c r="D173" s="58"/>
      <c r="E173" s="58"/>
      <c r="F173" s="58"/>
      <c r="G173" s="58"/>
    </row>
    <row r="175" spans="1:3" ht="12.75">
      <c r="A175" s="27" t="s">
        <v>10</v>
      </c>
      <c r="B175" s="20"/>
      <c r="C175" s="20"/>
    </row>
    <row r="176" spans="1:3" ht="12.75">
      <c r="A176" s="20"/>
      <c r="B176" s="20"/>
      <c r="C176" s="20"/>
    </row>
    <row r="177" spans="1:9" ht="12.75">
      <c r="A177" s="53" t="s">
        <v>11</v>
      </c>
      <c r="B177" s="53"/>
      <c r="C177" s="53"/>
      <c r="D177" s="53"/>
      <c r="E177" s="53"/>
      <c r="F177" s="53"/>
      <c r="G177" s="53"/>
      <c r="H177" s="53"/>
      <c r="I177" s="53"/>
    </row>
    <row r="178" spans="1:9" ht="12.75">
      <c r="A178" s="53" t="s">
        <v>12</v>
      </c>
      <c r="B178" s="53"/>
      <c r="C178" s="53"/>
      <c r="D178" s="53"/>
      <c r="E178" s="53"/>
      <c r="F178" s="53"/>
      <c r="G178" s="53"/>
      <c r="H178" s="53"/>
      <c r="I178" s="53"/>
    </row>
    <row r="179" spans="1:9" ht="12.75">
      <c r="A179" s="53" t="s">
        <v>13</v>
      </c>
      <c r="B179" s="53"/>
      <c r="C179" s="53"/>
      <c r="D179" s="53"/>
      <c r="E179" s="53"/>
      <c r="F179" s="53"/>
      <c r="G179" s="53"/>
      <c r="H179" s="53"/>
      <c r="I179" s="53"/>
    </row>
  </sheetData>
  <sheetProtection/>
  <mergeCells count="13">
    <mergeCell ref="A1:A8"/>
    <mergeCell ref="B3:W3"/>
    <mergeCell ref="B4:W4"/>
    <mergeCell ref="B5:W5"/>
    <mergeCell ref="B6:W6"/>
    <mergeCell ref="A177:I177"/>
    <mergeCell ref="A178:I178"/>
    <mergeCell ref="A179:I179"/>
    <mergeCell ref="A14:P14"/>
    <mergeCell ref="A173:G173"/>
    <mergeCell ref="A10:P10"/>
    <mergeCell ref="A11:P11"/>
    <mergeCell ref="A12:P12"/>
  </mergeCells>
  <printOptions/>
  <pageMargins left="0.5" right="0.5" top="0.5" bottom="0.5" header="0.25" footer="0.25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72">
      <selection activeCell="F191" sqref="C191:F195"/>
    </sheetView>
  </sheetViews>
  <sheetFormatPr defaultColWidth="9.140625" defaultRowHeight="12.75"/>
  <cols>
    <col min="1" max="1" width="29.85156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7109375" style="0" customWidth="1"/>
    <col min="6" max="6" width="10.8515625" style="0" customWidth="1"/>
  </cols>
  <sheetData>
    <row r="1" spans="1:6" ht="12.75">
      <c r="A1" s="60"/>
      <c r="B1" s="4"/>
      <c r="F1" s="8"/>
    </row>
    <row r="2" spans="1:6" ht="12.75">
      <c r="A2" s="60"/>
      <c r="B2" s="4"/>
      <c r="F2" s="8"/>
    </row>
    <row r="3" spans="1:13" ht="15.75">
      <c r="A3" s="60"/>
      <c r="B3" s="50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2.75">
      <c r="A4" s="60"/>
      <c r="B4" s="51" t="s">
        <v>68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60"/>
      <c r="B5" s="49" t="s">
        <v>70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60"/>
      <c r="B6" s="49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6" ht="12.75">
      <c r="A7" s="60"/>
      <c r="B7" s="4"/>
      <c r="F7" s="8"/>
    </row>
    <row r="8" spans="1:14" ht="13.5" thickBot="1">
      <c r="A8" s="61"/>
      <c r="B8" s="5"/>
      <c r="C8" s="1"/>
      <c r="D8" s="1"/>
      <c r="E8" s="1"/>
      <c r="F8" s="9"/>
      <c r="G8" s="3"/>
      <c r="H8" s="3"/>
      <c r="I8" s="3"/>
      <c r="J8" s="3"/>
      <c r="K8" s="3"/>
      <c r="L8" s="3"/>
      <c r="M8" s="3"/>
      <c r="N8" s="3"/>
    </row>
    <row r="9" spans="1:6" ht="12">
      <c r="A9" s="2"/>
      <c r="B9" s="2"/>
      <c r="F9" s="8"/>
    </row>
    <row r="10" spans="1:13" ht="13.5">
      <c r="A10" s="52" t="s">
        <v>56</v>
      </c>
      <c r="B10" s="52"/>
      <c r="C10" s="52"/>
      <c r="D10" s="52"/>
      <c r="E10" s="52"/>
      <c r="F10" s="52"/>
      <c r="G10" s="6"/>
      <c r="H10" s="6"/>
      <c r="I10" s="6"/>
      <c r="J10" s="6"/>
      <c r="K10" s="6"/>
      <c r="L10" s="6"/>
      <c r="M10" s="6"/>
    </row>
    <row r="11" spans="1:13" ht="13.5">
      <c r="A11" s="52" t="s">
        <v>57</v>
      </c>
      <c r="B11" s="52"/>
      <c r="C11" s="52"/>
      <c r="D11" s="52"/>
      <c r="E11" s="52"/>
      <c r="F11" s="52"/>
      <c r="G11" s="6"/>
      <c r="H11" s="6"/>
      <c r="I11" s="6"/>
      <c r="J11" s="6"/>
      <c r="K11" s="6"/>
      <c r="L11" s="6"/>
      <c r="M11" s="6"/>
    </row>
    <row r="12" spans="1:13" ht="13.5">
      <c r="A12" s="52" t="s">
        <v>71</v>
      </c>
      <c r="B12" s="52"/>
      <c r="C12" s="52"/>
      <c r="D12" s="52"/>
      <c r="E12" s="52"/>
      <c r="F12" s="52"/>
      <c r="G12" s="6"/>
      <c r="H12" s="6"/>
      <c r="I12" s="6"/>
      <c r="J12" s="6"/>
      <c r="K12" s="6"/>
      <c r="L12" s="6"/>
      <c r="M12" s="6"/>
    </row>
    <row r="13" spans="1:6" ht="12.75">
      <c r="A13" s="7"/>
      <c r="B13" s="7"/>
      <c r="C13" s="7"/>
      <c r="D13" s="7"/>
      <c r="E13" s="7"/>
      <c r="F13" s="10"/>
    </row>
    <row r="14" spans="1:13" ht="12">
      <c r="A14" s="59" t="s">
        <v>72</v>
      </c>
      <c r="B14" s="59"/>
      <c r="C14" s="59"/>
      <c r="D14" s="59"/>
      <c r="E14" s="59"/>
      <c r="F14" s="59"/>
      <c r="G14" s="6"/>
      <c r="H14" s="6"/>
      <c r="I14" s="6"/>
      <c r="J14" s="6"/>
      <c r="K14" s="6"/>
      <c r="L14" s="6"/>
      <c r="M14" s="6"/>
    </row>
    <row r="15" ht="12.75" thickBot="1"/>
    <row r="16" spans="1:6" s="2" customFormat="1" ht="39" customHeight="1">
      <c r="A16" s="19" t="s">
        <v>24</v>
      </c>
      <c r="B16" s="30" t="s">
        <v>58</v>
      </c>
      <c r="C16" s="30" t="s">
        <v>59</v>
      </c>
      <c r="D16" s="30" t="s">
        <v>60</v>
      </c>
      <c r="E16" s="30" t="s">
        <v>61</v>
      </c>
      <c r="F16" s="31" t="s">
        <v>7</v>
      </c>
    </row>
    <row r="17" spans="1:6" ht="12.75">
      <c r="A17" s="32" t="s">
        <v>86</v>
      </c>
      <c r="B17" s="34"/>
      <c r="C17" s="34"/>
      <c r="D17" s="34">
        <v>10.06518</v>
      </c>
      <c r="E17" s="34">
        <v>5.93799</v>
      </c>
      <c r="F17" s="35">
        <v>16.00317</v>
      </c>
    </row>
    <row r="18" spans="1:6" ht="25.5">
      <c r="A18" s="45" t="s">
        <v>87</v>
      </c>
      <c r="B18" s="46"/>
      <c r="C18" s="46">
        <v>1.45345</v>
      </c>
      <c r="D18" s="46">
        <v>15.68096</v>
      </c>
      <c r="E18" s="46">
        <v>7.15353</v>
      </c>
      <c r="F18" s="47">
        <v>24.28794</v>
      </c>
    </row>
    <row r="19" spans="1:6" ht="12.75">
      <c r="A19" s="45" t="s">
        <v>88</v>
      </c>
      <c r="B19" s="46">
        <v>3.13056</v>
      </c>
      <c r="C19" s="46">
        <v>2.49679</v>
      </c>
      <c r="D19" s="46">
        <v>3.23411</v>
      </c>
      <c r="E19" s="46"/>
      <c r="F19" s="47">
        <v>8.86146</v>
      </c>
    </row>
    <row r="20" spans="1:6" ht="12.75">
      <c r="A20" s="45" t="s">
        <v>89</v>
      </c>
      <c r="B20" s="46">
        <v>6.01429</v>
      </c>
      <c r="C20" s="46">
        <v>26.71065</v>
      </c>
      <c r="D20" s="46">
        <v>51.97193</v>
      </c>
      <c r="E20" s="46">
        <v>1.33738</v>
      </c>
      <c r="F20" s="47">
        <v>86.03425</v>
      </c>
    </row>
    <row r="21" spans="1:6" ht="25.5">
      <c r="A21" s="45" t="s">
        <v>90</v>
      </c>
      <c r="B21" s="46">
        <v>7.80532</v>
      </c>
      <c r="C21" s="46">
        <v>19.7062</v>
      </c>
      <c r="D21" s="46"/>
      <c r="E21" s="46">
        <v>8.6998</v>
      </c>
      <c r="F21" s="47">
        <v>36.21132</v>
      </c>
    </row>
    <row r="22" spans="1:6" ht="12.75">
      <c r="A22" s="45" t="s">
        <v>91</v>
      </c>
      <c r="B22" s="46">
        <v>1.29411</v>
      </c>
      <c r="C22" s="46">
        <v>1.68863</v>
      </c>
      <c r="D22" s="46">
        <v>0.1614</v>
      </c>
      <c r="E22" s="46">
        <v>0.51881</v>
      </c>
      <c r="F22" s="47">
        <v>3.66295</v>
      </c>
    </row>
    <row r="23" spans="1:6" ht="12.75">
      <c r="A23" s="45" t="s">
        <v>92</v>
      </c>
      <c r="B23" s="46">
        <v>12.3308</v>
      </c>
      <c r="C23" s="46">
        <v>16.30457</v>
      </c>
      <c r="D23" s="46">
        <v>26.59111</v>
      </c>
      <c r="E23" s="46">
        <v>25.81651</v>
      </c>
      <c r="F23" s="47">
        <v>81.04299</v>
      </c>
    </row>
    <row r="24" spans="1:6" ht="12.75">
      <c r="A24" s="45" t="s">
        <v>93</v>
      </c>
      <c r="B24" s="46">
        <v>51.28477</v>
      </c>
      <c r="C24" s="46">
        <v>179.77786</v>
      </c>
      <c r="D24" s="46">
        <v>0.54329</v>
      </c>
      <c r="E24" s="46">
        <v>121.88168</v>
      </c>
      <c r="F24" s="47">
        <v>353.4876</v>
      </c>
    </row>
    <row r="25" spans="1:6" ht="12.75">
      <c r="A25" s="45" t="s">
        <v>94</v>
      </c>
      <c r="B25" s="46">
        <v>0.85318</v>
      </c>
      <c r="C25" s="46"/>
      <c r="D25" s="46"/>
      <c r="E25" s="46">
        <v>6.02238</v>
      </c>
      <c r="F25" s="47">
        <v>6.87556</v>
      </c>
    </row>
    <row r="26" spans="1:6" ht="25.5">
      <c r="A26" s="45" t="s">
        <v>95</v>
      </c>
      <c r="B26" s="46"/>
      <c r="C26" s="46">
        <v>0.21601</v>
      </c>
      <c r="D26" s="46">
        <v>16.13524</v>
      </c>
      <c r="E26" s="46"/>
      <c r="F26" s="47">
        <v>16.35125</v>
      </c>
    </row>
    <row r="27" spans="1:6" ht="12.75">
      <c r="A27" s="45" t="s">
        <v>96</v>
      </c>
      <c r="B27" s="46"/>
      <c r="C27" s="46">
        <v>1.00025</v>
      </c>
      <c r="D27" s="46">
        <v>5.76259</v>
      </c>
      <c r="E27" s="46"/>
      <c r="F27" s="47">
        <v>6.76284</v>
      </c>
    </row>
    <row r="28" spans="1:6" ht="12.75">
      <c r="A28" s="45" t="s">
        <v>97</v>
      </c>
      <c r="B28" s="46">
        <v>24.15238</v>
      </c>
      <c r="C28" s="46">
        <v>121.09515</v>
      </c>
      <c r="D28" s="46">
        <v>22.80328</v>
      </c>
      <c r="E28" s="46"/>
      <c r="F28" s="47">
        <v>168.05081</v>
      </c>
    </row>
    <row r="29" spans="1:6" ht="12.75">
      <c r="A29" s="45" t="s">
        <v>98</v>
      </c>
      <c r="B29" s="46"/>
      <c r="C29" s="46"/>
      <c r="D29" s="46">
        <v>0.15067</v>
      </c>
      <c r="E29" s="46"/>
      <c r="F29" s="47">
        <v>0.15067</v>
      </c>
    </row>
    <row r="30" spans="1:6" ht="12.75">
      <c r="A30" s="45" t="s">
        <v>99</v>
      </c>
      <c r="B30" s="46">
        <v>240.50455</v>
      </c>
      <c r="C30" s="46">
        <v>153.64215</v>
      </c>
      <c r="D30" s="46">
        <v>153.55371</v>
      </c>
      <c r="E30" s="46">
        <v>305.43942</v>
      </c>
      <c r="F30" s="47">
        <v>853.13983</v>
      </c>
    </row>
    <row r="31" spans="1:6" ht="12.75">
      <c r="A31" s="45" t="s">
        <v>100</v>
      </c>
      <c r="B31" s="46">
        <v>30.67148</v>
      </c>
      <c r="C31" s="46">
        <v>41.16826</v>
      </c>
      <c r="D31" s="46">
        <v>30.50927</v>
      </c>
      <c r="E31" s="46">
        <v>54.50937</v>
      </c>
      <c r="F31" s="47">
        <v>156.85838</v>
      </c>
    </row>
    <row r="32" spans="1:6" ht="12.75">
      <c r="A32" s="45" t="s">
        <v>101</v>
      </c>
      <c r="B32" s="46"/>
      <c r="C32" s="46"/>
      <c r="D32" s="46">
        <v>11.62461</v>
      </c>
      <c r="E32" s="46"/>
      <c r="F32" s="47">
        <v>11.62461</v>
      </c>
    </row>
    <row r="33" spans="1:6" ht="12.75">
      <c r="A33" s="45" t="s">
        <v>102</v>
      </c>
      <c r="B33" s="46">
        <v>0.82247</v>
      </c>
      <c r="C33" s="46">
        <v>1.75702</v>
      </c>
      <c r="D33" s="46">
        <v>17.61688</v>
      </c>
      <c r="E33" s="46"/>
      <c r="F33" s="47">
        <v>20.19637</v>
      </c>
    </row>
    <row r="34" spans="1:6" ht="25.5">
      <c r="A34" s="45" t="s">
        <v>103</v>
      </c>
      <c r="B34" s="46"/>
      <c r="C34" s="46"/>
      <c r="D34" s="46">
        <v>0.43989</v>
      </c>
      <c r="E34" s="46"/>
      <c r="F34" s="47">
        <v>0.43989</v>
      </c>
    </row>
    <row r="35" spans="1:6" ht="25.5">
      <c r="A35" s="45" t="s">
        <v>104</v>
      </c>
      <c r="B35" s="46">
        <v>10.21359</v>
      </c>
      <c r="C35" s="46"/>
      <c r="D35" s="46"/>
      <c r="E35" s="46"/>
      <c r="F35" s="47">
        <v>10.21359</v>
      </c>
    </row>
    <row r="36" spans="1:6" ht="25.5">
      <c r="A36" s="45" t="s">
        <v>105</v>
      </c>
      <c r="B36" s="46"/>
      <c r="C36" s="46">
        <v>2.55835</v>
      </c>
      <c r="D36" s="46">
        <v>8.70086</v>
      </c>
      <c r="E36" s="46">
        <v>3.68541</v>
      </c>
      <c r="F36" s="47">
        <v>14.94462</v>
      </c>
    </row>
    <row r="37" spans="1:6" ht="25.5">
      <c r="A37" s="45" t="s">
        <v>106</v>
      </c>
      <c r="B37" s="46">
        <v>35.7707</v>
      </c>
      <c r="C37" s="46">
        <v>88.47438</v>
      </c>
      <c r="D37" s="46">
        <v>92.19526</v>
      </c>
      <c r="E37" s="46">
        <v>104.70718</v>
      </c>
      <c r="F37" s="47">
        <v>321.14752</v>
      </c>
    </row>
    <row r="38" spans="1:6" ht="12.75">
      <c r="A38" s="45" t="s">
        <v>107</v>
      </c>
      <c r="B38" s="46"/>
      <c r="C38" s="46"/>
      <c r="D38" s="46"/>
      <c r="E38" s="46">
        <v>0.50266</v>
      </c>
      <c r="F38" s="47">
        <v>0.50266</v>
      </c>
    </row>
    <row r="39" spans="1:6" ht="12.75">
      <c r="A39" s="45" t="s">
        <v>108</v>
      </c>
      <c r="B39" s="46">
        <v>9.51194</v>
      </c>
      <c r="C39" s="46">
        <v>1.62423</v>
      </c>
      <c r="D39" s="46">
        <v>6.4609</v>
      </c>
      <c r="E39" s="46">
        <v>19.3727</v>
      </c>
      <c r="F39" s="47">
        <v>36.96977</v>
      </c>
    </row>
    <row r="40" spans="1:6" ht="12.75">
      <c r="A40" s="45" t="s">
        <v>109</v>
      </c>
      <c r="B40" s="46">
        <v>10.24431</v>
      </c>
      <c r="C40" s="46">
        <v>4.38556</v>
      </c>
      <c r="D40" s="46">
        <v>11.98757</v>
      </c>
      <c r="E40" s="46">
        <v>2.4106</v>
      </c>
      <c r="F40" s="47">
        <v>29.02804</v>
      </c>
    </row>
    <row r="41" spans="1:6" ht="25.5">
      <c r="A41" s="45" t="s">
        <v>110</v>
      </c>
      <c r="B41" s="46">
        <v>8.20994</v>
      </c>
      <c r="C41" s="46">
        <v>16.62809</v>
      </c>
      <c r="D41" s="46">
        <v>6.10338</v>
      </c>
      <c r="E41" s="46">
        <v>3.05237</v>
      </c>
      <c r="F41" s="47">
        <v>33.99378</v>
      </c>
    </row>
    <row r="42" spans="1:6" ht="12.75">
      <c r="A42" s="45" t="s">
        <v>111</v>
      </c>
      <c r="B42" s="46">
        <v>5.10464</v>
      </c>
      <c r="C42" s="46">
        <v>21.0247</v>
      </c>
      <c r="D42" s="46">
        <v>24.09176</v>
      </c>
      <c r="E42" s="46">
        <v>49.71542</v>
      </c>
      <c r="F42" s="47">
        <v>99.93652</v>
      </c>
    </row>
    <row r="43" spans="1:6" ht="12.75">
      <c r="A43" s="45" t="s">
        <v>112</v>
      </c>
      <c r="B43" s="46">
        <v>79.41313</v>
      </c>
      <c r="C43" s="46">
        <v>9.38123</v>
      </c>
      <c r="D43" s="46">
        <v>17.344</v>
      </c>
      <c r="E43" s="46">
        <v>79.58089</v>
      </c>
      <c r="F43" s="47">
        <v>185.71925</v>
      </c>
    </row>
    <row r="44" spans="1:6" ht="12.75">
      <c r="A44" s="45" t="s">
        <v>113</v>
      </c>
      <c r="B44" s="46">
        <v>11.10372</v>
      </c>
      <c r="C44" s="46">
        <v>16.59132</v>
      </c>
      <c r="D44" s="46">
        <v>4.35816</v>
      </c>
      <c r="E44" s="46">
        <v>7.60066</v>
      </c>
      <c r="F44" s="47">
        <v>39.65386</v>
      </c>
    </row>
    <row r="45" spans="1:6" ht="25.5">
      <c r="A45" s="45" t="s">
        <v>114</v>
      </c>
      <c r="B45" s="46">
        <v>162.70172</v>
      </c>
      <c r="C45" s="46">
        <v>1.07711</v>
      </c>
      <c r="D45" s="46">
        <v>12.71401</v>
      </c>
      <c r="E45" s="46">
        <v>41.97218</v>
      </c>
      <c r="F45" s="47">
        <v>218.46502</v>
      </c>
    </row>
    <row r="46" spans="1:6" ht="25.5">
      <c r="A46" s="45" t="s">
        <v>115</v>
      </c>
      <c r="B46" s="46">
        <v>17.70222</v>
      </c>
      <c r="C46" s="46">
        <v>119.9709</v>
      </c>
      <c r="D46" s="46">
        <v>25.85156</v>
      </c>
      <c r="E46" s="46">
        <v>5.0928</v>
      </c>
      <c r="F46" s="47">
        <v>168.61748</v>
      </c>
    </row>
    <row r="47" spans="1:6" ht="25.5">
      <c r="A47" s="45" t="s">
        <v>116</v>
      </c>
      <c r="B47" s="46"/>
      <c r="C47" s="46"/>
      <c r="D47" s="46"/>
      <c r="E47" s="46">
        <v>0.31811</v>
      </c>
      <c r="F47" s="47">
        <v>0.31811</v>
      </c>
    </row>
    <row r="48" spans="1:6" ht="25.5">
      <c r="A48" s="45" t="s">
        <v>117</v>
      </c>
      <c r="B48" s="46">
        <v>11.46562</v>
      </c>
      <c r="C48" s="46">
        <v>13.45223</v>
      </c>
      <c r="D48" s="46">
        <v>14.73056</v>
      </c>
      <c r="E48" s="46">
        <v>8.78103</v>
      </c>
      <c r="F48" s="47">
        <v>48.42944</v>
      </c>
    </row>
    <row r="49" spans="1:6" ht="12.75">
      <c r="A49" s="45" t="s">
        <v>118</v>
      </c>
      <c r="B49" s="46">
        <v>5.5205</v>
      </c>
      <c r="C49" s="46">
        <v>10.08859</v>
      </c>
      <c r="D49" s="46">
        <v>5.46017</v>
      </c>
      <c r="E49" s="46">
        <v>6.41498</v>
      </c>
      <c r="F49" s="47">
        <v>27.48424</v>
      </c>
    </row>
    <row r="50" spans="1:6" ht="25.5">
      <c r="A50" s="45" t="s">
        <v>119</v>
      </c>
      <c r="B50" s="46">
        <v>42.54981</v>
      </c>
      <c r="C50" s="46">
        <v>8.46218</v>
      </c>
      <c r="D50" s="46">
        <v>195.32068</v>
      </c>
      <c r="E50" s="46">
        <v>586.30359</v>
      </c>
      <c r="F50" s="47">
        <v>832.63626</v>
      </c>
    </row>
    <row r="51" spans="1:6" ht="25.5">
      <c r="A51" s="45" t="s">
        <v>120</v>
      </c>
      <c r="B51" s="46">
        <v>275.81923</v>
      </c>
      <c r="C51" s="46">
        <v>364.30014</v>
      </c>
      <c r="D51" s="46">
        <v>544.29888</v>
      </c>
      <c r="E51" s="46">
        <v>271.97068</v>
      </c>
      <c r="F51" s="47">
        <v>1456.38893</v>
      </c>
    </row>
    <row r="52" spans="1:6" ht="25.5">
      <c r="A52" s="45" t="s">
        <v>121</v>
      </c>
      <c r="B52" s="46">
        <v>688.31529</v>
      </c>
      <c r="C52" s="46">
        <v>602.15119</v>
      </c>
      <c r="D52" s="46">
        <v>744.69402</v>
      </c>
      <c r="E52" s="46">
        <v>651.40454</v>
      </c>
      <c r="F52" s="47">
        <v>2686.56504</v>
      </c>
    </row>
    <row r="53" spans="1:6" ht="12.75">
      <c r="A53" s="45" t="s">
        <v>122</v>
      </c>
      <c r="B53" s="46">
        <v>18.16637</v>
      </c>
      <c r="C53" s="46">
        <v>33.31412</v>
      </c>
      <c r="D53" s="46">
        <v>31.3241</v>
      </c>
      <c r="E53" s="46">
        <v>9.80255</v>
      </c>
      <c r="F53" s="47">
        <v>92.60714</v>
      </c>
    </row>
    <row r="54" spans="1:6" ht="12.75">
      <c r="A54" s="45" t="s">
        <v>123</v>
      </c>
      <c r="B54" s="46">
        <v>8.56085</v>
      </c>
      <c r="C54" s="46">
        <v>6.74583</v>
      </c>
      <c r="D54" s="46">
        <v>12.68634</v>
      </c>
      <c r="E54" s="46">
        <v>7.1421</v>
      </c>
      <c r="F54" s="47">
        <v>35.13512</v>
      </c>
    </row>
    <row r="55" spans="1:6" ht="12.75">
      <c r="A55" s="45" t="s">
        <v>124</v>
      </c>
      <c r="B55" s="46">
        <v>7.43545</v>
      </c>
      <c r="C55" s="46">
        <v>5.08817</v>
      </c>
      <c r="D55" s="46">
        <v>6.04337</v>
      </c>
      <c r="E55" s="46">
        <v>11.55988</v>
      </c>
      <c r="F55" s="47">
        <v>30.12687</v>
      </c>
    </row>
    <row r="56" spans="1:6" ht="25.5">
      <c r="A56" s="45" t="s">
        <v>125</v>
      </c>
      <c r="B56" s="46">
        <v>73.34797</v>
      </c>
      <c r="C56" s="46">
        <v>247.63416</v>
      </c>
      <c r="D56" s="46">
        <v>1238.91451</v>
      </c>
      <c r="E56" s="46">
        <v>411.4597</v>
      </c>
      <c r="F56" s="47">
        <v>1971.35634</v>
      </c>
    </row>
    <row r="57" spans="1:6" ht="12.75">
      <c r="A57" s="45" t="s">
        <v>126</v>
      </c>
      <c r="B57" s="46">
        <v>16.96432</v>
      </c>
      <c r="C57" s="46"/>
      <c r="D57" s="46">
        <v>168.06721</v>
      </c>
      <c r="E57" s="46">
        <v>97.03719</v>
      </c>
      <c r="F57" s="47">
        <v>282.06872</v>
      </c>
    </row>
    <row r="58" spans="1:6" ht="12.75">
      <c r="A58" s="45" t="s">
        <v>127</v>
      </c>
      <c r="B58" s="46">
        <v>282.36538</v>
      </c>
      <c r="C58" s="46"/>
      <c r="D58" s="46">
        <v>497.22535</v>
      </c>
      <c r="E58" s="46">
        <v>971.42817</v>
      </c>
      <c r="F58" s="47">
        <v>1751.0189</v>
      </c>
    </row>
    <row r="59" spans="1:6" ht="25.5">
      <c r="A59" s="45" t="s">
        <v>128</v>
      </c>
      <c r="B59" s="46">
        <v>11.66929</v>
      </c>
      <c r="C59" s="46"/>
      <c r="D59" s="46"/>
      <c r="E59" s="46"/>
      <c r="F59" s="47">
        <v>11.66929</v>
      </c>
    </row>
    <row r="60" spans="1:6" ht="25.5">
      <c r="A60" s="45" t="s">
        <v>129</v>
      </c>
      <c r="B60" s="46"/>
      <c r="C60" s="46">
        <v>0.85258</v>
      </c>
      <c r="D60" s="46"/>
      <c r="E60" s="46"/>
      <c r="F60" s="47">
        <v>0.85258</v>
      </c>
    </row>
    <row r="61" spans="1:6" ht="25.5">
      <c r="A61" s="45" t="s">
        <v>130</v>
      </c>
      <c r="B61" s="46">
        <v>31.34079</v>
      </c>
      <c r="C61" s="46">
        <v>89.01902</v>
      </c>
      <c r="D61" s="46">
        <v>37.0633</v>
      </c>
      <c r="E61" s="46"/>
      <c r="F61" s="47">
        <v>157.42311</v>
      </c>
    </row>
    <row r="62" spans="1:6" ht="25.5">
      <c r="A62" s="45" t="s">
        <v>131</v>
      </c>
      <c r="B62" s="46">
        <v>34.57842</v>
      </c>
      <c r="C62" s="46">
        <v>28.87243</v>
      </c>
      <c r="D62" s="46">
        <v>43.55337</v>
      </c>
      <c r="E62" s="46"/>
      <c r="F62" s="47">
        <v>107.00422</v>
      </c>
    </row>
    <row r="63" spans="1:6" ht="25.5">
      <c r="A63" s="45" t="s">
        <v>132</v>
      </c>
      <c r="B63" s="46"/>
      <c r="C63" s="46">
        <v>53.67403</v>
      </c>
      <c r="D63" s="46">
        <v>16.65878</v>
      </c>
      <c r="E63" s="46"/>
      <c r="F63" s="47">
        <v>70.33281</v>
      </c>
    </row>
    <row r="64" spans="1:6" ht="25.5">
      <c r="A64" s="45" t="s">
        <v>133</v>
      </c>
      <c r="B64" s="46">
        <v>42.74118</v>
      </c>
      <c r="C64" s="46">
        <v>25.3921</v>
      </c>
      <c r="D64" s="46">
        <v>18.62297</v>
      </c>
      <c r="E64" s="46">
        <v>0.86238</v>
      </c>
      <c r="F64" s="47">
        <v>87.61863</v>
      </c>
    </row>
    <row r="65" spans="1:6" ht="12.75">
      <c r="A65" s="45" t="s">
        <v>134</v>
      </c>
      <c r="B65" s="46">
        <v>3.93401</v>
      </c>
      <c r="C65" s="46">
        <v>5.04173</v>
      </c>
      <c r="D65" s="46">
        <v>15.8789</v>
      </c>
      <c r="E65" s="46">
        <v>21.58174</v>
      </c>
      <c r="F65" s="47">
        <v>46.43638</v>
      </c>
    </row>
    <row r="66" spans="1:6" ht="12.75">
      <c r="A66" s="45" t="s">
        <v>135</v>
      </c>
      <c r="B66" s="46"/>
      <c r="C66" s="46">
        <v>2.42132</v>
      </c>
      <c r="D66" s="46">
        <v>13.54673</v>
      </c>
      <c r="E66" s="46"/>
      <c r="F66" s="47">
        <v>15.96805</v>
      </c>
    </row>
    <row r="67" spans="1:6" ht="25.5">
      <c r="A67" s="45" t="s">
        <v>136</v>
      </c>
      <c r="B67" s="46">
        <v>9.06031</v>
      </c>
      <c r="C67" s="46">
        <v>11.77908</v>
      </c>
      <c r="D67" s="46">
        <v>78.07054</v>
      </c>
      <c r="E67" s="46">
        <v>52.34586</v>
      </c>
      <c r="F67" s="47">
        <v>151.25579</v>
      </c>
    </row>
    <row r="68" spans="1:6" ht="25.5">
      <c r="A68" s="45" t="s">
        <v>137</v>
      </c>
      <c r="B68" s="46">
        <v>38.75077</v>
      </c>
      <c r="C68" s="46">
        <v>15.17968</v>
      </c>
      <c r="D68" s="46">
        <v>42.44718</v>
      </c>
      <c r="E68" s="46">
        <v>23.66852</v>
      </c>
      <c r="F68" s="47">
        <v>120.04615</v>
      </c>
    </row>
    <row r="69" spans="1:6" ht="25.5">
      <c r="A69" s="45" t="s">
        <v>138</v>
      </c>
      <c r="B69" s="46">
        <v>80.53072</v>
      </c>
      <c r="C69" s="46">
        <v>20.78686</v>
      </c>
      <c r="D69" s="46">
        <v>217.2301</v>
      </c>
      <c r="E69" s="46">
        <v>180.14669</v>
      </c>
      <c r="F69" s="47">
        <v>498.69437</v>
      </c>
    </row>
    <row r="70" spans="1:6" ht="12.75">
      <c r="A70" s="45" t="s">
        <v>139</v>
      </c>
      <c r="B70" s="46"/>
      <c r="C70" s="46">
        <v>20.94037</v>
      </c>
      <c r="D70" s="46">
        <v>2.49846</v>
      </c>
      <c r="E70" s="46"/>
      <c r="F70" s="47">
        <v>23.43883</v>
      </c>
    </row>
    <row r="71" spans="1:6" ht="12.75">
      <c r="A71" s="45" t="s">
        <v>140</v>
      </c>
      <c r="B71" s="46">
        <v>120.86489</v>
      </c>
      <c r="C71" s="46">
        <v>216.36867</v>
      </c>
      <c r="D71" s="46">
        <v>872.0134</v>
      </c>
      <c r="E71" s="46">
        <v>435.81298</v>
      </c>
      <c r="F71" s="47">
        <v>1645.05994</v>
      </c>
    </row>
    <row r="72" spans="1:6" ht="12.75">
      <c r="A72" s="45" t="s">
        <v>141</v>
      </c>
      <c r="B72" s="46">
        <v>2.92376</v>
      </c>
      <c r="C72" s="46"/>
      <c r="D72" s="46"/>
      <c r="E72" s="46"/>
      <c r="F72" s="47">
        <v>2.92376</v>
      </c>
    </row>
    <row r="73" spans="1:6" ht="25.5">
      <c r="A73" s="45" t="s">
        <v>142</v>
      </c>
      <c r="B73" s="46"/>
      <c r="C73" s="46">
        <v>12.79446</v>
      </c>
      <c r="D73" s="46"/>
      <c r="E73" s="46">
        <v>2.33755</v>
      </c>
      <c r="F73" s="47">
        <v>15.13201</v>
      </c>
    </row>
    <row r="74" spans="1:6" ht="12.75">
      <c r="A74" s="45" t="s">
        <v>143</v>
      </c>
      <c r="B74" s="46">
        <v>2.15629</v>
      </c>
      <c r="C74" s="46">
        <v>1.34396</v>
      </c>
      <c r="D74" s="46">
        <v>11.34843</v>
      </c>
      <c r="E74" s="46"/>
      <c r="F74" s="47">
        <v>14.84868</v>
      </c>
    </row>
    <row r="75" spans="1:6" ht="25.5">
      <c r="A75" s="45" t="s">
        <v>144</v>
      </c>
      <c r="B75" s="46">
        <v>15.64219</v>
      </c>
      <c r="C75" s="46">
        <v>18.94731</v>
      </c>
      <c r="D75" s="46">
        <v>41.37814</v>
      </c>
      <c r="E75" s="46">
        <v>28.03378</v>
      </c>
      <c r="F75" s="47">
        <v>104.00142</v>
      </c>
    </row>
    <row r="76" spans="1:6" ht="25.5">
      <c r="A76" s="45" t="s">
        <v>145</v>
      </c>
      <c r="B76" s="46"/>
      <c r="C76" s="46">
        <v>40.9041</v>
      </c>
      <c r="D76" s="46">
        <v>16.59715</v>
      </c>
      <c r="E76" s="46">
        <v>4.17022</v>
      </c>
      <c r="F76" s="47">
        <v>61.67147</v>
      </c>
    </row>
    <row r="77" spans="1:6" ht="25.5">
      <c r="A77" s="45" t="s">
        <v>146</v>
      </c>
      <c r="B77" s="46">
        <v>85.4037</v>
      </c>
      <c r="C77" s="46">
        <v>32.20248</v>
      </c>
      <c r="D77" s="46">
        <v>83.12287</v>
      </c>
      <c r="E77" s="46">
        <v>16.86208</v>
      </c>
      <c r="F77" s="47">
        <v>217.59113</v>
      </c>
    </row>
    <row r="78" spans="1:6" ht="12.75">
      <c r="A78" s="45" t="s">
        <v>147</v>
      </c>
      <c r="B78" s="46">
        <v>52.83</v>
      </c>
      <c r="C78" s="46">
        <v>48.64917</v>
      </c>
      <c r="D78" s="46">
        <v>78.68034</v>
      </c>
      <c r="E78" s="46">
        <v>68.63247</v>
      </c>
      <c r="F78" s="47">
        <v>248.79198</v>
      </c>
    </row>
    <row r="79" spans="1:6" ht="12.75">
      <c r="A79" s="45" t="s">
        <v>148</v>
      </c>
      <c r="B79" s="46">
        <v>106.50497</v>
      </c>
      <c r="C79" s="46"/>
      <c r="D79" s="46"/>
      <c r="E79" s="46">
        <v>106.53001</v>
      </c>
      <c r="F79" s="47">
        <v>213.03498</v>
      </c>
    </row>
    <row r="80" spans="1:6" ht="25.5">
      <c r="A80" s="45" t="s">
        <v>149</v>
      </c>
      <c r="B80" s="46">
        <v>7.47464</v>
      </c>
      <c r="C80" s="46">
        <v>7.487</v>
      </c>
      <c r="D80" s="46">
        <v>17.05718</v>
      </c>
      <c r="E80" s="46"/>
      <c r="F80" s="47">
        <v>32.01882</v>
      </c>
    </row>
    <row r="81" spans="1:6" ht="25.5">
      <c r="A81" s="45" t="s">
        <v>150</v>
      </c>
      <c r="B81" s="46">
        <v>28.08665</v>
      </c>
      <c r="C81" s="46">
        <v>6.46839</v>
      </c>
      <c r="D81" s="46">
        <v>26.4866</v>
      </c>
      <c r="E81" s="46">
        <v>12.915</v>
      </c>
      <c r="F81" s="47">
        <v>73.95664</v>
      </c>
    </row>
    <row r="82" spans="1:6" ht="12.75">
      <c r="A82" s="45" t="s">
        <v>151</v>
      </c>
      <c r="B82" s="46"/>
      <c r="C82" s="46"/>
      <c r="D82" s="46"/>
      <c r="E82" s="46">
        <v>7.61237</v>
      </c>
      <c r="F82" s="47">
        <v>7.61237</v>
      </c>
    </row>
    <row r="83" spans="1:6" ht="12.75">
      <c r="A83" s="45" t="s">
        <v>152</v>
      </c>
      <c r="B83" s="46">
        <v>28.03347</v>
      </c>
      <c r="C83" s="46">
        <v>14.72876</v>
      </c>
      <c r="D83" s="46">
        <v>10.51746</v>
      </c>
      <c r="E83" s="46">
        <v>21.98785</v>
      </c>
      <c r="F83" s="47">
        <v>75.26754</v>
      </c>
    </row>
    <row r="84" spans="1:6" ht="25.5">
      <c r="A84" s="45" t="s">
        <v>153</v>
      </c>
      <c r="B84" s="46">
        <v>100.30454</v>
      </c>
      <c r="C84" s="46">
        <v>21.10201</v>
      </c>
      <c r="D84" s="46">
        <v>56.66159</v>
      </c>
      <c r="E84" s="46">
        <v>90.86609</v>
      </c>
      <c r="F84" s="47">
        <v>268.93423</v>
      </c>
    </row>
    <row r="85" spans="1:6" ht="25.5">
      <c r="A85" s="45" t="s">
        <v>154</v>
      </c>
      <c r="B85" s="46">
        <v>188.8625</v>
      </c>
      <c r="C85" s="46">
        <v>91.28663</v>
      </c>
      <c r="D85" s="46">
        <v>155.55808</v>
      </c>
      <c r="E85" s="46">
        <v>184.77429</v>
      </c>
      <c r="F85" s="47">
        <v>620.4815</v>
      </c>
    </row>
    <row r="86" spans="1:6" ht="25.5">
      <c r="A86" s="45" t="s">
        <v>155</v>
      </c>
      <c r="B86" s="46"/>
      <c r="C86" s="46"/>
      <c r="D86" s="46">
        <v>2.40941</v>
      </c>
      <c r="E86" s="46">
        <v>0.05359</v>
      </c>
      <c r="F86" s="47">
        <v>2.463</v>
      </c>
    </row>
    <row r="87" spans="1:6" ht="12.75">
      <c r="A87" s="45" t="s">
        <v>156</v>
      </c>
      <c r="B87" s="46">
        <v>63.29569</v>
      </c>
      <c r="C87" s="46">
        <v>59.72318</v>
      </c>
      <c r="D87" s="46">
        <v>117.28079</v>
      </c>
      <c r="E87" s="46">
        <v>133.61572</v>
      </c>
      <c r="F87" s="47">
        <v>373.91538</v>
      </c>
    </row>
    <row r="88" spans="1:6" ht="25.5">
      <c r="A88" s="45" t="s">
        <v>157</v>
      </c>
      <c r="B88" s="46">
        <v>4.94484</v>
      </c>
      <c r="C88" s="46"/>
      <c r="D88" s="46"/>
      <c r="E88" s="46"/>
      <c r="F88" s="47">
        <v>4.94484</v>
      </c>
    </row>
    <row r="89" spans="1:6" ht="25.5">
      <c r="A89" s="45" t="s">
        <v>158</v>
      </c>
      <c r="B89" s="46">
        <v>4.37206</v>
      </c>
      <c r="C89" s="46">
        <v>10.86585</v>
      </c>
      <c r="D89" s="46">
        <v>1.8084</v>
      </c>
      <c r="E89" s="46">
        <v>14.49324</v>
      </c>
      <c r="F89" s="47">
        <v>31.53955</v>
      </c>
    </row>
    <row r="90" spans="1:6" ht="12.75">
      <c r="A90" s="45" t="s">
        <v>159</v>
      </c>
      <c r="B90" s="46">
        <v>21.08067</v>
      </c>
      <c r="C90" s="46">
        <v>16.76283</v>
      </c>
      <c r="D90" s="46">
        <v>49.92458</v>
      </c>
      <c r="E90" s="46">
        <v>50.9732</v>
      </c>
      <c r="F90" s="47">
        <v>138.74128</v>
      </c>
    </row>
    <row r="91" spans="1:6" ht="12.75">
      <c r="A91" s="45" t="s">
        <v>160</v>
      </c>
      <c r="B91" s="46">
        <v>51.15064</v>
      </c>
      <c r="C91" s="46">
        <v>69.43282</v>
      </c>
      <c r="D91" s="46">
        <v>39.52901</v>
      </c>
      <c r="E91" s="46">
        <v>7.9119</v>
      </c>
      <c r="F91" s="47">
        <v>168.02437</v>
      </c>
    </row>
    <row r="92" spans="1:6" ht="12.75">
      <c r="A92" s="45" t="s">
        <v>161</v>
      </c>
      <c r="B92" s="46"/>
      <c r="C92" s="46">
        <v>0.28455</v>
      </c>
      <c r="D92" s="46">
        <v>4.40101</v>
      </c>
      <c r="E92" s="46"/>
      <c r="F92" s="47">
        <v>4.68556</v>
      </c>
    </row>
    <row r="93" spans="1:6" ht="25.5">
      <c r="A93" s="45" t="s">
        <v>162</v>
      </c>
      <c r="B93" s="46">
        <v>12.06536</v>
      </c>
      <c r="C93" s="46">
        <v>28.02094</v>
      </c>
      <c r="D93" s="46">
        <v>10.17634</v>
      </c>
      <c r="E93" s="46">
        <v>22.68463</v>
      </c>
      <c r="F93" s="47">
        <v>72.94727</v>
      </c>
    </row>
    <row r="94" spans="1:6" ht="12.75">
      <c r="A94" s="45" t="s">
        <v>163</v>
      </c>
      <c r="B94" s="46">
        <v>0.41077</v>
      </c>
      <c r="C94" s="46"/>
      <c r="D94" s="46"/>
      <c r="E94" s="46">
        <v>0.05739</v>
      </c>
      <c r="F94" s="47">
        <v>0.46816</v>
      </c>
    </row>
    <row r="95" spans="1:6" ht="25.5">
      <c r="A95" s="45" t="s">
        <v>164</v>
      </c>
      <c r="B95" s="46">
        <v>1.67313</v>
      </c>
      <c r="C95" s="46">
        <v>5.65398</v>
      </c>
      <c r="D95" s="46">
        <v>1.21574</v>
      </c>
      <c r="E95" s="46">
        <v>17.40717</v>
      </c>
      <c r="F95" s="47">
        <v>25.95002</v>
      </c>
    </row>
    <row r="96" spans="1:6" ht="12.75">
      <c r="A96" s="45" t="s">
        <v>165</v>
      </c>
      <c r="B96" s="46">
        <v>0.45488</v>
      </c>
      <c r="C96" s="46"/>
      <c r="D96" s="46"/>
      <c r="E96" s="46">
        <v>30.65039</v>
      </c>
      <c r="F96" s="47">
        <v>31.10527</v>
      </c>
    </row>
    <row r="97" spans="1:6" ht="25.5">
      <c r="A97" s="45" t="s">
        <v>166</v>
      </c>
      <c r="B97" s="46">
        <v>0.91076</v>
      </c>
      <c r="C97" s="46">
        <v>1.47807</v>
      </c>
      <c r="D97" s="46">
        <v>3.36896</v>
      </c>
      <c r="E97" s="46">
        <v>0.45842</v>
      </c>
      <c r="F97" s="47">
        <v>6.21621</v>
      </c>
    </row>
    <row r="98" spans="1:6" ht="12.75">
      <c r="A98" s="45" t="s">
        <v>167</v>
      </c>
      <c r="B98" s="46">
        <v>60.57121</v>
      </c>
      <c r="C98" s="46">
        <v>32.91362</v>
      </c>
      <c r="D98" s="46">
        <v>54.02553</v>
      </c>
      <c r="E98" s="46">
        <v>132.2074</v>
      </c>
      <c r="F98" s="47">
        <v>279.71776</v>
      </c>
    </row>
    <row r="99" spans="1:6" ht="12.75">
      <c r="A99" s="45" t="s">
        <v>168</v>
      </c>
      <c r="B99" s="46">
        <v>27.79552</v>
      </c>
      <c r="C99" s="46">
        <v>19.99122</v>
      </c>
      <c r="D99" s="46">
        <v>2.68614</v>
      </c>
      <c r="E99" s="46">
        <v>0.42931</v>
      </c>
      <c r="F99" s="47">
        <v>50.90219</v>
      </c>
    </row>
    <row r="100" spans="1:6" ht="12.75">
      <c r="A100" s="45" t="s">
        <v>169</v>
      </c>
      <c r="B100" s="46"/>
      <c r="C100" s="46"/>
      <c r="D100" s="46">
        <v>1.4191</v>
      </c>
      <c r="E100" s="46">
        <v>0.22288</v>
      </c>
      <c r="F100" s="47">
        <v>1.64198</v>
      </c>
    </row>
    <row r="101" spans="1:6" ht="12.75">
      <c r="A101" s="45" t="s">
        <v>170</v>
      </c>
      <c r="B101" s="46">
        <v>2.41439</v>
      </c>
      <c r="C101" s="46"/>
      <c r="D101" s="46"/>
      <c r="E101" s="46"/>
      <c r="F101" s="47">
        <v>2.41439</v>
      </c>
    </row>
    <row r="102" spans="1:6" ht="12.75">
      <c r="A102" s="45" t="s">
        <v>171</v>
      </c>
      <c r="B102" s="46">
        <v>1.41494</v>
      </c>
      <c r="C102" s="46">
        <v>7.25429</v>
      </c>
      <c r="D102" s="46">
        <v>24.90749</v>
      </c>
      <c r="E102" s="46">
        <v>13.21561</v>
      </c>
      <c r="F102" s="47">
        <v>46.79233</v>
      </c>
    </row>
    <row r="103" spans="1:6" ht="12.75">
      <c r="A103" s="45" t="s">
        <v>172</v>
      </c>
      <c r="B103" s="46"/>
      <c r="C103" s="46"/>
      <c r="D103" s="46">
        <v>0.25367</v>
      </c>
      <c r="E103" s="46"/>
      <c r="F103" s="47">
        <v>0.25367</v>
      </c>
    </row>
    <row r="104" spans="1:6" ht="25.5">
      <c r="A104" s="45" t="s">
        <v>173</v>
      </c>
      <c r="B104" s="46">
        <v>31.12598</v>
      </c>
      <c r="C104" s="46">
        <v>60.09913</v>
      </c>
      <c r="D104" s="46">
        <v>33.90285</v>
      </c>
      <c r="E104" s="46">
        <v>49.57219</v>
      </c>
      <c r="F104" s="47">
        <v>174.70015</v>
      </c>
    </row>
    <row r="105" spans="1:6" ht="12.75">
      <c r="A105" s="45" t="s">
        <v>174</v>
      </c>
      <c r="B105" s="46"/>
      <c r="C105" s="46">
        <v>0.13619</v>
      </c>
      <c r="D105" s="46"/>
      <c r="E105" s="46"/>
      <c r="F105" s="47">
        <v>0.13619</v>
      </c>
    </row>
    <row r="106" spans="1:6" ht="25.5">
      <c r="A106" s="45" t="s">
        <v>175</v>
      </c>
      <c r="B106" s="46"/>
      <c r="C106" s="46">
        <v>0.70977</v>
      </c>
      <c r="D106" s="46"/>
      <c r="E106" s="46"/>
      <c r="F106" s="47">
        <v>0.70977</v>
      </c>
    </row>
    <row r="107" spans="1:6" ht="25.5">
      <c r="A107" s="45" t="s">
        <v>176</v>
      </c>
      <c r="B107" s="46">
        <v>1.99008</v>
      </c>
      <c r="C107" s="46">
        <v>4.38409</v>
      </c>
      <c r="D107" s="46">
        <v>4.19015</v>
      </c>
      <c r="E107" s="46"/>
      <c r="F107" s="47">
        <v>10.56432</v>
      </c>
    </row>
    <row r="108" spans="1:6" ht="25.5">
      <c r="A108" s="45" t="s">
        <v>177</v>
      </c>
      <c r="B108" s="46">
        <v>47.84767</v>
      </c>
      <c r="C108" s="46"/>
      <c r="D108" s="46"/>
      <c r="E108" s="46"/>
      <c r="F108" s="47">
        <v>47.84767</v>
      </c>
    </row>
    <row r="109" spans="1:6" ht="12.75">
      <c r="A109" s="45" t="s">
        <v>178</v>
      </c>
      <c r="B109" s="46">
        <v>22.15534</v>
      </c>
      <c r="C109" s="46">
        <v>9.01454</v>
      </c>
      <c r="D109" s="46">
        <v>66.17411</v>
      </c>
      <c r="E109" s="46">
        <v>15.53831</v>
      </c>
      <c r="F109" s="47">
        <v>112.8823</v>
      </c>
    </row>
    <row r="110" spans="1:6" ht="12.75">
      <c r="A110" s="45" t="s">
        <v>179</v>
      </c>
      <c r="B110" s="46">
        <v>1.47065</v>
      </c>
      <c r="C110" s="46">
        <v>13.03972</v>
      </c>
      <c r="D110" s="46"/>
      <c r="E110" s="46"/>
      <c r="F110" s="47">
        <v>14.51037</v>
      </c>
    </row>
    <row r="111" spans="1:6" ht="25.5">
      <c r="A111" s="45" t="s">
        <v>180</v>
      </c>
      <c r="B111" s="46">
        <v>40.70489</v>
      </c>
      <c r="C111" s="46">
        <v>31.774</v>
      </c>
      <c r="D111" s="46">
        <v>36.77728</v>
      </c>
      <c r="E111" s="46">
        <v>11.07881</v>
      </c>
      <c r="F111" s="47">
        <v>120.33498</v>
      </c>
    </row>
    <row r="112" spans="1:6" ht="25.5">
      <c r="A112" s="45" t="s">
        <v>181</v>
      </c>
      <c r="B112" s="46">
        <v>3387.85091</v>
      </c>
      <c r="C112" s="46">
        <v>1291.70337</v>
      </c>
      <c r="D112" s="46">
        <v>6609.44257</v>
      </c>
      <c r="E112" s="46">
        <v>6431.74285</v>
      </c>
      <c r="F112" s="47">
        <v>17720.7397</v>
      </c>
    </row>
    <row r="113" spans="1:6" ht="12.75">
      <c r="A113" s="45" t="s">
        <v>182</v>
      </c>
      <c r="B113" s="46">
        <v>1.20998</v>
      </c>
      <c r="C113" s="46">
        <v>10.98816</v>
      </c>
      <c r="D113" s="46">
        <v>75.12541</v>
      </c>
      <c r="E113" s="46">
        <v>23.25011</v>
      </c>
      <c r="F113" s="47">
        <v>110.57366</v>
      </c>
    </row>
    <row r="114" spans="1:6" ht="12.75">
      <c r="A114" s="45" t="s">
        <v>183</v>
      </c>
      <c r="B114" s="46">
        <v>43.54104</v>
      </c>
      <c r="C114" s="46">
        <v>71.82053</v>
      </c>
      <c r="D114" s="46">
        <v>16.70097</v>
      </c>
      <c r="E114" s="46">
        <v>12.4302</v>
      </c>
      <c r="F114" s="47">
        <v>144.49274</v>
      </c>
    </row>
    <row r="115" spans="1:6" ht="12.75">
      <c r="A115" s="45" t="s">
        <v>184</v>
      </c>
      <c r="B115" s="46">
        <v>12.0294</v>
      </c>
      <c r="C115" s="46">
        <v>0.86564</v>
      </c>
      <c r="D115" s="46">
        <v>3.11316</v>
      </c>
      <c r="E115" s="46">
        <v>5.72006</v>
      </c>
      <c r="F115" s="47">
        <v>21.72826</v>
      </c>
    </row>
    <row r="116" spans="1:6" ht="25.5">
      <c r="A116" s="45" t="s">
        <v>185</v>
      </c>
      <c r="B116" s="46"/>
      <c r="C116" s="46">
        <v>0.05628</v>
      </c>
      <c r="D116" s="46"/>
      <c r="E116" s="46">
        <v>0.43633</v>
      </c>
      <c r="F116" s="47">
        <v>0.49261</v>
      </c>
    </row>
    <row r="117" spans="1:6" ht="25.5">
      <c r="A117" s="45" t="s">
        <v>186</v>
      </c>
      <c r="B117" s="46"/>
      <c r="C117" s="46"/>
      <c r="D117" s="46">
        <v>0.31243</v>
      </c>
      <c r="E117" s="46">
        <v>0.72677</v>
      </c>
      <c r="F117" s="47">
        <v>1.0392</v>
      </c>
    </row>
    <row r="118" spans="1:6" ht="25.5">
      <c r="A118" s="45" t="s">
        <v>187</v>
      </c>
      <c r="B118" s="46"/>
      <c r="C118" s="46">
        <v>21.50787</v>
      </c>
      <c r="D118" s="46">
        <v>13.47013</v>
      </c>
      <c r="E118" s="46">
        <v>6.23389</v>
      </c>
      <c r="F118" s="47">
        <v>41.21189</v>
      </c>
    </row>
    <row r="119" spans="1:6" ht="25.5">
      <c r="A119" s="45" t="s">
        <v>188</v>
      </c>
      <c r="B119" s="46">
        <v>1.76611</v>
      </c>
      <c r="C119" s="46">
        <v>7.03489</v>
      </c>
      <c r="D119" s="46">
        <v>11.98558</v>
      </c>
      <c r="E119" s="46">
        <v>13.10312</v>
      </c>
      <c r="F119" s="47">
        <v>33.8897</v>
      </c>
    </row>
    <row r="120" spans="1:6" ht="25.5">
      <c r="A120" s="45" t="s">
        <v>189</v>
      </c>
      <c r="B120" s="46">
        <v>16.02027</v>
      </c>
      <c r="C120" s="46"/>
      <c r="D120" s="46"/>
      <c r="E120" s="46"/>
      <c r="F120" s="47">
        <v>16.02027</v>
      </c>
    </row>
    <row r="121" spans="1:6" ht="25.5">
      <c r="A121" s="45" t="s">
        <v>190</v>
      </c>
      <c r="B121" s="46"/>
      <c r="C121" s="46"/>
      <c r="D121" s="46"/>
      <c r="E121" s="46">
        <v>2.97645</v>
      </c>
      <c r="F121" s="47">
        <v>2.97645</v>
      </c>
    </row>
    <row r="122" spans="1:6" ht="12.75">
      <c r="A122" s="45" t="s">
        <v>191</v>
      </c>
      <c r="B122" s="46">
        <v>19.7635</v>
      </c>
      <c r="C122" s="46">
        <v>57.27345</v>
      </c>
      <c r="D122" s="46">
        <v>19.12537</v>
      </c>
      <c r="E122" s="46">
        <v>9.07298</v>
      </c>
      <c r="F122" s="47">
        <v>105.2353</v>
      </c>
    </row>
    <row r="123" spans="1:6" ht="25.5">
      <c r="A123" s="45" t="s">
        <v>192</v>
      </c>
      <c r="B123" s="46"/>
      <c r="C123" s="46"/>
      <c r="D123" s="46"/>
      <c r="E123" s="46">
        <v>2.00892</v>
      </c>
      <c r="F123" s="47">
        <v>2.00892</v>
      </c>
    </row>
    <row r="124" spans="1:6" ht="25.5">
      <c r="A124" s="45" t="s">
        <v>193</v>
      </c>
      <c r="B124" s="46">
        <v>41.12682</v>
      </c>
      <c r="C124" s="46">
        <v>31.29732</v>
      </c>
      <c r="D124" s="46">
        <v>35.00214</v>
      </c>
      <c r="E124" s="46">
        <v>5.3312</v>
      </c>
      <c r="F124" s="47">
        <v>112.75748</v>
      </c>
    </row>
    <row r="125" spans="1:6" ht="12.75">
      <c r="A125" s="45" t="s">
        <v>194</v>
      </c>
      <c r="B125" s="46">
        <v>21.91675</v>
      </c>
      <c r="C125" s="46">
        <v>21.74842</v>
      </c>
      <c r="D125" s="46">
        <v>28.01485</v>
      </c>
      <c r="E125" s="46">
        <v>38.36405</v>
      </c>
      <c r="F125" s="47">
        <v>110.04407</v>
      </c>
    </row>
    <row r="126" spans="1:6" ht="12.75">
      <c r="A126" s="45" t="s">
        <v>195</v>
      </c>
      <c r="B126" s="46">
        <v>4.12278</v>
      </c>
      <c r="C126" s="46">
        <v>4.19845</v>
      </c>
      <c r="D126" s="46">
        <v>8.25596</v>
      </c>
      <c r="E126" s="46">
        <v>1.65234</v>
      </c>
      <c r="F126" s="47">
        <v>18.22953</v>
      </c>
    </row>
    <row r="127" spans="1:6" ht="12.75">
      <c r="A127" s="45" t="s">
        <v>196</v>
      </c>
      <c r="B127" s="46">
        <v>5.11082</v>
      </c>
      <c r="C127" s="46">
        <v>11.18075</v>
      </c>
      <c r="D127" s="46">
        <v>13.48297</v>
      </c>
      <c r="E127" s="46">
        <v>40.14684</v>
      </c>
      <c r="F127" s="47">
        <v>69.92138</v>
      </c>
    </row>
    <row r="128" spans="1:6" ht="12.75">
      <c r="A128" s="45" t="s">
        <v>197</v>
      </c>
      <c r="B128" s="46">
        <v>237.66681</v>
      </c>
      <c r="C128" s="46"/>
      <c r="D128" s="46"/>
      <c r="E128" s="46">
        <v>398.31029</v>
      </c>
      <c r="F128" s="47">
        <v>635.9771</v>
      </c>
    </row>
    <row r="129" spans="1:6" ht="12.75">
      <c r="A129" s="45" t="s">
        <v>198</v>
      </c>
      <c r="B129" s="46"/>
      <c r="C129" s="46"/>
      <c r="D129" s="46">
        <v>0.64816</v>
      </c>
      <c r="E129" s="46">
        <v>0.84817</v>
      </c>
      <c r="F129" s="47">
        <v>1.49633</v>
      </c>
    </row>
    <row r="130" spans="1:6" ht="12.75">
      <c r="A130" s="45" t="s">
        <v>199</v>
      </c>
      <c r="B130" s="46">
        <v>1.55766</v>
      </c>
      <c r="C130" s="46"/>
      <c r="D130" s="46"/>
      <c r="E130" s="46"/>
      <c r="F130" s="47">
        <v>1.55766</v>
      </c>
    </row>
    <row r="131" spans="1:6" ht="25.5">
      <c r="A131" s="45" t="s">
        <v>200</v>
      </c>
      <c r="B131" s="46">
        <v>23.3917</v>
      </c>
      <c r="C131" s="46">
        <v>8.32529</v>
      </c>
      <c r="D131" s="46">
        <v>18.44495</v>
      </c>
      <c r="E131" s="46">
        <v>11.58434</v>
      </c>
      <c r="F131" s="47">
        <v>61.74628</v>
      </c>
    </row>
    <row r="132" spans="1:6" ht="12.75">
      <c r="A132" s="45" t="s">
        <v>201</v>
      </c>
      <c r="B132" s="46">
        <v>11.60225</v>
      </c>
      <c r="C132" s="46">
        <v>0.94577</v>
      </c>
      <c r="D132" s="46">
        <v>9.10597</v>
      </c>
      <c r="E132" s="46"/>
      <c r="F132" s="47">
        <v>21.65399</v>
      </c>
    </row>
    <row r="133" spans="1:6" ht="12.75">
      <c r="A133" s="45" t="s">
        <v>202</v>
      </c>
      <c r="B133" s="46">
        <v>12896.58953</v>
      </c>
      <c r="C133" s="46">
        <v>14421.43482</v>
      </c>
      <c r="D133" s="46">
        <v>38705.43759</v>
      </c>
      <c r="E133" s="46">
        <v>35862.20581</v>
      </c>
      <c r="F133" s="47">
        <v>101885.66775</v>
      </c>
    </row>
    <row r="134" spans="1:6" ht="25.5">
      <c r="A134" s="45" t="s">
        <v>203</v>
      </c>
      <c r="B134" s="46">
        <v>4.21883</v>
      </c>
      <c r="C134" s="46">
        <v>2.28262</v>
      </c>
      <c r="D134" s="46">
        <v>30.66451</v>
      </c>
      <c r="E134" s="46">
        <v>19.91139</v>
      </c>
      <c r="F134" s="47">
        <v>57.07735</v>
      </c>
    </row>
    <row r="135" spans="1:6" ht="25.5">
      <c r="A135" s="45" t="s">
        <v>204</v>
      </c>
      <c r="B135" s="46">
        <v>265.3449</v>
      </c>
      <c r="C135" s="46"/>
      <c r="D135" s="46"/>
      <c r="E135" s="46"/>
      <c r="F135" s="47">
        <v>265.3449</v>
      </c>
    </row>
    <row r="136" spans="1:6" ht="12.75">
      <c r="A136" s="45" t="s">
        <v>205</v>
      </c>
      <c r="B136" s="46">
        <v>140.53873</v>
      </c>
      <c r="C136" s="46">
        <v>79.55832</v>
      </c>
      <c r="D136" s="46">
        <v>89.93063</v>
      </c>
      <c r="E136" s="46">
        <v>138.94789</v>
      </c>
      <c r="F136" s="47">
        <v>448.97557</v>
      </c>
    </row>
    <row r="137" spans="1:6" ht="12.75">
      <c r="A137" s="45" t="s">
        <v>206</v>
      </c>
      <c r="B137" s="46"/>
      <c r="C137" s="46">
        <v>0.44089</v>
      </c>
      <c r="D137" s="46">
        <v>1.05914</v>
      </c>
      <c r="E137" s="46">
        <v>8.52557</v>
      </c>
      <c r="F137" s="47">
        <v>10.0256</v>
      </c>
    </row>
    <row r="138" spans="1:6" ht="12.75">
      <c r="A138" s="45" t="s">
        <v>207</v>
      </c>
      <c r="B138" s="46">
        <v>60.25202</v>
      </c>
      <c r="C138" s="46"/>
      <c r="D138" s="46">
        <v>100.59566</v>
      </c>
      <c r="E138" s="46">
        <v>112.51235</v>
      </c>
      <c r="F138" s="47">
        <v>273.36003</v>
      </c>
    </row>
    <row r="139" spans="1:6" ht="12.75">
      <c r="A139" s="45" t="s">
        <v>208</v>
      </c>
      <c r="B139" s="46">
        <v>20.72347</v>
      </c>
      <c r="C139" s="46">
        <v>14.3662</v>
      </c>
      <c r="D139" s="46">
        <v>9.22457</v>
      </c>
      <c r="E139" s="46">
        <v>8.13825</v>
      </c>
      <c r="F139" s="47">
        <v>52.45249</v>
      </c>
    </row>
    <row r="140" spans="1:6" ht="25.5">
      <c r="A140" s="45" t="s">
        <v>209</v>
      </c>
      <c r="B140" s="46"/>
      <c r="C140" s="46"/>
      <c r="D140" s="46"/>
      <c r="E140" s="46">
        <v>0.91318</v>
      </c>
      <c r="F140" s="47">
        <v>0.91318</v>
      </c>
    </row>
    <row r="141" spans="1:6" ht="12.75">
      <c r="A141" s="45" t="s">
        <v>210</v>
      </c>
      <c r="B141" s="46">
        <v>10.90169</v>
      </c>
      <c r="C141" s="46">
        <v>7.49431</v>
      </c>
      <c r="D141" s="46">
        <v>20.55661</v>
      </c>
      <c r="E141" s="46">
        <v>20.02202</v>
      </c>
      <c r="F141" s="47">
        <v>58.97463</v>
      </c>
    </row>
    <row r="142" spans="1:6" ht="25.5">
      <c r="A142" s="45" t="s">
        <v>211</v>
      </c>
      <c r="B142" s="46"/>
      <c r="C142" s="46">
        <v>20.73352</v>
      </c>
      <c r="D142" s="46">
        <v>488.85441</v>
      </c>
      <c r="E142" s="46">
        <v>11.36364</v>
      </c>
      <c r="F142" s="47">
        <v>520.95157</v>
      </c>
    </row>
    <row r="143" spans="1:6" ht="12.75">
      <c r="A143" s="45" t="s">
        <v>212</v>
      </c>
      <c r="B143" s="46">
        <v>1960.62829</v>
      </c>
      <c r="C143" s="46">
        <v>255.62005</v>
      </c>
      <c r="D143" s="46">
        <v>432.76601</v>
      </c>
      <c r="E143" s="46">
        <v>911.43801</v>
      </c>
      <c r="F143" s="47">
        <v>3560.45236</v>
      </c>
    </row>
    <row r="144" spans="1:6" ht="25.5">
      <c r="A144" s="45" t="s">
        <v>213</v>
      </c>
      <c r="B144" s="46">
        <v>806.66016</v>
      </c>
      <c r="C144" s="46">
        <v>701.92213</v>
      </c>
      <c r="D144" s="46">
        <v>823.89177</v>
      </c>
      <c r="E144" s="46">
        <v>1144.27547</v>
      </c>
      <c r="F144" s="47">
        <v>3476.74953</v>
      </c>
    </row>
    <row r="145" spans="1:6" ht="12.75">
      <c r="A145" s="45" t="s">
        <v>214</v>
      </c>
      <c r="B145" s="46">
        <v>57.20773</v>
      </c>
      <c r="C145" s="46">
        <v>33.84355</v>
      </c>
      <c r="D145" s="46">
        <v>16.58995</v>
      </c>
      <c r="E145" s="46">
        <v>35.25743</v>
      </c>
      <c r="F145" s="47">
        <v>142.89866</v>
      </c>
    </row>
    <row r="146" spans="1:6" ht="12.75">
      <c r="A146" s="45" t="s">
        <v>215</v>
      </c>
      <c r="B146" s="46">
        <v>12579.63361</v>
      </c>
      <c r="C146" s="46">
        <v>37.1044</v>
      </c>
      <c r="D146" s="46">
        <v>2223.11205</v>
      </c>
      <c r="E146" s="46">
        <v>2632.70416</v>
      </c>
      <c r="F146" s="47">
        <v>17472.55422</v>
      </c>
    </row>
    <row r="147" spans="1:6" ht="25.5">
      <c r="A147" s="45" t="s">
        <v>216</v>
      </c>
      <c r="B147" s="46">
        <v>0.96414</v>
      </c>
      <c r="C147" s="46">
        <v>5.14301</v>
      </c>
      <c r="D147" s="46">
        <v>71.47132</v>
      </c>
      <c r="E147" s="46">
        <v>0.4671</v>
      </c>
      <c r="F147" s="47">
        <v>78.04557</v>
      </c>
    </row>
    <row r="148" spans="1:6" ht="25.5">
      <c r="A148" s="45" t="s">
        <v>217</v>
      </c>
      <c r="B148" s="46">
        <v>420.85386</v>
      </c>
      <c r="C148" s="46">
        <v>531.14765</v>
      </c>
      <c r="D148" s="46">
        <v>779.33814</v>
      </c>
      <c r="E148" s="46">
        <v>971.75513</v>
      </c>
      <c r="F148" s="47">
        <v>2703.09478</v>
      </c>
    </row>
    <row r="149" spans="1:6" ht="25.5">
      <c r="A149" s="45" t="s">
        <v>218</v>
      </c>
      <c r="B149" s="46">
        <v>33.41505</v>
      </c>
      <c r="C149" s="46">
        <v>45.32327</v>
      </c>
      <c r="D149" s="46">
        <v>96.04764</v>
      </c>
      <c r="E149" s="46">
        <v>9.60288</v>
      </c>
      <c r="F149" s="47">
        <v>184.38884</v>
      </c>
    </row>
    <row r="150" spans="1:6" ht="12.75">
      <c r="A150" s="45" t="s">
        <v>219</v>
      </c>
      <c r="B150" s="46">
        <v>662.75879</v>
      </c>
      <c r="C150" s="46">
        <v>265.35026</v>
      </c>
      <c r="D150" s="46">
        <v>325.78405</v>
      </c>
      <c r="E150" s="46">
        <v>225.22154</v>
      </c>
      <c r="F150" s="47">
        <v>1479.11464</v>
      </c>
    </row>
    <row r="151" spans="1:6" ht="12.75">
      <c r="A151" s="45" t="s">
        <v>220</v>
      </c>
      <c r="B151" s="46">
        <v>7380.9248</v>
      </c>
      <c r="C151" s="46">
        <v>2669.90198</v>
      </c>
      <c r="D151" s="46">
        <v>6388.28702</v>
      </c>
      <c r="E151" s="46">
        <v>14877.55437</v>
      </c>
      <c r="F151" s="47">
        <v>31316.66817</v>
      </c>
    </row>
    <row r="152" spans="1:6" ht="12.75">
      <c r="A152" s="45" t="s">
        <v>221</v>
      </c>
      <c r="B152" s="46">
        <v>41.23702</v>
      </c>
      <c r="C152" s="46">
        <v>66.17815</v>
      </c>
      <c r="D152" s="46">
        <v>571.62101</v>
      </c>
      <c r="E152" s="46">
        <v>75.39624</v>
      </c>
      <c r="F152" s="47">
        <v>754.43242</v>
      </c>
    </row>
    <row r="153" spans="1:6" ht="25.5">
      <c r="A153" s="45" t="s">
        <v>222</v>
      </c>
      <c r="B153" s="46">
        <v>346.56026</v>
      </c>
      <c r="C153" s="46">
        <v>130.74995</v>
      </c>
      <c r="D153" s="46">
        <v>140.2696</v>
      </c>
      <c r="E153" s="46">
        <v>585.44961</v>
      </c>
      <c r="F153" s="47">
        <v>1203.02942</v>
      </c>
    </row>
    <row r="154" spans="1:6" ht="12.75">
      <c r="A154" s="45" t="s">
        <v>223</v>
      </c>
      <c r="B154" s="46">
        <v>2598.10284</v>
      </c>
      <c r="C154" s="46">
        <v>93.46205</v>
      </c>
      <c r="D154" s="46">
        <v>28.94087</v>
      </c>
      <c r="E154" s="46">
        <v>1153.11751</v>
      </c>
      <c r="F154" s="47">
        <v>3873.62327</v>
      </c>
    </row>
    <row r="155" spans="1:6" ht="25.5">
      <c r="A155" s="45" t="s">
        <v>224</v>
      </c>
      <c r="B155" s="46">
        <v>248.88808</v>
      </c>
      <c r="C155" s="46">
        <v>25.54323</v>
      </c>
      <c r="D155" s="46">
        <v>136.78612</v>
      </c>
      <c r="E155" s="46">
        <v>1178.63589</v>
      </c>
      <c r="F155" s="47">
        <v>1589.85332</v>
      </c>
    </row>
    <row r="156" spans="1:6" ht="12.75">
      <c r="A156" s="45" t="s">
        <v>225</v>
      </c>
      <c r="B156" s="46">
        <v>201.85289</v>
      </c>
      <c r="C156" s="46">
        <v>100.85035</v>
      </c>
      <c r="D156" s="46">
        <v>16.73513</v>
      </c>
      <c r="E156" s="46"/>
      <c r="F156" s="47">
        <v>319.43837</v>
      </c>
    </row>
    <row r="157" spans="1:6" ht="12.75">
      <c r="A157" s="45" t="s">
        <v>226</v>
      </c>
      <c r="B157" s="46"/>
      <c r="C157" s="46"/>
      <c r="D157" s="46"/>
      <c r="E157" s="46">
        <v>4.83713</v>
      </c>
      <c r="F157" s="47">
        <v>4.83713</v>
      </c>
    </row>
    <row r="158" spans="1:6" ht="12.75">
      <c r="A158" s="45" t="s">
        <v>227</v>
      </c>
      <c r="B158" s="46">
        <v>8.56449</v>
      </c>
      <c r="C158" s="46"/>
      <c r="D158" s="46">
        <v>45.20149</v>
      </c>
      <c r="E158" s="46">
        <v>37.61141</v>
      </c>
      <c r="F158" s="47">
        <v>91.37739</v>
      </c>
    </row>
    <row r="159" spans="1:6" ht="25.5">
      <c r="A159" s="45" t="s">
        <v>228</v>
      </c>
      <c r="B159" s="46">
        <v>2.2862</v>
      </c>
      <c r="C159" s="46">
        <v>21.74143</v>
      </c>
      <c r="D159" s="46">
        <v>72.77917</v>
      </c>
      <c r="E159" s="46">
        <v>140.57121</v>
      </c>
      <c r="F159" s="47">
        <v>237.37801</v>
      </c>
    </row>
    <row r="160" spans="1:6" ht="25.5">
      <c r="A160" s="45" t="s">
        <v>229</v>
      </c>
      <c r="B160" s="46">
        <v>930.1864</v>
      </c>
      <c r="C160" s="46">
        <v>481.91458</v>
      </c>
      <c r="D160" s="46">
        <v>968.3243</v>
      </c>
      <c r="E160" s="46">
        <v>1261.0505</v>
      </c>
      <c r="F160" s="47">
        <v>3641.47578</v>
      </c>
    </row>
    <row r="161" spans="1:6" ht="25.5">
      <c r="A161" s="45" t="s">
        <v>230</v>
      </c>
      <c r="B161" s="46">
        <v>37.55863</v>
      </c>
      <c r="C161" s="46">
        <v>38.06366</v>
      </c>
      <c r="D161" s="46">
        <v>29.55055</v>
      </c>
      <c r="E161" s="46">
        <v>14.46718</v>
      </c>
      <c r="F161" s="47">
        <v>119.64002</v>
      </c>
    </row>
    <row r="162" spans="1:6" ht="12.75">
      <c r="A162" s="45" t="s">
        <v>231</v>
      </c>
      <c r="B162" s="46"/>
      <c r="C162" s="46"/>
      <c r="D162" s="46">
        <v>0.5501</v>
      </c>
      <c r="E162" s="46"/>
      <c r="F162" s="47">
        <v>0.5501</v>
      </c>
    </row>
    <row r="163" spans="1:6" ht="25.5">
      <c r="A163" s="45" t="s">
        <v>232</v>
      </c>
      <c r="B163" s="46">
        <v>199.16724</v>
      </c>
      <c r="C163" s="46">
        <v>47.13628</v>
      </c>
      <c r="D163" s="46">
        <v>652.22936</v>
      </c>
      <c r="E163" s="46">
        <v>321.84269</v>
      </c>
      <c r="F163" s="47">
        <v>1220.37557</v>
      </c>
    </row>
    <row r="164" spans="1:6" ht="12.75">
      <c r="A164" s="45" t="s">
        <v>233</v>
      </c>
      <c r="B164" s="46">
        <v>1.12201</v>
      </c>
      <c r="C164" s="46">
        <v>6.63319</v>
      </c>
      <c r="D164" s="46">
        <v>2.15871</v>
      </c>
      <c r="E164" s="46">
        <v>1.43388</v>
      </c>
      <c r="F164" s="47">
        <v>11.34779</v>
      </c>
    </row>
    <row r="165" spans="1:6" ht="12.75">
      <c r="A165" s="45" t="s">
        <v>234</v>
      </c>
      <c r="B165" s="46">
        <v>2168.30007</v>
      </c>
      <c r="C165" s="46">
        <v>550.26514</v>
      </c>
      <c r="D165" s="46">
        <v>2789.98131</v>
      </c>
      <c r="E165" s="46">
        <v>3926.15393</v>
      </c>
      <c r="F165" s="47">
        <v>9434.70045</v>
      </c>
    </row>
    <row r="166" spans="1:6" ht="12.75">
      <c r="A166" s="45" t="s">
        <v>235</v>
      </c>
      <c r="B166" s="46">
        <v>5.64967</v>
      </c>
      <c r="C166" s="46">
        <v>4.35982</v>
      </c>
      <c r="D166" s="46">
        <v>4.97835</v>
      </c>
      <c r="E166" s="46">
        <v>24.64965</v>
      </c>
      <c r="F166" s="47">
        <v>39.63749</v>
      </c>
    </row>
    <row r="167" spans="1:6" ht="12.75">
      <c r="A167" s="45" t="s">
        <v>236</v>
      </c>
      <c r="B167" s="46">
        <v>0.67475</v>
      </c>
      <c r="C167" s="46"/>
      <c r="D167" s="46">
        <v>5.16604</v>
      </c>
      <c r="E167" s="46"/>
      <c r="F167" s="47">
        <v>5.84079</v>
      </c>
    </row>
    <row r="168" spans="1:6" ht="25.5">
      <c r="A168" s="45" t="s">
        <v>237</v>
      </c>
      <c r="B168" s="46">
        <v>1.3208</v>
      </c>
      <c r="C168" s="46">
        <v>0.55863</v>
      </c>
      <c r="D168" s="46"/>
      <c r="E168" s="46"/>
      <c r="F168" s="47">
        <v>1.87943</v>
      </c>
    </row>
    <row r="169" spans="1:6" ht="25.5">
      <c r="A169" s="45" t="s">
        <v>238</v>
      </c>
      <c r="B169" s="46">
        <v>782.72772</v>
      </c>
      <c r="C169" s="46">
        <v>302.31294</v>
      </c>
      <c r="D169" s="46">
        <v>161.68677</v>
      </c>
      <c r="E169" s="46">
        <v>571.19981</v>
      </c>
      <c r="F169" s="47">
        <v>1817.92724</v>
      </c>
    </row>
    <row r="170" spans="1:6" ht="25.5">
      <c r="A170" s="45" t="s">
        <v>239</v>
      </c>
      <c r="B170" s="46">
        <v>61.23968</v>
      </c>
      <c r="C170" s="46">
        <v>21.73823</v>
      </c>
      <c r="D170" s="46">
        <v>37.37082</v>
      </c>
      <c r="E170" s="46">
        <v>75.09861</v>
      </c>
      <c r="F170" s="47">
        <v>195.44734</v>
      </c>
    </row>
    <row r="171" spans="1:6" ht="13.5" thickBot="1">
      <c r="A171" s="33" t="s">
        <v>5</v>
      </c>
      <c r="B171" s="36">
        <v>52314.62432</v>
      </c>
      <c r="C171" s="36">
        <v>25819.8712</v>
      </c>
      <c r="D171" s="36">
        <v>69475.03029</v>
      </c>
      <c r="E171" s="36">
        <v>79014.61265</v>
      </c>
      <c r="F171" s="37">
        <v>226624.13846</v>
      </c>
    </row>
    <row r="173" spans="1:7" ht="12.75">
      <c r="A173" s="48" t="s">
        <v>240</v>
      </c>
      <c r="B173" s="48"/>
      <c r="C173" s="48"/>
      <c r="D173" s="48"/>
      <c r="E173" s="48"/>
      <c r="F173" s="6"/>
      <c r="G173" s="6"/>
    </row>
    <row r="175" spans="1:6" ht="12.75">
      <c r="A175" s="53" t="s">
        <v>62</v>
      </c>
      <c r="B175" s="53"/>
      <c r="C175" s="53"/>
      <c r="D175" s="53"/>
      <c r="E175" s="53"/>
      <c r="F175" s="53"/>
    </row>
    <row r="176" spans="1:6" ht="12.75">
      <c r="A176" s="53" t="s">
        <v>63</v>
      </c>
      <c r="B176" s="53"/>
      <c r="C176" s="53"/>
      <c r="D176" s="53"/>
      <c r="E176" s="53"/>
      <c r="F176" s="53"/>
    </row>
    <row r="177" spans="1:3" ht="12.75">
      <c r="A177" s="20"/>
      <c r="B177" s="20"/>
      <c r="C177" s="20"/>
    </row>
    <row r="178" spans="1:3" ht="12.75">
      <c r="A178" s="53" t="s">
        <v>54</v>
      </c>
      <c r="B178" s="53"/>
      <c r="C178" s="53"/>
    </row>
    <row r="179" spans="1:3" ht="12.75">
      <c r="A179" s="53" t="s">
        <v>55</v>
      </c>
      <c r="B179" s="53"/>
      <c r="C179" s="53"/>
    </row>
    <row r="180" spans="1:3" ht="12.75">
      <c r="A180" s="27"/>
      <c r="B180" s="27"/>
      <c r="C180" s="27"/>
    </row>
  </sheetData>
  <sheetProtection/>
  <mergeCells count="14">
    <mergeCell ref="A11:F11"/>
    <mergeCell ref="A1:A8"/>
    <mergeCell ref="B3:M3"/>
    <mergeCell ref="B4:M4"/>
    <mergeCell ref="B5:M5"/>
    <mergeCell ref="B6:M6"/>
    <mergeCell ref="A10:F10"/>
    <mergeCell ref="A12:F12"/>
    <mergeCell ref="A14:F14"/>
    <mergeCell ref="A178:C178"/>
    <mergeCell ref="A173:E173"/>
    <mergeCell ref="A179:C179"/>
    <mergeCell ref="A175:F175"/>
    <mergeCell ref="A176:F17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talje1</dc:creator>
  <cp:keywords/>
  <dc:description/>
  <cp:lastModifiedBy>Jiang, Yan</cp:lastModifiedBy>
  <cp:lastPrinted>2008-10-29T19:22:56Z</cp:lastPrinted>
  <dcterms:created xsi:type="dcterms:W3CDTF">2006-11-01T17:22:49Z</dcterms:created>
  <dcterms:modified xsi:type="dcterms:W3CDTF">2023-10-18T20:34:45Z</dcterms:modified>
  <cp:category/>
  <cp:version/>
  <cp:contentType/>
  <cp:contentStatus/>
</cp:coreProperties>
</file>