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S:\PMM\TEAM 1\DVS\1. SOLICITATIONS\2000002737 (RFP); Fleet Share System\"/>
    </mc:Choice>
  </mc:AlternateContent>
  <xr:revisionPtr revIDLastSave="0" documentId="13_ncr:1_{4D42A74C-2C15-4658-986B-5F2DEE9F58EC}" xr6:coauthVersionLast="36" xr6:coauthVersionMax="36" xr10:uidLastSave="{00000000-0000-0000-0000-000000000000}"/>
  <bookViews>
    <workbookView xWindow="0" yWindow="0" windowWidth="19200" windowHeight="7460" firstSheet="5" activeTab="8" xr2:uid="{00000000-000D-0000-FFFF-FFFF00000000}"/>
  </bookViews>
  <sheets>
    <sheet name="Cover Sheet" sheetId="11" r:id="rId1"/>
    <sheet name="Implementation Expenses" sheetId="1" r:id="rId2"/>
    <sheet name="Support Sched-Implementation " sheetId="9" r:id="rId3"/>
    <sheet name="Travel &amp; Other Costs" sheetId="7" r:id="rId4"/>
    <sheet name="Software Licensing-Non-Recurrin" sheetId="6" r:id="rId5"/>
    <sheet name="Software Licensing-Recurring" sheetId="12" r:id="rId6"/>
    <sheet name="Ongoing Operational Expenses" sheetId="2" r:id="rId7"/>
    <sheet name="Ops and Hosting" sheetId="13" r:id="rId8"/>
    <sheet name="Hourly Rates" sheetId="5" r:id="rId9"/>
  </sheets>
  <externalReferences>
    <externalReference r:id="rId10"/>
  </externalReferences>
  <definedNames>
    <definedName name="fee" localSheetId="5">'Software Licensing-Recurring'!$E:$E</definedName>
    <definedName name="fee">'Software Licensing-Non-Recurrin'!$E:$E</definedName>
    <definedName name="_xlnm.Print_Area" localSheetId="8">'Hourly Rates'!$A$1:$H$24</definedName>
    <definedName name="_xlnm.Print_Area" localSheetId="1">'Implementation Expenses'!$A$1:$I$44</definedName>
    <definedName name="_xlnm.Print_Area" localSheetId="6">'Ongoing Operational Expenses'!$A$1:$G$48</definedName>
    <definedName name="_xlnm.Print_Area" localSheetId="4">'Software Licensing-Non-Recurrin'!$A$1:$G$39</definedName>
    <definedName name="_xlnm.Print_Area" localSheetId="5">'Software Licensing-Recurring'!$A$1:$P$38</definedName>
    <definedName name="_xlnm.Print_Area" localSheetId="2">'Support Sched-Implementation '!$A$1:$J$34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3" l="1"/>
  <c r="J6" i="13"/>
  <c r="P6" i="13" s="1"/>
  <c r="G7" i="13"/>
  <c r="J7" i="13"/>
  <c r="P7" i="13"/>
  <c r="G8" i="13"/>
  <c r="J8" i="13"/>
  <c r="P8" i="13" s="1"/>
  <c r="G9" i="13"/>
  <c r="J9" i="13"/>
  <c r="P9" i="13" s="1"/>
  <c r="J10" i="13"/>
  <c r="J11" i="13"/>
  <c r="P11" i="13"/>
  <c r="J12" i="13"/>
  <c r="P12" i="13" s="1"/>
  <c r="J13" i="13"/>
  <c r="P13" i="13" s="1"/>
  <c r="J14" i="13"/>
  <c r="P14" i="13" s="1"/>
  <c r="B15" i="13"/>
  <c r="G12" i="13" s="1"/>
  <c r="C15" i="13"/>
  <c r="D15" i="13"/>
  <c r="G13" i="13" s="1"/>
  <c r="E15" i="13"/>
  <c r="F15" i="13"/>
  <c r="K15" i="13"/>
  <c r="L15" i="13"/>
  <c r="M15" i="13"/>
  <c r="N15" i="13"/>
  <c r="O15" i="13"/>
  <c r="P15" i="13" l="1"/>
  <c r="G14" i="13"/>
  <c r="G11" i="13"/>
  <c r="G15" i="13" s="1"/>
  <c r="F29" i="6" l="1"/>
  <c r="F23" i="6"/>
  <c r="F16" i="6"/>
  <c r="F7" i="6"/>
  <c r="F8" i="6"/>
  <c r="F9" i="6"/>
  <c r="F10" i="6"/>
  <c r="F11" i="6"/>
  <c r="F12" i="6"/>
  <c r="F13" i="6"/>
  <c r="F14" i="6"/>
  <c r="F15" i="6"/>
  <c r="F6" i="6"/>
  <c r="O26" i="12"/>
  <c r="M26" i="12"/>
  <c r="K26" i="12"/>
  <c r="I26" i="12"/>
  <c r="G26" i="12"/>
  <c r="O25" i="12"/>
  <c r="M25" i="12"/>
  <c r="K25" i="12"/>
  <c r="I25" i="12"/>
  <c r="G25" i="12"/>
  <c r="O24" i="12"/>
  <c r="M24" i="12"/>
  <c r="M27" i="12" s="1"/>
  <c r="K24" i="12"/>
  <c r="K27" i="12" s="1"/>
  <c r="I24" i="12"/>
  <c r="G24" i="12"/>
  <c r="O21" i="12"/>
  <c r="M21" i="12"/>
  <c r="K21" i="12"/>
  <c r="I21" i="12"/>
  <c r="G21" i="12"/>
  <c r="O20" i="12"/>
  <c r="M20" i="12"/>
  <c r="K20" i="12"/>
  <c r="I20" i="12"/>
  <c r="G20" i="12"/>
  <c r="O19" i="12"/>
  <c r="M19" i="12"/>
  <c r="M22" i="12" s="1"/>
  <c r="K19" i="12"/>
  <c r="K22" i="12" s="1"/>
  <c r="I19" i="12"/>
  <c r="G19" i="12"/>
  <c r="O16" i="12"/>
  <c r="M16" i="12"/>
  <c r="K16" i="12"/>
  <c r="I16" i="12"/>
  <c r="G16" i="12"/>
  <c r="O15" i="12"/>
  <c r="M15" i="12"/>
  <c r="K15" i="12"/>
  <c r="I15" i="12"/>
  <c r="G15" i="12"/>
  <c r="O14" i="12"/>
  <c r="M14" i="12"/>
  <c r="K14" i="12"/>
  <c r="I14" i="12"/>
  <c r="G14" i="12"/>
  <c r="O13" i="12"/>
  <c r="M13" i="12"/>
  <c r="K13" i="12"/>
  <c r="I13" i="12"/>
  <c r="G13" i="12"/>
  <c r="O12" i="12"/>
  <c r="M12" i="12"/>
  <c r="K12" i="12"/>
  <c r="I12" i="12"/>
  <c r="G12" i="12"/>
  <c r="O11" i="12"/>
  <c r="M11" i="12"/>
  <c r="K11" i="12"/>
  <c r="I11" i="12"/>
  <c r="G11" i="12"/>
  <c r="O10" i="12"/>
  <c r="M10" i="12"/>
  <c r="K10" i="12"/>
  <c r="I10" i="12"/>
  <c r="G10" i="12"/>
  <c r="O9" i="12"/>
  <c r="M9" i="12"/>
  <c r="K9" i="12"/>
  <c r="K17" i="12" s="1"/>
  <c r="I9" i="12"/>
  <c r="G9" i="12"/>
  <c r="O8" i="12"/>
  <c r="M8" i="12"/>
  <c r="K8" i="12"/>
  <c r="I8" i="12"/>
  <c r="G8" i="12"/>
  <c r="O7" i="12"/>
  <c r="M7" i="12"/>
  <c r="K7" i="12"/>
  <c r="I7" i="12"/>
  <c r="G7" i="12"/>
  <c r="O6" i="12"/>
  <c r="M6" i="12"/>
  <c r="K6" i="12"/>
  <c r="I6" i="12"/>
  <c r="I17" i="12" s="1"/>
  <c r="G6" i="12"/>
  <c r="M17" i="12" l="1"/>
  <c r="M29" i="12" s="1"/>
  <c r="G22" i="12"/>
  <c r="O22" i="12"/>
  <c r="G27" i="12"/>
  <c r="O27" i="12"/>
  <c r="K29" i="12"/>
  <c r="G17" i="12"/>
  <c r="O17" i="12"/>
  <c r="O29" i="12" s="1"/>
  <c r="I22" i="12"/>
  <c r="I27" i="12"/>
  <c r="F17" i="6"/>
  <c r="F30" i="6" s="1"/>
  <c r="G29" i="12"/>
  <c r="I29" i="12"/>
  <c r="G7" i="2" l="1"/>
  <c r="G8" i="2"/>
  <c r="G9" i="2"/>
  <c r="G10" i="2"/>
  <c r="G11" i="2"/>
  <c r="G12" i="2"/>
  <c r="G13" i="2"/>
  <c r="G14" i="2"/>
  <c r="G15" i="2"/>
  <c r="G16" i="2"/>
  <c r="G17" i="2"/>
  <c r="G18" i="2"/>
  <c r="G6" i="2"/>
  <c r="G19" i="2" s="1"/>
  <c r="C19" i="2" l="1"/>
  <c r="D19" i="2"/>
  <c r="E19" i="2"/>
  <c r="F19" i="2"/>
  <c r="B19" i="2"/>
  <c r="F25" i="9" l="1"/>
  <c r="F26" i="9"/>
  <c r="D34" i="1"/>
  <c r="D35" i="1"/>
  <c r="D33" i="1"/>
  <c r="F5" i="9" l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4" i="9"/>
  <c r="B22" i="7" l="1"/>
  <c r="B15" i="7" l="1"/>
</calcChain>
</file>

<file path=xl/sharedStrings.xml><?xml version="1.0" encoding="utf-8"?>
<sst xmlns="http://schemas.openxmlformats.org/spreadsheetml/2006/main" count="199" uniqueCount="114">
  <si>
    <t>Offeror Name:</t>
  </si>
  <si>
    <t>One-Time Implementation Expenses</t>
  </si>
  <si>
    <t>Instructions:  Include applicable one-time implementation fees that align with your proposal response.</t>
  </si>
  <si>
    <t>Other (please describe)</t>
  </si>
  <si>
    <t>Implementation Services</t>
  </si>
  <si>
    <t>Project Management</t>
  </si>
  <si>
    <t>Application Development and Configuration</t>
  </si>
  <si>
    <t>Acceptance Testing</t>
  </si>
  <si>
    <t>Cutover and Acceptance</t>
  </si>
  <si>
    <t>Training</t>
  </si>
  <si>
    <t>Warranty</t>
  </si>
  <si>
    <t>Total</t>
  </si>
  <si>
    <t xml:space="preserve">Module Name </t>
  </si>
  <si>
    <t>Annual Maintenance Fees</t>
  </si>
  <si>
    <t xml:space="preserve">Year 2 - Production </t>
  </si>
  <si>
    <t>Year 3 - Production</t>
  </si>
  <si>
    <t>Year 4 - Production</t>
  </si>
  <si>
    <t>Year 5 - Production</t>
  </si>
  <si>
    <t>Labor Category</t>
  </si>
  <si>
    <t>Hourly Rate</t>
  </si>
  <si>
    <t>Detailed Licensing Fees By Module</t>
  </si>
  <si>
    <t>Module</t>
  </si>
  <si>
    <t xml:space="preserve"> </t>
  </si>
  <si>
    <t>Other (Please list)</t>
  </si>
  <si>
    <t>Subtotal</t>
  </si>
  <si>
    <t>**Attach additional notes (if needed) to provide full explanation.</t>
  </si>
  <si>
    <t>Travel and Other Costs</t>
  </si>
  <si>
    <t>Description</t>
  </si>
  <si>
    <t>Cost</t>
  </si>
  <si>
    <t xml:space="preserve">Other Costs </t>
  </si>
  <si>
    <t>Quantity</t>
  </si>
  <si>
    <t>Total One-Time Implementation Expenses:</t>
  </si>
  <si>
    <t xml:space="preserve">Non-Production Environments </t>
  </si>
  <si>
    <t>Non-Labor Expenses</t>
  </si>
  <si>
    <t>Equipment, Materials, Supplies (list/describe below)</t>
  </si>
  <si>
    <t>Other Fees (if not included in annual fees identified above)</t>
  </si>
  <si>
    <t xml:space="preserve">Technical Support </t>
  </si>
  <si>
    <t>Supporting Schedule - Implementation Services</t>
  </si>
  <si>
    <t>please check all formulas and calculations</t>
  </si>
  <si>
    <t xml:space="preserve">Labor Category </t>
  </si>
  <si>
    <t>Rate</t>
  </si>
  <si>
    <t>Please check all formulas and calculations</t>
  </si>
  <si>
    <t>Other (please list/describe)</t>
  </si>
  <si>
    <t>Extended Cost</t>
  </si>
  <si>
    <t>Unit Cost</t>
  </si>
  <si>
    <t>Hourly Rates</t>
  </si>
  <si>
    <t>Technical Setup and Project Preparation</t>
  </si>
  <si>
    <t>Number of Hours</t>
  </si>
  <si>
    <t xml:space="preserve">Optional Software </t>
  </si>
  <si>
    <t>Add lines as necessary</t>
  </si>
  <si>
    <t>Gap Analysis and Requirements Gathering</t>
  </si>
  <si>
    <t>Travel Expenses (insert total from Travel &amp; Other Costs Worksheet)</t>
  </si>
  <si>
    <t>Other Expenses such as clerical support, other overhead costs, supplies (insert total from Travel &amp; Other Costs Worksheet)</t>
  </si>
  <si>
    <t>Third-Party Software (List Individually)</t>
  </si>
  <si>
    <t>Functionality / Description</t>
  </si>
  <si>
    <t xml:space="preserve">Year 1 - Production </t>
  </si>
  <si>
    <t xml:space="preserve">Instructions:  List proposed hourly rate of services for labor categories being proffered.  All rates must be fully loaded.  </t>
  </si>
  <si>
    <t>Cutomizations (Refer to Technical Requirements Attachment B)</t>
  </si>
  <si>
    <t>Customizations</t>
  </si>
  <si>
    <t xml:space="preserve">Other </t>
  </si>
  <si>
    <t>OFFEROR NOTES</t>
  </si>
  <si>
    <t>Data Conversion, if applicable</t>
  </si>
  <si>
    <t>Upgrades</t>
  </si>
  <si>
    <t>Updates</t>
  </si>
  <si>
    <t>OFFEROR NAME:</t>
  </si>
  <si>
    <t>Software Licensing Fees (Software Acquisition and Right to Use)</t>
  </si>
  <si>
    <t>One-time Fees</t>
  </si>
  <si>
    <t>Recurring Fees</t>
  </si>
  <si>
    <t># UNITS YEAR 1</t>
  </si>
  <si>
    <t>COST
YEAR 1</t>
  </si>
  <si>
    <t># UNITS YEAR 2</t>
  </si>
  <si>
    <t>COST
YEAR 2</t>
  </si>
  <si>
    <t># UNITS YEAR 3</t>
  </si>
  <si>
    <t>COST
YEAR 3</t>
  </si>
  <si>
    <t># UNITS YEAR 4</t>
  </si>
  <si>
    <t>COST
YEAR 4</t>
  </si>
  <si>
    <t># UNITS YEAR 5</t>
  </si>
  <si>
    <t>COST
YEAR 5</t>
  </si>
  <si>
    <t>Type 
(Software license, acquisition fee, activation fee, etc.)</t>
  </si>
  <si>
    <t>Unit 
(# individual users, # concurrent users, # sites, enterprise, each, etc.)</t>
  </si>
  <si>
    <t xml:space="preserve">
Fee per Unit (At Contract Execution)</t>
  </si>
  <si>
    <t xml:space="preserve">Software Licensing Fees  (Acquisition and Right to Use):  </t>
  </si>
  <si>
    <t>Total:</t>
  </si>
  <si>
    <t>Subtotal:</t>
  </si>
  <si>
    <t>Please check all formulas and calculations. Add lines as necessary.</t>
  </si>
  <si>
    <t>Assumptions/Additional Comments/Explanation of Costs</t>
  </si>
  <si>
    <t>Non-Recurring/One-Time</t>
  </si>
  <si>
    <t>Non-Recurring/One-Time Fee</t>
  </si>
  <si>
    <t>Total Cost</t>
  </si>
  <si>
    <t>Offeror Notes</t>
  </si>
  <si>
    <t>Ongoing Operational Expenses</t>
  </si>
  <si>
    <t>Instructions:  Include cost estimates for ongoing operational expenses</t>
  </si>
  <si>
    <t>Services not included in Annual Maintenance (Description)</t>
  </si>
  <si>
    <t>TOTALS</t>
  </si>
  <si>
    <r>
      <rPr>
        <b/>
        <sz val="10"/>
        <rFont val="Arial"/>
        <family val="2"/>
      </rPr>
      <t xml:space="preserve">Hosting  </t>
    </r>
    <r>
      <rPr>
        <sz val="10"/>
        <rFont val="Arial"/>
        <family val="2"/>
      </rPr>
      <t>during the life of the contract: monitoring, maintenance, support and issue management related to operating hardware, data storage, data communications/ network, information security, and hosting facility security; inclusive of personnel and facility costs.  List each task to show breakdown of cost by task.</t>
    </r>
  </si>
  <si>
    <r>
      <t xml:space="preserve">Operations  </t>
    </r>
    <r>
      <rPr>
        <sz val="10"/>
        <rFont val="Arial"/>
        <family val="2"/>
      </rPr>
      <t>during the life of the contract: job scheduling, processing, control and related issue management; fully-loaded personnel costs only.  List each task to show breakdown of cost by task.</t>
    </r>
  </si>
  <si>
    <t>SUBTOTAL</t>
  </si>
  <si>
    <t>Hours YEAR 5</t>
  </si>
  <si>
    <t>Hours YEAR 4</t>
  </si>
  <si>
    <t>Hours YEAR 3</t>
  </si>
  <si>
    <t>Hours YEAR 2</t>
  </si>
  <si>
    <t>Hours YEAR 1</t>
  </si>
  <si>
    <t>Fully-Loaded Rate (from Hourly Rates Tab)</t>
  </si>
  <si>
    <t>Labor Category (from Hourly Rates Tab)</t>
  </si>
  <si>
    <t>YEAR 5</t>
  </si>
  <si>
    <t>YEAR 4</t>
  </si>
  <si>
    <t>YEAR 3</t>
  </si>
  <si>
    <t>YEAR 2</t>
  </si>
  <si>
    <t>YEAR 1</t>
  </si>
  <si>
    <t>OPERATIONS AND HOSTING SUBTASK:</t>
  </si>
  <si>
    <t>Labor Costs</t>
  </si>
  <si>
    <t>Non-Labor Costs</t>
  </si>
  <si>
    <t>Operations and Hosting Fees</t>
  </si>
  <si>
    <t xml:space="preserve">Attachment B : Cost Proposal Workbook  - HOSTED SOLUTION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</si>
</sst>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</patternFill>
    </fill>
    <fill>
      <patternFill patternType="solid">
        <fgColor theme="4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5" borderId="0" applyNumberFormat="0" applyBorder="0" applyAlignment="0" applyProtection="0"/>
    <xf numFmtId="0" fontId="16" fillId="0" borderId="0"/>
  </cellStyleXfs>
  <cellXfs count="263">
    <xf numFmtId="0" fontId="0" fillId="0" borderId="0" xfId="0"/>
    <xf numFmtId="0" fontId="0" fillId="0" borderId="1" xfId="0" applyBorder="1"/>
    <xf numFmtId="164" fontId="0" fillId="2" borderId="7" xfId="1" applyNumberFormat="1" applyFont="1" applyFill="1" applyBorder="1"/>
    <xf numFmtId="164" fontId="0" fillId="2" borderId="9" xfId="1" applyNumberFormat="1" applyFont="1" applyFill="1" applyBorder="1"/>
    <xf numFmtId="164" fontId="0" fillId="2" borderId="4" xfId="1" applyNumberFormat="1" applyFont="1" applyFill="1" applyBorder="1"/>
    <xf numFmtId="0" fontId="0" fillId="0" borderId="0" xfId="0" applyBorder="1"/>
    <xf numFmtId="0" fontId="1" fillId="0" borderId="0" xfId="0" applyFont="1"/>
    <xf numFmtId="0" fontId="0" fillId="0" borderId="22" xfId="0" applyBorder="1"/>
    <xf numFmtId="0" fontId="0" fillId="0" borderId="20" xfId="0" applyBorder="1"/>
    <xf numFmtId="0" fontId="0" fillId="0" borderId="15" xfId="0" applyBorder="1"/>
    <xf numFmtId="0" fontId="1" fillId="0" borderId="26" xfId="0" applyFont="1" applyBorder="1"/>
    <xf numFmtId="0" fontId="0" fillId="0" borderId="17" xfId="0" applyBorder="1"/>
    <xf numFmtId="0" fontId="0" fillId="0" borderId="27" xfId="0" applyBorder="1"/>
    <xf numFmtId="0" fontId="0" fillId="0" borderId="25" xfId="0" applyBorder="1"/>
    <xf numFmtId="0" fontId="0" fillId="0" borderId="16" xfId="0" applyBorder="1"/>
    <xf numFmtId="0" fontId="0" fillId="0" borderId="7" xfId="0" applyBorder="1"/>
    <xf numFmtId="0" fontId="0" fillId="0" borderId="26" xfId="0" applyBorder="1"/>
    <xf numFmtId="0" fontId="0" fillId="0" borderId="18" xfId="0" applyBorder="1"/>
    <xf numFmtId="0" fontId="0" fillId="0" borderId="31" xfId="0" applyBorder="1"/>
    <xf numFmtId="0" fontId="0" fillId="0" borderId="32" xfId="0" applyBorder="1"/>
    <xf numFmtId="0" fontId="1" fillId="3" borderId="28" xfId="0" applyFont="1" applyFill="1" applyBorder="1"/>
    <xf numFmtId="0" fontId="1" fillId="3" borderId="5" xfId="0" applyFont="1" applyFill="1" applyBorder="1"/>
    <xf numFmtId="0" fontId="1" fillId="3" borderId="30" xfId="0" applyFont="1" applyFill="1" applyBorder="1"/>
    <xf numFmtId="0" fontId="0" fillId="0" borderId="29" xfId="0" applyBorder="1"/>
    <xf numFmtId="0" fontId="0" fillId="0" borderId="20" xfId="0" applyFill="1" applyBorder="1"/>
    <xf numFmtId="0" fontId="0" fillId="0" borderId="34" xfId="0" applyFill="1" applyBorder="1"/>
    <xf numFmtId="0" fontId="1" fillId="3" borderId="1" xfId="0" applyFont="1" applyFill="1" applyBorder="1"/>
    <xf numFmtId="0" fontId="1" fillId="4" borderId="23" xfId="0" applyFont="1" applyFill="1" applyBorder="1"/>
    <xf numFmtId="0" fontId="1" fillId="4" borderId="29" xfId="0" applyFont="1" applyFill="1" applyBorder="1"/>
    <xf numFmtId="0" fontId="1" fillId="4" borderId="24" xfId="0" applyFont="1" applyFill="1" applyBorder="1"/>
    <xf numFmtId="0" fontId="1" fillId="4" borderId="33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3" fillId="0" borderId="0" xfId="0" applyFont="1" applyAlignment="1">
      <alignment horizontal="left" vertical="center" readingOrder="1"/>
    </xf>
    <xf numFmtId="0" fontId="1" fillId="4" borderId="29" xfId="0" applyFont="1" applyFill="1" applyBorder="1" applyAlignment="1"/>
    <xf numFmtId="0" fontId="0" fillId="0" borderId="0" xfId="0" applyFont="1"/>
    <xf numFmtId="0" fontId="0" fillId="2" borderId="20" xfId="0" applyFont="1" applyFill="1" applyBorder="1"/>
    <xf numFmtId="0" fontId="0" fillId="2" borderId="0" xfId="0" applyFont="1" applyFill="1"/>
    <xf numFmtId="0" fontId="4" fillId="4" borderId="2" xfId="0" applyFont="1" applyFill="1" applyBorder="1" applyAlignment="1">
      <alignment horizontal="left" wrapText="1"/>
    </xf>
    <xf numFmtId="3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5" fillId="2" borderId="0" xfId="0" applyFont="1" applyFill="1"/>
    <xf numFmtId="0" fontId="0" fillId="2" borderId="5" xfId="0" applyFont="1" applyFill="1" applyBorder="1"/>
    <xf numFmtId="0" fontId="0" fillId="2" borderId="4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3" fontId="0" fillId="2" borderId="7" xfId="0" applyNumberFormat="1" applyFont="1" applyFill="1" applyBorder="1"/>
    <xf numFmtId="0" fontId="0" fillId="4" borderId="2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5" fontId="0" fillId="2" borderId="0" xfId="0" applyNumberFormat="1" applyFont="1" applyFill="1"/>
    <xf numFmtId="0" fontId="4" fillId="4" borderId="2" xfId="0" applyFont="1" applyFill="1" applyBorder="1" applyAlignment="1">
      <alignment horizontal="center" wrapText="1"/>
    </xf>
    <xf numFmtId="0" fontId="6" fillId="2" borderId="3" xfId="0" applyFont="1" applyFill="1" applyBorder="1"/>
    <xf numFmtId="0" fontId="6" fillId="2" borderId="4" xfId="0" applyFont="1" applyFill="1" applyBorder="1"/>
    <xf numFmtId="164" fontId="6" fillId="2" borderId="5" xfId="1" applyNumberFormat="1" applyFont="1" applyFill="1" applyBorder="1"/>
    <xf numFmtId="0" fontId="6" fillId="2" borderId="6" xfId="0" applyFont="1" applyFill="1" applyBorder="1"/>
    <xf numFmtId="164" fontId="6" fillId="2" borderId="4" xfId="1" applyNumberFormat="1" applyFont="1" applyFill="1" applyBorder="1"/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/>
    <xf numFmtId="0" fontId="6" fillId="2" borderId="6" xfId="0" applyFont="1" applyFill="1" applyBorder="1" applyAlignment="1">
      <alignment wrapText="1"/>
    </xf>
    <xf numFmtId="0" fontId="5" fillId="2" borderId="1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164" fontId="5" fillId="2" borderId="12" xfId="1" applyNumberFormat="1" applyFont="1" applyFill="1" applyBorder="1" applyAlignment="1">
      <alignment horizontal="right"/>
    </xf>
    <xf numFmtId="0" fontId="5" fillId="2" borderId="11" xfId="0" applyFont="1" applyFill="1" applyBorder="1"/>
    <xf numFmtId="0" fontId="4" fillId="4" borderId="14" xfId="0" applyFont="1" applyFill="1" applyBorder="1"/>
    <xf numFmtId="0" fontId="4" fillId="4" borderId="2" xfId="0" applyFont="1" applyFill="1" applyBorder="1"/>
    <xf numFmtId="5" fontId="4" fillId="4" borderId="2" xfId="0" applyNumberFormat="1" applyFont="1" applyFill="1" applyBorder="1"/>
    <xf numFmtId="164" fontId="5" fillId="2" borderId="11" xfId="1" applyNumberFormat="1" applyFont="1" applyFill="1" applyBorder="1" applyAlignment="1">
      <alignment horizontal="right"/>
    </xf>
    <xf numFmtId="0" fontId="5" fillId="2" borderId="0" xfId="0" applyFont="1" applyFill="1" applyBorder="1"/>
    <xf numFmtId="5" fontId="5" fillId="2" borderId="0" xfId="0" applyNumberFormat="1" applyFont="1" applyFill="1"/>
    <xf numFmtId="0" fontId="0" fillId="0" borderId="20" xfId="0" applyFont="1" applyBorder="1"/>
    <xf numFmtId="0" fontId="0" fillId="0" borderId="1" xfId="0" applyFont="1" applyBorder="1"/>
    <xf numFmtId="0" fontId="0" fillId="0" borderId="21" xfId="0" applyFont="1" applyBorder="1"/>
    <xf numFmtId="0" fontId="0" fillId="0" borderId="18" xfId="0" applyFont="1" applyBorder="1"/>
    <xf numFmtId="0" fontId="1" fillId="0" borderId="25" xfId="0" applyFont="1" applyFill="1" applyBorder="1"/>
    <xf numFmtId="0" fontId="1" fillId="4" borderId="14" xfId="0" applyFont="1" applyFill="1" applyBorder="1"/>
    <xf numFmtId="0" fontId="1" fillId="4" borderId="2" xfId="0" applyFont="1" applyFill="1" applyBorder="1"/>
    <xf numFmtId="0" fontId="1" fillId="0" borderId="0" xfId="0" applyFont="1" applyFill="1" applyBorder="1"/>
    <xf numFmtId="0" fontId="1" fillId="4" borderId="1" xfId="0" applyFont="1" applyFill="1" applyBorder="1"/>
    <xf numFmtId="0" fontId="0" fillId="0" borderId="0" xfId="0" applyFont="1" applyBorder="1"/>
    <xf numFmtId="0" fontId="14" fillId="0" borderId="0" xfId="0" applyFont="1" applyFill="1" applyBorder="1"/>
    <xf numFmtId="0" fontId="12" fillId="0" borderId="0" xfId="0" applyFont="1"/>
    <xf numFmtId="0" fontId="11" fillId="0" borderId="0" xfId="4" applyFont="1" applyAlignment="1">
      <alignment vertical="center" wrapText="1"/>
    </xf>
    <xf numFmtId="0" fontId="11" fillId="0" borderId="0" xfId="4" applyFont="1" applyAlignment="1">
      <alignment wrapText="1"/>
    </xf>
    <xf numFmtId="0" fontId="7" fillId="6" borderId="0" xfId="0" applyFont="1" applyFill="1" applyBorder="1" applyAlignment="1" applyProtection="1">
      <alignment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Border="1" applyAlignment="1" applyProtection="1">
      <alignment vertical="center"/>
    </xf>
    <xf numFmtId="0" fontId="1" fillId="0" borderId="0" xfId="0" applyFont="1" applyBorder="1"/>
    <xf numFmtId="0" fontId="0" fillId="0" borderId="19" xfId="0" applyFont="1" applyBorder="1"/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9" fillId="0" borderId="1" xfId="0" applyFont="1" applyBorder="1" applyProtection="1">
      <protection locked="0"/>
    </xf>
    <xf numFmtId="0" fontId="1" fillId="4" borderId="2" xfId="0" applyFont="1" applyFill="1" applyBorder="1" applyAlignment="1" applyProtection="1">
      <alignment wrapText="1"/>
    </xf>
    <xf numFmtId="0" fontId="9" fillId="0" borderId="43" xfId="0" applyFont="1" applyBorder="1" applyProtection="1">
      <protection locked="0"/>
    </xf>
    <xf numFmtId="0" fontId="9" fillId="0" borderId="44" xfId="0" applyFont="1" applyBorder="1" applyProtection="1">
      <protection locked="0"/>
    </xf>
    <xf numFmtId="0" fontId="9" fillId="0" borderId="45" xfId="0" applyFont="1" applyBorder="1" applyProtection="1">
      <protection locked="0"/>
    </xf>
    <xf numFmtId="6" fontId="0" fillId="2" borderId="31" xfId="0" applyNumberFormat="1" applyFont="1" applyFill="1" applyBorder="1"/>
    <xf numFmtId="0" fontId="9" fillId="0" borderId="42" xfId="0" applyFont="1" applyBorder="1" applyProtection="1">
      <protection locked="0"/>
    </xf>
    <xf numFmtId="0" fontId="9" fillId="0" borderId="46" xfId="0" applyFont="1" applyBorder="1" applyProtection="1">
      <protection locked="0"/>
    </xf>
    <xf numFmtId="0" fontId="5" fillId="2" borderId="0" xfId="0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6" fontId="5" fillId="2" borderId="0" xfId="0" applyNumberFormat="1" applyFont="1" applyFill="1" applyBorder="1"/>
    <xf numFmtId="0" fontId="0" fillId="2" borderId="48" xfId="0" applyFont="1" applyFill="1" applyBorder="1"/>
    <xf numFmtId="0" fontId="0" fillId="0" borderId="13" xfId="0" applyFont="1" applyBorder="1"/>
    <xf numFmtId="6" fontId="0" fillId="4" borderId="49" xfId="0" applyNumberFormat="1" applyFont="1" applyFill="1" applyBorder="1"/>
    <xf numFmtId="6" fontId="0" fillId="2" borderId="38" xfId="0" applyNumberFormat="1" applyFont="1" applyFill="1" applyBorder="1"/>
    <xf numFmtId="0" fontId="4" fillId="4" borderId="2" xfId="0" applyFont="1" applyFill="1" applyBorder="1" applyAlignment="1" applyProtection="1">
      <alignment horizontal="center" wrapText="1"/>
    </xf>
    <xf numFmtId="5" fontId="5" fillId="2" borderId="0" xfId="0" applyNumberFormat="1" applyFont="1" applyFill="1" applyBorder="1"/>
    <xf numFmtId="0" fontId="0" fillId="2" borderId="0" xfId="0" applyFont="1" applyFill="1" applyBorder="1"/>
    <xf numFmtId="0" fontId="0" fillId="0" borderId="54" xfId="0" applyFont="1" applyBorder="1"/>
    <xf numFmtId="0" fontId="0" fillId="2" borderId="30" xfId="0" applyFont="1" applyFill="1" applyBorder="1"/>
    <xf numFmtId="0" fontId="0" fillId="2" borderId="38" xfId="0" applyFont="1" applyFill="1" applyBorder="1"/>
    <xf numFmtId="0" fontId="4" fillId="4" borderId="33" xfId="0" applyFont="1" applyFill="1" applyBorder="1" applyAlignment="1" applyProtection="1">
      <alignment horizontal="center" wrapText="1"/>
    </xf>
    <xf numFmtId="0" fontId="4" fillId="4" borderId="55" xfId="0" applyFont="1" applyFill="1" applyBorder="1" applyAlignment="1" applyProtection="1">
      <alignment horizontal="center" wrapText="1"/>
    </xf>
    <xf numFmtId="0" fontId="9" fillId="0" borderId="20" xfId="0" applyFont="1" applyBorder="1" applyProtection="1">
      <protection locked="0"/>
    </xf>
    <xf numFmtId="6" fontId="0" fillId="2" borderId="56" xfId="0" applyNumberFormat="1" applyFont="1" applyFill="1" applyBorder="1"/>
    <xf numFmtId="0" fontId="0" fillId="0" borderId="52" xfId="0" applyFont="1" applyBorder="1"/>
    <xf numFmtId="0" fontId="9" fillId="0" borderId="59" xfId="0" applyFont="1" applyBorder="1" applyProtection="1">
      <protection locked="0"/>
    </xf>
    <xf numFmtId="0" fontId="4" fillId="4" borderId="24" xfId="0" applyFont="1" applyFill="1" applyBorder="1" applyAlignment="1" applyProtection="1">
      <alignment horizontal="center" wrapText="1"/>
    </xf>
    <xf numFmtId="0" fontId="19" fillId="0" borderId="25" xfId="0" applyFont="1" applyBorder="1"/>
    <xf numFmtId="0" fontId="9" fillId="0" borderId="21" xfId="0" applyFont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3" fontId="0" fillId="2" borderId="9" xfId="0" applyNumberFormat="1" applyFont="1" applyFill="1" applyBorder="1"/>
    <xf numFmtId="0" fontId="5" fillId="2" borderId="17" xfId="0" applyFont="1" applyFill="1" applyBorder="1" applyAlignment="1">
      <alignment horizontal="right"/>
    </xf>
    <xf numFmtId="0" fontId="5" fillId="2" borderId="17" xfId="0" applyFont="1" applyFill="1" applyBorder="1"/>
    <xf numFmtId="0" fontId="0" fillId="2" borderId="64" xfId="0" applyFont="1" applyFill="1" applyBorder="1"/>
    <xf numFmtId="164" fontId="0" fillId="2" borderId="65" xfId="1" applyNumberFormat="1" applyFont="1" applyFill="1" applyBorder="1"/>
    <xf numFmtId="0" fontId="0" fillId="2" borderId="28" xfId="0" applyFont="1" applyFill="1" applyBorder="1"/>
    <xf numFmtId="6" fontId="0" fillId="2" borderId="16" xfId="0" applyNumberFormat="1" applyFont="1" applyFill="1" applyBorder="1"/>
    <xf numFmtId="0" fontId="5" fillId="2" borderId="26" xfId="0" applyFont="1" applyFill="1" applyBorder="1" applyAlignment="1">
      <alignment horizontal="right"/>
    </xf>
    <xf numFmtId="6" fontId="0" fillId="4" borderId="14" xfId="0" applyNumberFormat="1" applyFont="1" applyFill="1" applyBorder="1"/>
    <xf numFmtId="6" fontId="0" fillId="2" borderId="15" xfId="0" applyNumberFormat="1" applyFont="1" applyFill="1" applyBorder="1"/>
    <xf numFmtId="0" fontId="4" fillId="4" borderId="51" xfId="0" applyFont="1" applyFill="1" applyBorder="1" applyAlignment="1" applyProtection="1">
      <alignment horizontal="center" wrapText="1"/>
    </xf>
    <xf numFmtId="0" fontId="9" fillId="0" borderId="5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7" xfId="0" applyFont="1" applyBorder="1"/>
    <xf numFmtId="0" fontId="0" fillId="0" borderId="17" xfId="0" applyFont="1" applyBorder="1"/>
    <xf numFmtId="0" fontId="0" fillId="2" borderId="0" xfId="0" applyFont="1" applyFill="1" applyAlignment="1">
      <alignment horizontal="center"/>
    </xf>
    <xf numFmtId="0" fontId="13" fillId="2" borderId="62" xfId="0" applyFont="1" applyFill="1" applyBorder="1"/>
    <xf numFmtId="0" fontId="1" fillId="2" borderId="62" xfId="0" applyFont="1" applyFill="1" applyBorder="1"/>
    <xf numFmtId="0" fontId="5" fillId="2" borderId="53" xfId="0" applyFont="1" applyFill="1" applyBorder="1" applyAlignment="1">
      <alignment horizontal="right"/>
    </xf>
    <xf numFmtId="0" fontId="0" fillId="2" borderId="47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13" fillId="2" borderId="66" xfId="0" applyFont="1" applyFill="1" applyBorder="1"/>
    <xf numFmtId="0" fontId="0" fillId="2" borderId="67" xfId="0" applyFont="1" applyFill="1" applyBorder="1"/>
    <xf numFmtId="164" fontId="0" fillId="2" borderId="63" xfId="1" applyNumberFormat="1" applyFont="1" applyFill="1" applyBorder="1"/>
    <xf numFmtId="164" fontId="5" fillId="2" borderId="17" xfId="1" applyNumberFormat="1" applyFont="1" applyFill="1" applyBorder="1" applyAlignment="1">
      <alignment horizontal="right"/>
    </xf>
    <xf numFmtId="0" fontId="1" fillId="2" borderId="61" xfId="0" applyFont="1" applyFill="1" applyBorder="1"/>
    <xf numFmtId="0" fontId="1" fillId="2" borderId="66" xfId="0" applyFont="1" applyFill="1" applyBorder="1"/>
    <xf numFmtId="0" fontId="13" fillId="2" borderId="68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2" borderId="14" xfId="0" applyFont="1" applyFill="1" applyBorder="1"/>
    <xf numFmtId="0" fontId="0" fillId="2" borderId="49" xfId="0" applyFont="1" applyFill="1" applyBorder="1"/>
    <xf numFmtId="5" fontId="0" fillId="2" borderId="49" xfId="0" applyNumberFormat="1" applyFont="1" applyFill="1" applyBorder="1"/>
    <xf numFmtId="0" fontId="19" fillId="2" borderId="49" xfId="0" applyFont="1" applyFill="1" applyBorder="1" applyAlignment="1">
      <alignment horizontal="left"/>
    </xf>
    <xf numFmtId="165" fontId="0" fillId="0" borderId="4" xfId="0" applyNumberFormat="1" applyBorder="1"/>
    <xf numFmtId="165" fontId="0" fillId="0" borderId="7" xfId="0" applyNumberFormat="1" applyBorder="1"/>
    <xf numFmtId="165" fontId="0" fillId="0" borderId="7" xfId="0" applyNumberFormat="1" applyBorder="1" applyAlignment="1">
      <alignment wrapText="1"/>
    </xf>
    <xf numFmtId="165" fontId="0" fillId="0" borderId="17" xfId="0" applyNumberFormat="1" applyBorder="1"/>
    <xf numFmtId="0" fontId="1" fillId="4" borderId="50" xfId="0" applyFont="1" applyFill="1" applyBorder="1"/>
    <xf numFmtId="165" fontId="0" fillId="4" borderId="5" xfId="0" applyNumberFormat="1" applyFill="1" applyBorder="1"/>
    <xf numFmtId="165" fontId="0" fillId="0" borderId="1" xfId="0" applyNumberFormat="1" applyBorder="1"/>
    <xf numFmtId="165" fontId="0" fillId="0" borderId="18" xfId="0" applyNumberFormat="1" applyBorder="1"/>
    <xf numFmtId="165" fontId="0" fillId="0" borderId="29" xfId="0" applyNumberFormat="1" applyBorder="1"/>
    <xf numFmtId="165" fontId="0" fillId="0" borderId="27" xfId="0" applyNumberFormat="1" applyBorder="1"/>
    <xf numFmtId="165" fontId="0" fillId="0" borderId="0" xfId="0" applyNumberFormat="1"/>
    <xf numFmtId="165" fontId="0" fillId="0" borderId="21" xfId="0" applyNumberFormat="1" applyBorder="1"/>
    <xf numFmtId="165" fontId="0" fillId="0" borderId="19" xfId="0" applyNumberFormat="1" applyBorder="1"/>
    <xf numFmtId="165" fontId="0" fillId="0" borderId="24" xfId="0" applyNumberFormat="1" applyBorder="1"/>
    <xf numFmtId="0" fontId="3" fillId="0" borderId="0" xfId="0" applyFont="1" applyBorder="1" applyAlignment="1">
      <alignment horizontal="left" vertical="center" readingOrder="1"/>
    </xf>
    <xf numFmtId="165" fontId="0" fillId="0" borderId="1" xfId="0" applyNumberFormat="1" applyFont="1" applyBorder="1"/>
    <xf numFmtId="165" fontId="0" fillId="0" borderId="6" xfId="0" applyNumberFormat="1" applyFont="1" applyBorder="1"/>
    <xf numFmtId="165" fontId="0" fillId="0" borderId="21" xfId="0" applyNumberFormat="1" applyFont="1" applyBorder="1"/>
    <xf numFmtId="165" fontId="0" fillId="0" borderId="18" xfId="0" applyNumberFormat="1" applyFont="1" applyBorder="1"/>
    <xf numFmtId="165" fontId="0" fillId="0" borderId="19" xfId="0" applyNumberFormat="1" applyFont="1" applyBorder="1"/>
    <xf numFmtId="165" fontId="0" fillId="0" borderId="0" xfId="0" applyNumberFormat="1" applyFont="1"/>
    <xf numFmtId="165" fontId="4" fillId="4" borderId="55" xfId="0" applyNumberFormat="1" applyFont="1" applyFill="1" applyBorder="1" applyAlignment="1" applyProtection="1">
      <alignment horizontal="center" wrapText="1"/>
    </xf>
    <xf numFmtId="165" fontId="9" fillId="0" borderId="1" xfId="1" applyNumberFormat="1" applyFont="1" applyBorder="1" applyProtection="1"/>
    <xf numFmtId="165" fontId="9" fillId="0" borderId="42" xfId="1" applyNumberFormat="1" applyFont="1" applyBorder="1" applyProtection="1"/>
    <xf numFmtId="165" fontId="9" fillId="0" borderId="59" xfId="1" applyNumberFormat="1" applyFont="1" applyBorder="1" applyProtection="1"/>
    <xf numFmtId="165" fontId="9" fillId="0" borderId="43" xfId="2" applyNumberFormat="1" applyFont="1" applyBorder="1" applyProtection="1"/>
    <xf numFmtId="165" fontId="0" fillId="0" borderId="0" xfId="0" applyNumberFormat="1" applyFont="1" applyBorder="1"/>
    <xf numFmtId="165" fontId="9" fillId="0" borderId="37" xfId="1" applyNumberFormat="1" applyFont="1" applyBorder="1" applyProtection="1"/>
    <xf numFmtId="165" fontId="9" fillId="0" borderId="45" xfId="1" applyNumberFormat="1" applyFont="1" applyBorder="1" applyProtection="1"/>
    <xf numFmtId="165" fontId="4" fillId="4" borderId="57" xfId="0" applyNumberFormat="1" applyFont="1" applyFill="1" applyBorder="1" applyAlignment="1" applyProtection="1">
      <alignment horizontal="center" wrapText="1"/>
    </xf>
    <xf numFmtId="165" fontId="9" fillId="0" borderId="6" xfId="1" applyNumberFormat="1" applyFont="1" applyBorder="1" applyProtection="1"/>
    <xf numFmtId="165" fontId="9" fillId="0" borderId="58" xfId="1" applyNumberFormat="1" applyFont="1" applyBorder="1" applyProtection="1"/>
    <xf numFmtId="165" fontId="9" fillId="0" borderId="3" xfId="2" applyNumberFormat="1" applyFont="1" applyBorder="1" applyProtection="1"/>
    <xf numFmtId="165" fontId="9" fillId="0" borderId="48" xfId="1" applyNumberFormat="1" applyFont="1" applyBorder="1" applyProtection="1"/>
    <xf numFmtId="165" fontId="0" fillId="0" borderId="60" xfId="0" applyNumberFormat="1" applyFont="1" applyBorder="1"/>
    <xf numFmtId="165" fontId="4" fillId="4" borderId="51" xfId="0" applyNumberFormat="1" applyFont="1" applyFill="1" applyBorder="1" applyAlignment="1" applyProtection="1">
      <alignment horizontal="center" wrapText="1"/>
    </xf>
    <xf numFmtId="165" fontId="0" fillId="2" borderId="5" xfId="0" applyNumberFormat="1" applyFont="1" applyFill="1" applyBorder="1"/>
    <xf numFmtId="165" fontId="0" fillId="2" borderId="7" xfId="0" applyNumberFormat="1" applyFont="1" applyFill="1" applyBorder="1"/>
    <xf numFmtId="165" fontId="0" fillId="2" borderId="52" xfId="0" applyNumberFormat="1" applyFont="1" applyFill="1" applyBorder="1"/>
    <xf numFmtId="165" fontId="0" fillId="2" borderId="8" xfId="0" applyNumberFormat="1" applyFont="1" applyFill="1" applyBorder="1"/>
    <xf numFmtId="165" fontId="0" fillId="2" borderId="9" xfId="0" applyNumberFormat="1" applyFont="1" applyFill="1" applyBorder="1"/>
    <xf numFmtId="165" fontId="0" fillId="2" borderId="64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5" fontId="0" fillId="4" borderId="14" xfId="0" applyNumberFormat="1" applyFont="1" applyFill="1" applyBorder="1"/>
    <xf numFmtId="165" fontId="0" fillId="2" borderId="15" xfId="0" applyNumberFormat="1" applyFont="1" applyFill="1" applyBorder="1"/>
    <xf numFmtId="165" fontId="0" fillId="2" borderId="16" xfId="0" applyNumberFormat="1" applyFont="1" applyFill="1" applyBorder="1"/>
    <xf numFmtId="165" fontId="5" fillId="2" borderId="52" xfId="0" applyNumberFormat="1" applyFon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5" fontId="0" fillId="2" borderId="0" xfId="0" applyNumberFormat="1" applyFont="1" applyFill="1" applyAlignment="1">
      <alignment horizontal="center"/>
    </xf>
    <xf numFmtId="165" fontId="18" fillId="2" borderId="0" xfId="0" applyNumberFormat="1" applyFont="1" applyFill="1" applyBorder="1" applyAlignment="1">
      <alignment horizontal="left"/>
    </xf>
    <xf numFmtId="165" fontId="5" fillId="2" borderId="0" xfId="0" applyNumberFormat="1" applyFont="1" applyFill="1" applyBorder="1"/>
    <xf numFmtId="165" fontId="0" fillId="2" borderId="0" xfId="0" applyNumberFormat="1" applyFont="1" applyFill="1"/>
    <xf numFmtId="165" fontId="0" fillId="0" borderId="39" xfId="0" applyNumberFormat="1" applyFont="1" applyBorder="1"/>
    <xf numFmtId="165" fontId="1" fillId="4" borderId="24" xfId="0" applyNumberFormat="1" applyFont="1" applyFill="1" applyBorder="1"/>
    <xf numFmtId="165" fontId="0" fillId="0" borderId="40" xfId="0" applyNumberFormat="1" applyFont="1" applyBorder="1"/>
    <xf numFmtId="165" fontId="4" fillId="2" borderId="21" xfId="0" applyNumberFormat="1" applyFont="1" applyFill="1" applyBorder="1"/>
    <xf numFmtId="165" fontId="4" fillId="4" borderId="2" xfId="1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6" fillId="0" borderId="1" xfId="0" applyFont="1" applyFill="1" applyBorder="1" applyProtection="1"/>
    <xf numFmtId="165" fontId="20" fillId="0" borderId="1" xfId="2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165" fontId="20" fillId="0" borderId="43" xfId="1" applyNumberFormat="1" applyFont="1" applyFill="1" applyBorder="1" applyAlignment="1" applyProtection="1">
      <alignment vertical="center"/>
    </xf>
    <xf numFmtId="0" fontId="20" fillId="0" borderId="43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protection locked="0"/>
    </xf>
    <xf numFmtId="165" fontId="7" fillId="0" borderId="1" xfId="1" applyNumberFormat="1" applyFont="1" applyFill="1" applyBorder="1" applyAlignment="1" applyProtection="1">
      <alignment horizontal="right" vertical="center"/>
      <protection locked="0"/>
    </xf>
    <xf numFmtId="43" fontId="9" fillId="0" borderId="1" xfId="2" applyFont="1" applyFill="1" applyBorder="1" applyProtection="1">
      <protection locked="0"/>
    </xf>
    <xf numFmtId="7" fontId="9" fillId="0" borderId="1" xfId="1" applyNumberFormat="1" applyFont="1" applyFill="1" applyBorder="1" applyProtection="1"/>
    <xf numFmtId="44" fontId="9" fillId="0" borderId="1" xfId="1" applyFont="1" applyFill="1" applyBorder="1" applyProtection="1">
      <protection locked="0"/>
    </xf>
    <xf numFmtId="0" fontId="0" fillId="0" borderId="0" xfId="0" applyFill="1" applyProtection="1">
      <protection locked="0"/>
    </xf>
    <xf numFmtId="165" fontId="7" fillId="0" borderId="1" xfId="1" applyNumberFormat="1" applyFont="1" applyFill="1" applyBorder="1" applyAlignment="1" applyProtection="1">
      <alignment vertical="center"/>
      <protection locked="0"/>
    </xf>
    <xf numFmtId="165" fontId="0" fillId="0" borderId="1" xfId="2" applyNumberFormat="1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protection locked="0"/>
    </xf>
    <xf numFmtId="165" fontId="9" fillId="0" borderId="1" xfId="2" applyNumberFormat="1" applyFont="1" applyFill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165" fontId="0" fillId="0" borderId="1" xfId="1" applyNumberFormat="1" applyFont="1" applyFill="1" applyBorder="1" applyAlignment="1" applyProtection="1">
      <alignment vertical="center"/>
      <protection locked="0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65" fontId="9" fillId="0" borderId="1" xfId="1" applyNumberFormat="1" applyFont="1" applyFill="1" applyBorder="1" applyAlignment="1" applyProtection="1">
      <alignment vertical="center"/>
      <protection locked="0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0" fillId="0" borderId="37" xfId="0" applyBorder="1" applyProtection="1">
      <protection locked="0"/>
    </xf>
    <xf numFmtId="0" fontId="0" fillId="0" borderId="31" xfId="0" applyBorder="1" applyProtection="1">
      <protection locked="0"/>
    </xf>
    <xf numFmtId="0" fontId="24" fillId="0" borderId="6" xfId="0" applyFont="1" applyFill="1" applyBorder="1" applyAlignment="1" applyProtection="1">
      <alignment vertical="center"/>
      <protection locked="0"/>
    </xf>
    <xf numFmtId="0" fontId="0" fillId="0" borderId="46" xfId="0" applyBorder="1" applyProtection="1">
      <protection locked="0"/>
    </xf>
    <xf numFmtId="0" fontId="0" fillId="0" borderId="69" xfId="0" applyBorder="1" applyProtection="1">
      <protection locked="0"/>
    </xf>
    <xf numFmtId="0" fontId="24" fillId="0" borderId="48" xfId="0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/>
    <xf numFmtId="0" fontId="1" fillId="0" borderId="20" xfId="0" applyFont="1" applyBorder="1"/>
    <xf numFmtId="0" fontId="10" fillId="0" borderId="0" xfId="4" applyFont="1" applyAlignment="1">
      <alignment vertical="center" wrapText="1"/>
    </xf>
    <xf numFmtId="0" fontId="11" fillId="0" borderId="6" xfId="4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49" fontId="17" fillId="4" borderId="41" xfId="3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/>
    </xf>
    <xf numFmtId="0" fontId="18" fillId="2" borderId="22" xfId="0" applyFont="1" applyFill="1" applyBorder="1" applyAlignment="1">
      <alignment horizontal="left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</cellXfs>
  <cellStyles count="5">
    <cellStyle name="Accent3" xfId="3" builtinId="37"/>
    <cellStyle name="Comma" xfId="2" builtinId="3"/>
    <cellStyle name="Currency" xfId="1" builtinId="4"/>
    <cellStyle name="Normal" xfId="0" builtinId="0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M/TEAM%201/DVS/1.%20SOLICITATIONS/2000002737;%20Fleet%20Share%20System/Attachment%20%20%20-%20Cost%20Proposal%20-%20Hosted%20Solution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0.1 Cost Summary"/>
      <sheetName val="0.2 Cost Rollup by Category"/>
      <sheetName val="1. SW Acq and Right to Use"/>
      <sheetName val="2. Labor Rates"/>
      <sheetName val="3. Implementation Costs"/>
      <sheetName val="3a. Customizations"/>
      <sheetName val="3b. Interfaces"/>
      <sheetName val="3c. Forms"/>
      <sheetName val="4. Mtce and Support"/>
      <sheetName val="5. Ops and Hosting"/>
    </sheetNames>
    <sheetDataSet>
      <sheetData sheetId="0"/>
      <sheetData sheetId="1"/>
      <sheetData sheetId="2"/>
      <sheetData sheetId="3"/>
      <sheetData sheetId="4">
        <row r="6">
          <cell r="B6"/>
          <cell r="C6"/>
        </row>
        <row r="7">
          <cell r="B7"/>
          <cell r="C7"/>
        </row>
        <row r="8">
          <cell r="B8"/>
          <cell r="C8"/>
        </row>
        <row r="9">
          <cell r="B9"/>
          <cell r="C9"/>
        </row>
        <row r="10">
          <cell r="B10"/>
          <cell r="C10"/>
        </row>
        <row r="11">
          <cell r="B11"/>
          <cell r="C11"/>
        </row>
        <row r="12">
          <cell r="B12"/>
          <cell r="C12"/>
        </row>
        <row r="13">
          <cell r="B13"/>
          <cell r="C13"/>
        </row>
        <row r="14">
          <cell r="B14"/>
          <cell r="C14"/>
        </row>
        <row r="15">
          <cell r="B15"/>
          <cell r="C15"/>
        </row>
        <row r="16">
          <cell r="B16"/>
          <cell r="C16"/>
        </row>
        <row r="17">
          <cell r="B17"/>
          <cell r="C17"/>
        </row>
        <row r="18">
          <cell r="B18"/>
          <cell r="C18"/>
        </row>
        <row r="19">
          <cell r="B19"/>
          <cell r="C19"/>
        </row>
        <row r="20">
          <cell r="B20"/>
          <cell r="C20"/>
        </row>
        <row r="21">
          <cell r="B21"/>
          <cell r="C21"/>
        </row>
        <row r="22">
          <cell r="B22"/>
          <cell r="C22"/>
        </row>
        <row r="23">
          <cell r="B23"/>
          <cell r="C23"/>
        </row>
        <row r="24">
          <cell r="B24"/>
          <cell r="C24"/>
        </row>
        <row r="25">
          <cell r="B25"/>
          <cell r="C25"/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workbookViewId="0">
      <selection activeCell="F8" sqref="F8"/>
    </sheetView>
  </sheetViews>
  <sheetFormatPr defaultRowHeight="14.5" x14ac:dyDescent="0.35"/>
  <sheetData>
    <row r="1" spans="1:7" ht="15.5" x14ac:dyDescent="0.35">
      <c r="A1" s="254" t="s">
        <v>64</v>
      </c>
      <c r="B1" s="254"/>
      <c r="C1" s="255"/>
      <c r="D1" s="256"/>
      <c r="E1" s="256"/>
      <c r="F1" s="257"/>
      <c r="G1" s="82"/>
    </row>
    <row r="2" spans="1:7" ht="15.5" x14ac:dyDescent="0.35">
      <c r="A2" s="83"/>
      <c r="B2" s="83"/>
      <c r="C2" s="83"/>
      <c r="D2" s="83"/>
      <c r="E2" s="83"/>
      <c r="F2" s="83"/>
      <c r="G2" s="83"/>
    </row>
    <row r="3" spans="1:7" ht="18.5" x14ac:dyDescent="0.35">
      <c r="A3" s="258" t="s">
        <v>113</v>
      </c>
      <c r="B3" s="258"/>
      <c r="C3" s="258"/>
      <c r="D3" s="258"/>
      <c r="E3" s="258"/>
      <c r="F3" s="258"/>
      <c r="G3" s="258"/>
    </row>
    <row r="4" spans="1:7" ht="15.5" x14ac:dyDescent="0.35">
      <c r="A4" s="83"/>
      <c r="B4" s="83"/>
      <c r="C4" s="83"/>
      <c r="D4" s="83"/>
      <c r="E4" s="83"/>
      <c r="F4" s="83"/>
      <c r="G4" s="83"/>
    </row>
    <row r="5" spans="1:7" x14ac:dyDescent="0.35">
      <c r="A5" s="84"/>
      <c r="B5" s="84"/>
      <c r="C5" s="84"/>
      <c r="D5" s="85"/>
      <c r="E5" s="86"/>
      <c r="F5" s="86"/>
      <c r="G5" s="86"/>
    </row>
  </sheetData>
  <mergeCells count="3">
    <mergeCell ref="A1:B1"/>
    <mergeCell ref="C1:F1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E43"/>
  <sheetViews>
    <sheetView view="pageLayout" zoomScaleNormal="100" zoomScaleSheetLayoutView="100" workbookViewId="0">
      <selection activeCell="D5" sqref="D5"/>
    </sheetView>
  </sheetViews>
  <sheetFormatPr defaultRowHeight="14.5" x14ac:dyDescent="0.35"/>
  <cols>
    <col min="1" max="1" width="62.81640625" customWidth="1"/>
    <col min="2" max="2" width="15.54296875" bestFit="1" customWidth="1"/>
    <col min="3" max="3" width="12.1796875" bestFit="1" customWidth="1"/>
    <col min="4" max="4" width="16.1796875" bestFit="1" customWidth="1"/>
    <col min="5" max="5" width="19.26953125" bestFit="1" customWidth="1"/>
  </cols>
  <sheetData>
    <row r="1" spans="1:5" x14ac:dyDescent="0.35">
      <c r="A1" s="6" t="s">
        <v>0</v>
      </c>
    </row>
    <row r="3" spans="1:5" x14ac:dyDescent="0.35">
      <c r="A3" s="6" t="s">
        <v>1</v>
      </c>
    </row>
    <row r="4" spans="1:5" x14ac:dyDescent="0.35">
      <c r="A4" t="s">
        <v>2</v>
      </c>
    </row>
    <row r="5" spans="1:5" ht="15" thickBot="1" x14ac:dyDescent="0.4"/>
    <row r="6" spans="1:5" ht="15" thickBot="1" x14ac:dyDescent="0.4">
      <c r="A6" s="75" t="s">
        <v>4</v>
      </c>
      <c r="B6" s="76" t="s">
        <v>28</v>
      </c>
      <c r="C6" s="5"/>
      <c r="D6" s="5"/>
      <c r="E6" s="5"/>
    </row>
    <row r="7" spans="1:5" x14ac:dyDescent="0.35">
      <c r="A7" s="9" t="s">
        <v>50</v>
      </c>
      <c r="B7" s="157"/>
      <c r="C7" s="5"/>
      <c r="D7" s="5"/>
      <c r="E7" s="5"/>
    </row>
    <row r="8" spans="1:5" x14ac:dyDescent="0.35">
      <c r="A8" s="14" t="s">
        <v>5</v>
      </c>
      <c r="B8" s="158"/>
      <c r="C8" s="5"/>
      <c r="D8" s="5"/>
      <c r="E8" s="5"/>
    </row>
    <row r="9" spans="1:5" x14ac:dyDescent="0.35">
      <c r="A9" s="14" t="s">
        <v>46</v>
      </c>
      <c r="B9" s="158"/>
      <c r="C9" s="5"/>
      <c r="D9" s="5"/>
      <c r="E9" s="5"/>
    </row>
    <row r="10" spans="1:5" x14ac:dyDescent="0.35">
      <c r="A10" s="14" t="s">
        <v>6</v>
      </c>
      <c r="B10" s="158"/>
      <c r="C10" s="5"/>
      <c r="D10" s="5"/>
      <c r="E10" s="5"/>
    </row>
    <row r="11" spans="1:5" x14ac:dyDescent="0.35">
      <c r="A11" s="14" t="s">
        <v>7</v>
      </c>
      <c r="B11" s="158"/>
      <c r="C11" s="5"/>
      <c r="D11" s="5"/>
      <c r="E11" s="5"/>
    </row>
    <row r="12" spans="1:5" x14ac:dyDescent="0.35">
      <c r="A12" s="14" t="s">
        <v>8</v>
      </c>
      <c r="B12" s="158"/>
      <c r="C12" s="5"/>
      <c r="D12" s="5"/>
      <c r="E12" s="5"/>
    </row>
    <row r="13" spans="1:5" x14ac:dyDescent="0.35">
      <c r="A13" s="14" t="s">
        <v>9</v>
      </c>
      <c r="B13" s="158"/>
      <c r="C13" s="5"/>
      <c r="D13" s="5"/>
      <c r="E13" s="5"/>
    </row>
    <row r="14" spans="1:5" x14ac:dyDescent="0.35">
      <c r="A14" s="14" t="s">
        <v>10</v>
      </c>
      <c r="B14" s="158"/>
      <c r="C14" s="5"/>
      <c r="D14" s="5"/>
      <c r="E14" s="5"/>
    </row>
    <row r="15" spans="1:5" s="91" customFormat="1" x14ac:dyDescent="0.35">
      <c r="A15" s="89" t="s">
        <v>51</v>
      </c>
      <c r="B15" s="159"/>
      <c r="C15" s="90"/>
      <c r="D15" s="90"/>
      <c r="E15" s="90"/>
    </row>
    <row r="16" spans="1:5" ht="29" x14ac:dyDescent="0.35">
      <c r="A16" s="89" t="s">
        <v>52</v>
      </c>
      <c r="B16" s="158"/>
      <c r="C16" s="5"/>
      <c r="D16" s="5"/>
      <c r="E16" s="5"/>
    </row>
    <row r="17" spans="1:5" x14ac:dyDescent="0.35">
      <c r="A17" s="14" t="s">
        <v>61</v>
      </c>
      <c r="B17" s="158"/>
      <c r="C17" s="5"/>
      <c r="D17" s="5"/>
      <c r="E17" s="5"/>
    </row>
    <row r="18" spans="1:5" x14ac:dyDescent="0.35">
      <c r="A18" s="14" t="s">
        <v>3</v>
      </c>
      <c r="B18" s="158"/>
      <c r="C18" s="5"/>
      <c r="D18" s="5"/>
      <c r="E18" s="5"/>
    </row>
    <row r="19" spans="1:5" ht="15" thickBot="1" x14ac:dyDescent="0.4">
      <c r="A19" s="10" t="s">
        <v>11</v>
      </c>
      <c r="B19" s="160"/>
      <c r="C19" s="5"/>
      <c r="D19" s="5"/>
      <c r="E19" s="5"/>
    </row>
    <row r="20" spans="1:5" ht="15" thickBot="1" x14ac:dyDescent="0.4">
      <c r="A20" s="87"/>
      <c r="B20" s="5"/>
      <c r="C20" s="5"/>
      <c r="D20" s="5"/>
      <c r="E20" s="5"/>
    </row>
    <row r="21" spans="1:5" x14ac:dyDescent="0.35">
      <c r="A21" s="161" t="s">
        <v>65</v>
      </c>
      <c r="B21" s="162" t="s">
        <v>28</v>
      </c>
      <c r="C21" s="5"/>
      <c r="D21" s="5"/>
      <c r="E21" s="5"/>
    </row>
    <row r="22" spans="1:5" x14ac:dyDescent="0.35">
      <c r="A22" s="14" t="s">
        <v>66</v>
      </c>
      <c r="B22" s="158"/>
      <c r="C22" s="5"/>
      <c r="D22" s="5"/>
      <c r="E22" s="5"/>
    </row>
    <row r="23" spans="1:5" ht="15" thickBot="1" x14ac:dyDescent="0.4">
      <c r="A23" s="16" t="s">
        <v>67</v>
      </c>
      <c r="B23" s="160"/>
      <c r="C23" s="5"/>
      <c r="D23" s="5"/>
      <c r="E23" s="5"/>
    </row>
    <row r="24" spans="1:5" x14ac:dyDescent="0.35">
      <c r="A24" s="87"/>
      <c r="B24" s="5"/>
      <c r="C24" s="5"/>
      <c r="D24" s="5"/>
      <c r="E24" s="5"/>
    </row>
    <row r="25" spans="1:5" x14ac:dyDescent="0.35">
      <c r="A25" s="87"/>
      <c r="B25" s="5"/>
      <c r="C25" s="5"/>
      <c r="D25" s="5"/>
      <c r="E25" s="5"/>
    </row>
    <row r="26" spans="1:5" ht="15" thickBot="1" x14ac:dyDescent="0.4">
      <c r="A26" s="5"/>
      <c r="B26" s="7"/>
      <c r="C26" s="5"/>
      <c r="D26" s="5"/>
      <c r="E26" s="5"/>
    </row>
    <row r="27" spans="1:5" x14ac:dyDescent="0.35">
      <c r="A27" s="20" t="s">
        <v>57</v>
      </c>
      <c r="B27" s="21" t="s">
        <v>28</v>
      </c>
      <c r="C27" s="5"/>
      <c r="D27" s="5"/>
      <c r="E27" s="5"/>
    </row>
    <row r="28" spans="1:5" x14ac:dyDescent="0.35">
      <c r="A28" s="14"/>
      <c r="B28" s="158"/>
      <c r="C28" s="5"/>
      <c r="D28" s="5"/>
      <c r="E28" s="5"/>
    </row>
    <row r="29" spans="1:5" x14ac:dyDescent="0.35">
      <c r="A29" s="14"/>
      <c r="B29" s="158"/>
      <c r="C29" s="5"/>
      <c r="D29" s="5"/>
      <c r="E29" s="5"/>
    </row>
    <row r="30" spans="1:5" ht="15" thickBot="1" x14ac:dyDescent="0.4">
      <c r="A30" s="16"/>
      <c r="B30" s="160"/>
      <c r="C30" s="5"/>
      <c r="D30" s="5"/>
      <c r="E30" s="5"/>
    </row>
    <row r="31" spans="1:5" ht="15" thickBot="1" x14ac:dyDescent="0.4"/>
    <row r="32" spans="1:5" x14ac:dyDescent="0.35">
      <c r="A32" s="20" t="s">
        <v>34</v>
      </c>
      <c r="B32" s="21" t="s">
        <v>30</v>
      </c>
      <c r="C32" s="22" t="s">
        <v>44</v>
      </c>
      <c r="D32" s="21" t="s">
        <v>43</v>
      </c>
    </row>
    <row r="33" spans="1:5" x14ac:dyDescent="0.35">
      <c r="A33" s="14" t="s">
        <v>49</v>
      </c>
      <c r="B33" s="15"/>
      <c r="C33" s="18"/>
      <c r="D33" s="158">
        <f>B33*C33</f>
        <v>0</v>
      </c>
    </row>
    <row r="34" spans="1:5" x14ac:dyDescent="0.35">
      <c r="A34" s="14"/>
      <c r="B34" s="15"/>
      <c r="C34" s="18"/>
      <c r="D34" s="158">
        <f t="shared" ref="D34:D35" si="0">B34*C34</f>
        <v>0</v>
      </c>
    </row>
    <row r="35" spans="1:5" ht="15" thickBot="1" x14ac:dyDescent="0.4">
      <c r="A35" s="16"/>
      <c r="B35" s="11"/>
      <c r="C35" s="19"/>
      <c r="D35" s="160">
        <f t="shared" si="0"/>
        <v>0</v>
      </c>
    </row>
    <row r="37" spans="1:5" x14ac:dyDescent="0.35">
      <c r="A37" s="6" t="s">
        <v>31</v>
      </c>
      <c r="B37" s="81"/>
    </row>
    <row r="38" spans="1:5" x14ac:dyDescent="0.35">
      <c r="A38" s="5"/>
      <c r="B38" s="5"/>
      <c r="C38" s="5"/>
      <c r="D38" s="5"/>
      <c r="E38" s="5"/>
    </row>
    <row r="39" spans="1:5" x14ac:dyDescent="0.35">
      <c r="A39" s="259" t="s">
        <v>84</v>
      </c>
      <c r="B39" s="259"/>
      <c r="C39" s="259"/>
      <c r="D39" s="259"/>
      <c r="E39" s="260"/>
    </row>
    <row r="40" spans="1:5" x14ac:dyDescent="0.35">
      <c r="A40" s="33" t="s">
        <v>85</v>
      </c>
      <c r="B40" s="100"/>
      <c r="C40" s="101"/>
      <c r="D40" s="68"/>
      <c r="E40" s="102"/>
    </row>
    <row r="41" spans="1:5" x14ac:dyDescent="0.35">
      <c r="A41" s="68" t="s">
        <v>25</v>
      </c>
      <c r="B41" s="68"/>
      <c r="C41" s="69"/>
      <c r="D41" s="37"/>
      <c r="E41" s="37"/>
    </row>
    <row r="42" spans="1:5" x14ac:dyDescent="0.35">
      <c r="A42" s="37"/>
      <c r="B42" s="37"/>
      <c r="C42" s="50"/>
      <c r="D42" s="37"/>
      <c r="E42" s="37"/>
    </row>
    <row r="43" spans="1:5" x14ac:dyDescent="0.35">
      <c r="A43" s="35"/>
      <c r="B43" s="35"/>
      <c r="C43" s="35"/>
      <c r="D43" s="35"/>
      <c r="E43" s="35"/>
    </row>
  </sheetData>
  <mergeCells count="1">
    <mergeCell ref="A39:E39"/>
  </mergeCells>
  <pageMargins left="0.7" right="0.7" top="0.75" bottom="0.75" header="0.3" footer="0.3"/>
  <pageSetup scale="53" orientation="portrait" r:id="rId1"/>
  <headerFooter>
    <oddHeader>&amp;CRFP2000002737
Attachment B&amp;RRFP2000002157
APPENDIX 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G30"/>
  <sheetViews>
    <sheetView view="pageLayout" zoomScaleNormal="100" zoomScaleSheetLayoutView="130" workbookViewId="0">
      <selection activeCell="A34" sqref="A34"/>
    </sheetView>
  </sheetViews>
  <sheetFormatPr defaultRowHeight="14.5" x14ac:dyDescent="0.35"/>
  <cols>
    <col min="1" max="1" width="46.81640625" bestFit="1" customWidth="1"/>
    <col min="2" max="2" width="14.7265625" bestFit="1" customWidth="1"/>
    <col min="4" max="4" width="16.26953125" bestFit="1" customWidth="1"/>
    <col min="5" max="5" width="19.26953125" bestFit="1" customWidth="1"/>
    <col min="6" max="6" width="13.1796875" bestFit="1" customWidth="1"/>
  </cols>
  <sheetData>
    <row r="1" spans="1:7" x14ac:dyDescent="0.35">
      <c r="A1" s="6" t="s">
        <v>37</v>
      </c>
    </row>
    <row r="2" spans="1:7" ht="15" thickBot="1" x14ac:dyDescent="0.4"/>
    <row r="3" spans="1:7" x14ac:dyDescent="0.35">
      <c r="A3" s="27" t="s">
        <v>50</v>
      </c>
      <c r="B3" s="28" t="s">
        <v>39</v>
      </c>
      <c r="C3" s="34" t="s">
        <v>40</v>
      </c>
      <c r="D3" s="28" t="s">
        <v>47</v>
      </c>
      <c r="E3" s="28" t="s">
        <v>33</v>
      </c>
      <c r="F3" s="29" t="s">
        <v>88</v>
      </c>
    </row>
    <row r="4" spans="1:7" x14ac:dyDescent="0.35">
      <c r="A4" s="8" t="s">
        <v>49</v>
      </c>
      <c r="B4" s="1"/>
      <c r="C4" s="163"/>
      <c r="D4" s="1"/>
      <c r="E4" s="163"/>
      <c r="F4" s="168">
        <f>(C4*D4)+E4</f>
        <v>0</v>
      </c>
      <c r="G4" s="81" t="s">
        <v>41</v>
      </c>
    </row>
    <row r="5" spans="1:7" ht="15" thickBot="1" x14ac:dyDescent="0.4">
      <c r="A5" s="13"/>
      <c r="B5" s="17"/>
      <c r="C5" s="164"/>
      <c r="D5" s="17"/>
      <c r="E5" s="164"/>
      <c r="F5" s="169">
        <f t="shared" ref="F5:F26" si="0">(C5*D5)+E5</f>
        <v>0</v>
      </c>
    </row>
    <row r="6" spans="1:7" x14ac:dyDescent="0.35">
      <c r="A6" s="27" t="s">
        <v>5</v>
      </c>
      <c r="B6" s="23"/>
      <c r="C6" s="165"/>
      <c r="D6" s="23"/>
      <c r="E6" s="165"/>
      <c r="F6" s="170">
        <f t="shared" si="0"/>
        <v>0</v>
      </c>
    </row>
    <row r="7" spans="1:7" x14ac:dyDescent="0.35">
      <c r="A7" s="8" t="s">
        <v>49</v>
      </c>
      <c r="B7" s="1"/>
      <c r="C7" s="163"/>
      <c r="D7" s="1"/>
      <c r="E7" s="163"/>
      <c r="F7" s="168">
        <f t="shared" si="0"/>
        <v>0</v>
      </c>
    </row>
    <row r="8" spans="1:7" ht="15" thickBot="1" x14ac:dyDescent="0.4">
      <c r="A8" s="13"/>
      <c r="B8" s="17"/>
      <c r="C8" s="164"/>
      <c r="D8" s="17"/>
      <c r="E8" s="164"/>
      <c r="F8" s="169">
        <f t="shared" si="0"/>
        <v>0</v>
      </c>
    </row>
    <row r="9" spans="1:7" x14ac:dyDescent="0.35">
      <c r="A9" s="27" t="s">
        <v>46</v>
      </c>
      <c r="B9" s="23"/>
      <c r="C9" s="165"/>
      <c r="D9" s="23"/>
      <c r="E9" s="165"/>
      <c r="F9" s="170">
        <f t="shared" si="0"/>
        <v>0</v>
      </c>
    </row>
    <row r="10" spans="1:7" x14ac:dyDescent="0.35">
      <c r="A10" s="8" t="s">
        <v>49</v>
      </c>
      <c r="B10" s="1"/>
      <c r="C10" s="163"/>
      <c r="D10" s="1"/>
      <c r="E10" s="163"/>
      <c r="F10" s="168">
        <f t="shared" si="0"/>
        <v>0</v>
      </c>
    </row>
    <row r="11" spans="1:7" ht="15" thickBot="1" x14ac:dyDescent="0.4">
      <c r="A11" s="13"/>
      <c r="B11" s="17"/>
      <c r="C11" s="164"/>
      <c r="D11" s="17"/>
      <c r="E11" s="164"/>
      <c r="F11" s="169">
        <f t="shared" si="0"/>
        <v>0</v>
      </c>
    </row>
    <row r="12" spans="1:7" x14ac:dyDescent="0.35">
      <c r="A12" s="27" t="s">
        <v>6</v>
      </c>
      <c r="B12" s="23"/>
      <c r="C12" s="165"/>
      <c r="D12" s="23"/>
      <c r="E12" s="165"/>
      <c r="F12" s="170">
        <f t="shared" si="0"/>
        <v>0</v>
      </c>
    </row>
    <row r="13" spans="1:7" x14ac:dyDescent="0.35">
      <c r="A13" s="8" t="s">
        <v>49</v>
      </c>
      <c r="B13" s="1"/>
      <c r="C13" s="163"/>
      <c r="D13" s="1"/>
      <c r="E13" s="163"/>
      <c r="F13" s="168">
        <f t="shared" si="0"/>
        <v>0</v>
      </c>
    </row>
    <row r="14" spans="1:7" ht="15" thickBot="1" x14ac:dyDescent="0.4">
      <c r="A14" s="13"/>
      <c r="B14" s="17"/>
      <c r="C14" s="164"/>
      <c r="D14" s="17"/>
      <c r="E14" s="164"/>
      <c r="F14" s="169">
        <f t="shared" si="0"/>
        <v>0</v>
      </c>
    </row>
    <row r="15" spans="1:7" x14ac:dyDescent="0.35">
      <c r="A15" s="27" t="s">
        <v>7</v>
      </c>
      <c r="B15" s="23"/>
      <c r="C15" s="165"/>
      <c r="D15" s="23"/>
      <c r="E15" s="165"/>
      <c r="F15" s="170">
        <f t="shared" si="0"/>
        <v>0</v>
      </c>
    </row>
    <row r="16" spans="1:7" x14ac:dyDescent="0.35">
      <c r="A16" s="8" t="s">
        <v>49</v>
      </c>
      <c r="B16" s="1"/>
      <c r="C16" s="163"/>
      <c r="D16" s="1"/>
      <c r="E16" s="163"/>
      <c r="F16" s="168">
        <f t="shared" si="0"/>
        <v>0</v>
      </c>
    </row>
    <row r="17" spans="1:6" ht="15" thickBot="1" x14ac:dyDescent="0.4">
      <c r="A17" s="13"/>
      <c r="B17" s="17"/>
      <c r="C17" s="164"/>
      <c r="D17" s="17"/>
      <c r="E17" s="164"/>
      <c r="F17" s="169">
        <f t="shared" si="0"/>
        <v>0</v>
      </c>
    </row>
    <row r="18" spans="1:6" x14ac:dyDescent="0.35">
      <c r="A18" s="27" t="s">
        <v>8</v>
      </c>
      <c r="B18" s="23"/>
      <c r="C18" s="165"/>
      <c r="D18" s="23"/>
      <c r="E18" s="165"/>
      <c r="F18" s="170">
        <f t="shared" si="0"/>
        <v>0</v>
      </c>
    </row>
    <row r="19" spans="1:6" x14ac:dyDescent="0.35">
      <c r="A19" s="24" t="s">
        <v>49</v>
      </c>
      <c r="B19" s="1"/>
      <c r="C19" s="163"/>
      <c r="D19" s="1"/>
      <c r="E19" s="163"/>
      <c r="F19" s="168">
        <f t="shared" si="0"/>
        <v>0</v>
      </c>
    </row>
    <row r="20" spans="1:6" ht="15" thickBot="1" x14ac:dyDescent="0.4">
      <c r="A20" s="13"/>
      <c r="B20" s="17"/>
      <c r="C20" s="164"/>
      <c r="D20" s="17"/>
      <c r="E20" s="164"/>
      <c r="F20" s="169">
        <f t="shared" si="0"/>
        <v>0</v>
      </c>
    </row>
    <row r="21" spans="1:6" x14ac:dyDescent="0.35">
      <c r="A21" s="27" t="s">
        <v>58</v>
      </c>
      <c r="B21" s="23"/>
      <c r="C21" s="165"/>
      <c r="D21" s="23"/>
      <c r="E21" s="165"/>
      <c r="F21" s="170">
        <f t="shared" si="0"/>
        <v>0</v>
      </c>
    </row>
    <row r="22" spans="1:6" x14ac:dyDescent="0.35">
      <c r="A22" s="8" t="s">
        <v>49</v>
      </c>
      <c r="B22" s="1"/>
      <c r="C22" s="163"/>
      <c r="D22" s="1"/>
      <c r="E22" s="163"/>
      <c r="F22" s="168">
        <f t="shared" si="0"/>
        <v>0</v>
      </c>
    </row>
    <row r="23" spans="1:6" ht="15" thickBot="1" x14ac:dyDescent="0.4">
      <c r="A23" s="13"/>
      <c r="B23" s="17"/>
      <c r="C23" s="164"/>
      <c r="D23" s="17"/>
      <c r="E23" s="164"/>
      <c r="F23" s="169">
        <f t="shared" si="0"/>
        <v>0</v>
      </c>
    </row>
    <row r="24" spans="1:6" x14ac:dyDescent="0.35">
      <c r="A24" s="30" t="s">
        <v>59</v>
      </c>
      <c r="B24" s="23"/>
      <c r="C24" s="165"/>
      <c r="D24" s="23"/>
      <c r="E24" s="165"/>
      <c r="F24" s="170">
        <f t="shared" si="0"/>
        <v>0</v>
      </c>
    </row>
    <row r="25" spans="1:6" x14ac:dyDescent="0.35">
      <c r="A25" s="24" t="s">
        <v>49</v>
      </c>
      <c r="B25" s="7"/>
      <c r="C25" s="166"/>
      <c r="D25" s="12"/>
      <c r="E25" s="166"/>
      <c r="F25" s="168">
        <f t="shared" si="0"/>
        <v>0</v>
      </c>
    </row>
    <row r="26" spans="1:6" ht="15" thickBot="1" x14ac:dyDescent="0.4">
      <c r="A26" s="25"/>
      <c r="B26" s="17"/>
      <c r="C26" s="164"/>
      <c r="D26" s="17"/>
      <c r="E26" s="164"/>
      <c r="F26" s="169">
        <f t="shared" si="0"/>
        <v>0</v>
      </c>
    </row>
    <row r="27" spans="1:6" x14ac:dyDescent="0.35">
      <c r="E27" s="167"/>
    </row>
    <row r="28" spans="1:6" x14ac:dyDescent="0.35">
      <c r="A28" s="259" t="s">
        <v>84</v>
      </c>
      <c r="B28" s="259"/>
      <c r="C28" s="259"/>
      <c r="D28" s="259"/>
      <c r="E28" s="260"/>
    </row>
    <row r="29" spans="1:6" x14ac:dyDescent="0.35">
      <c r="A29" s="33" t="s">
        <v>85</v>
      </c>
      <c r="B29" s="100"/>
      <c r="C29" s="101"/>
      <c r="D29" s="68"/>
      <c r="E29" s="102"/>
    </row>
    <row r="30" spans="1:6" x14ac:dyDescent="0.35">
      <c r="A30" s="68" t="s">
        <v>25</v>
      </c>
      <c r="B30" s="68"/>
      <c r="C30" s="69"/>
      <c r="D30" s="37"/>
      <c r="E30" s="37"/>
    </row>
  </sheetData>
  <mergeCells count="1">
    <mergeCell ref="A28:E28"/>
  </mergeCells>
  <pageMargins left="0.7" right="0.7" top="0.75" bottom="0.75" header="0.3" footer="0.3"/>
  <pageSetup scale="70" orientation="portrait" r:id="rId1"/>
  <headerFooter>
    <oddHeader>&amp;RRFP2000002737
Attachment B</oddHead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E26"/>
  <sheetViews>
    <sheetView view="pageLayout" zoomScaleNormal="100" workbookViewId="0">
      <selection activeCell="E41" sqref="E41"/>
    </sheetView>
  </sheetViews>
  <sheetFormatPr defaultColWidth="9.1796875" defaultRowHeight="14.5" x14ac:dyDescent="0.35"/>
  <cols>
    <col min="1" max="1" width="26.7265625" style="35" customWidth="1"/>
    <col min="2" max="2" width="16.26953125" style="35" customWidth="1"/>
    <col min="3" max="16384" width="9.1796875" style="35"/>
  </cols>
  <sheetData>
    <row r="1" spans="1:3" x14ac:dyDescent="0.35">
      <c r="A1" s="6" t="s">
        <v>26</v>
      </c>
    </row>
    <row r="2" spans="1:3" ht="15" thickBot="1" x14ac:dyDescent="0.4"/>
    <row r="3" spans="1:3" ht="15" thickBot="1" x14ac:dyDescent="0.4">
      <c r="A3" s="38" t="s">
        <v>27</v>
      </c>
      <c r="B3" s="39" t="s">
        <v>28</v>
      </c>
    </row>
    <row r="4" spans="1:3" x14ac:dyDescent="0.35">
      <c r="A4" s="36" t="s">
        <v>49</v>
      </c>
      <c r="B4" s="212"/>
    </row>
    <row r="5" spans="1:3" x14ac:dyDescent="0.35">
      <c r="A5" s="36" t="s">
        <v>22</v>
      </c>
      <c r="B5" s="212"/>
    </row>
    <row r="6" spans="1:3" x14ac:dyDescent="0.35">
      <c r="A6" s="36"/>
      <c r="B6" s="212"/>
    </row>
    <row r="7" spans="1:3" x14ac:dyDescent="0.35">
      <c r="A7" s="36"/>
      <c r="B7" s="212"/>
    </row>
    <row r="8" spans="1:3" x14ac:dyDescent="0.35">
      <c r="A8" s="36"/>
      <c r="B8" s="212"/>
    </row>
    <row r="9" spans="1:3" x14ac:dyDescent="0.35">
      <c r="A9" s="36"/>
      <c r="B9" s="212"/>
    </row>
    <row r="10" spans="1:3" x14ac:dyDescent="0.35">
      <c r="A10" s="36"/>
      <c r="B10" s="212"/>
    </row>
    <row r="11" spans="1:3" x14ac:dyDescent="0.35">
      <c r="A11" s="36"/>
      <c r="B11" s="212"/>
    </row>
    <row r="12" spans="1:3" x14ac:dyDescent="0.35">
      <c r="A12" s="36"/>
      <c r="B12" s="212"/>
    </row>
    <row r="13" spans="1:3" x14ac:dyDescent="0.35">
      <c r="A13" s="36"/>
      <c r="B13" s="212"/>
    </row>
    <row r="14" spans="1:3" ht="15" thickBot="1" x14ac:dyDescent="0.4">
      <c r="A14" s="36"/>
      <c r="B14" s="212"/>
    </row>
    <row r="15" spans="1:3" ht="15" thickBot="1" x14ac:dyDescent="0.4">
      <c r="A15" s="40" t="s">
        <v>11</v>
      </c>
      <c r="B15" s="213">
        <f>SUM(B4:B14)</f>
        <v>0</v>
      </c>
      <c r="C15" s="81" t="s">
        <v>38</v>
      </c>
    </row>
    <row r="16" spans="1:3" ht="15" thickBot="1" x14ac:dyDescent="0.4">
      <c r="A16" s="41"/>
      <c r="B16" s="37"/>
    </row>
    <row r="17" spans="1:5" ht="15" thickBot="1" x14ac:dyDescent="0.4">
      <c r="A17" s="38" t="s">
        <v>29</v>
      </c>
      <c r="B17" s="39" t="s">
        <v>28</v>
      </c>
    </row>
    <row r="18" spans="1:5" x14ac:dyDescent="0.35">
      <c r="A18" s="36" t="s">
        <v>49</v>
      </c>
      <c r="B18" s="212"/>
    </row>
    <row r="19" spans="1:5" x14ac:dyDescent="0.35">
      <c r="A19" s="36" t="s">
        <v>22</v>
      </c>
      <c r="B19" s="212"/>
    </row>
    <row r="20" spans="1:5" x14ac:dyDescent="0.35">
      <c r="A20" s="36"/>
      <c r="B20" s="212"/>
    </row>
    <row r="21" spans="1:5" ht="15" thickBot="1" x14ac:dyDescent="0.4">
      <c r="A21" s="36"/>
      <c r="B21" s="212"/>
    </row>
    <row r="22" spans="1:5" ht="15" thickBot="1" x14ac:dyDescent="0.4">
      <c r="A22" s="40" t="s">
        <v>11</v>
      </c>
      <c r="B22" s="213">
        <f>SUM(B18:B21)</f>
        <v>0</v>
      </c>
      <c r="C22" s="81" t="s">
        <v>38</v>
      </c>
    </row>
    <row r="24" spans="1:5" x14ac:dyDescent="0.35">
      <c r="A24" s="259" t="s">
        <v>84</v>
      </c>
      <c r="B24" s="259"/>
      <c r="C24" s="259"/>
      <c r="D24" s="259"/>
      <c r="E24" s="260"/>
    </row>
    <row r="25" spans="1:5" x14ac:dyDescent="0.35">
      <c r="A25" s="33" t="s">
        <v>85</v>
      </c>
      <c r="B25" s="100"/>
      <c r="C25" s="101"/>
      <c r="D25" s="68"/>
      <c r="E25" s="102"/>
    </row>
    <row r="26" spans="1:5" x14ac:dyDescent="0.35">
      <c r="A26" s="68" t="s">
        <v>25</v>
      </c>
      <c r="B26" s="68"/>
      <c r="C26" s="69"/>
      <c r="D26" s="37"/>
      <c r="E26" s="37"/>
    </row>
  </sheetData>
  <mergeCells count="1">
    <mergeCell ref="A24:E24"/>
  </mergeCells>
  <pageMargins left="0.7" right="0.7" top="0.75" bottom="0.75" header="0.3" footer="0.3"/>
  <pageSetup orientation="portrait" r:id="rId1"/>
  <headerFooter>
    <oddHeader>&amp;RRFP2000002737
Attachment 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G35"/>
  <sheetViews>
    <sheetView view="pageLayout" zoomScaleNormal="100" zoomScaleSheetLayoutView="100" workbookViewId="0">
      <selection activeCell="G10" sqref="G10"/>
    </sheetView>
  </sheetViews>
  <sheetFormatPr defaultColWidth="9.1796875" defaultRowHeight="14.5" x14ac:dyDescent="0.35"/>
  <cols>
    <col min="1" max="1" width="27.1796875" style="35" customWidth="1"/>
    <col min="2" max="2" width="26.54296875" style="35" customWidth="1"/>
    <col min="3" max="3" width="22.54296875" style="35" customWidth="1"/>
    <col min="4" max="4" width="19.453125" style="35" customWidth="1"/>
    <col min="5" max="5" width="21.54296875" style="35" customWidth="1"/>
    <col min="6" max="6" width="21.54296875" style="177" customWidth="1"/>
    <col min="7" max="7" width="21.81640625" style="35" customWidth="1"/>
    <col min="8" max="16384" width="9.1796875" style="35"/>
  </cols>
  <sheetData>
    <row r="1" spans="1:7" x14ac:dyDescent="0.35">
      <c r="A1" s="6" t="s">
        <v>81</v>
      </c>
    </row>
    <row r="2" spans="1:7" x14ac:dyDescent="0.35">
      <c r="A2" s="35" t="s">
        <v>86</v>
      </c>
    </row>
    <row r="3" spans="1:7" x14ac:dyDescent="0.35">
      <c r="A3" s="35" t="s">
        <v>20</v>
      </c>
    </row>
    <row r="4" spans="1:7" ht="15" thickBot="1" x14ac:dyDescent="0.4"/>
    <row r="5" spans="1:7" ht="73" thickBot="1" x14ac:dyDescent="0.4">
      <c r="A5" s="51" t="s">
        <v>21</v>
      </c>
      <c r="B5" s="51" t="s">
        <v>54</v>
      </c>
      <c r="C5" s="93" t="s">
        <v>78</v>
      </c>
      <c r="D5" s="93" t="s">
        <v>79</v>
      </c>
      <c r="E5" s="107" t="s">
        <v>80</v>
      </c>
      <c r="F5" s="192" t="s">
        <v>87</v>
      </c>
      <c r="G5" s="133" t="s">
        <v>60</v>
      </c>
    </row>
    <row r="6" spans="1:7" x14ac:dyDescent="0.35">
      <c r="A6" s="52"/>
      <c r="B6" s="53"/>
      <c r="C6" s="54"/>
      <c r="D6" s="42"/>
      <c r="E6" s="128"/>
      <c r="F6" s="193">
        <f>D6*E6</f>
        <v>0</v>
      </c>
      <c r="G6" s="134"/>
    </row>
    <row r="7" spans="1:7" x14ac:dyDescent="0.35">
      <c r="A7" s="55"/>
      <c r="B7" s="53"/>
      <c r="C7" s="56"/>
      <c r="D7" s="43"/>
      <c r="E7" s="48"/>
      <c r="F7" s="194">
        <f t="shared" ref="F7:F16" si="0">D7*E7</f>
        <v>0</v>
      </c>
      <c r="G7" s="135"/>
    </row>
    <row r="8" spans="1:7" x14ac:dyDescent="0.35">
      <c r="A8" s="55"/>
      <c r="B8" s="57"/>
      <c r="C8" s="2"/>
      <c r="D8" s="44"/>
      <c r="E8" s="129"/>
      <c r="F8" s="194">
        <f t="shared" si="0"/>
        <v>0</v>
      </c>
      <c r="G8" s="135"/>
    </row>
    <row r="9" spans="1:7" x14ac:dyDescent="0.35">
      <c r="A9" s="55"/>
      <c r="B9" s="58"/>
      <c r="C9" s="2"/>
      <c r="D9" s="44"/>
      <c r="E9" s="129"/>
      <c r="F9" s="195">
        <f t="shared" si="0"/>
        <v>0</v>
      </c>
      <c r="G9" s="135"/>
    </row>
    <row r="10" spans="1:7" x14ac:dyDescent="0.35">
      <c r="A10" s="55"/>
      <c r="B10" s="58"/>
      <c r="C10" s="2"/>
      <c r="D10" s="44"/>
      <c r="E10" s="129"/>
      <c r="F10" s="196">
        <f t="shared" si="0"/>
        <v>0</v>
      </c>
      <c r="G10" s="135"/>
    </row>
    <row r="11" spans="1:7" x14ac:dyDescent="0.35">
      <c r="A11" s="55"/>
      <c r="B11" s="58"/>
      <c r="C11" s="2"/>
      <c r="D11" s="44"/>
      <c r="E11" s="129"/>
      <c r="F11" s="196">
        <f t="shared" si="0"/>
        <v>0</v>
      </c>
      <c r="G11" s="135"/>
    </row>
    <row r="12" spans="1:7" x14ac:dyDescent="0.35">
      <c r="A12" s="59"/>
      <c r="B12" s="57"/>
      <c r="C12" s="2"/>
      <c r="D12" s="44"/>
      <c r="E12" s="129"/>
      <c r="F12" s="196">
        <f t="shared" si="0"/>
        <v>0</v>
      </c>
      <c r="G12" s="135"/>
    </row>
    <row r="13" spans="1:7" x14ac:dyDescent="0.35">
      <c r="A13" s="59"/>
      <c r="B13" s="58"/>
      <c r="C13" s="2"/>
      <c r="D13" s="44"/>
      <c r="E13" s="129"/>
      <c r="F13" s="196">
        <f t="shared" si="0"/>
        <v>0</v>
      </c>
      <c r="G13" s="135"/>
    </row>
    <row r="14" spans="1:7" x14ac:dyDescent="0.35">
      <c r="A14" s="59"/>
      <c r="B14" s="57"/>
      <c r="C14" s="2"/>
      <c r="D14" s="44"/>
      <c r="E14" s="129"/>
      <c r="F14" s="194">
        <f t="shared" si="0"/>
        <v>0</v>
      </c>
      <c r="G14" s="135"/>
    </row>
    <row r="15" spans="1:7" x14ac:dyDescent="0.35">
      <c r="A15" s="59"/>
      <c r="B15" s="57"/>
      <c r="C15" s="2"/>
      <c r="D15" s="44"/>
      <c r="E15" s="129"/>
      <c r="F15" s="195">
        <f t="shared" si="0"/>
        <v>0</v>
      </c>
      <c r="G15" s="135"/>
    </row>
    <row r="16" spans="1:7" ht="15" thickBot="1" x14ac:dyDescent="0.4">
      <c r="A16" s="103" t="s">
        <v>23</v>
      </c>
      <c r="B16" s="45"/>
      <c r="C16" s="3" t="s">
        <v>22</v>
      </c>
      <c r="D16" s="123"/>
      <c r="E16" s="116"/>
      <c r="F16" s="197">
        <f t="shared" si="0"/>
        <v>0</v>
      </c>
      <c r="G16" s="135"/>
    </row>
    <row r="17" spans="1:7" ht="15" thickTop="1" x14ac:dyDescent="0.35">
      <c r="A17" s="139"/>
      <c r="B17" s="126"/>
      <c r="C17" s="127"/>
      <c r="D17" s="140"/>
      <c r="E17" s="140" t="s">
        <v>83</v>
      </c>
      <c r="F17" s="198">
        <f>SUM(F6:F16)</f>
        <v>0</v>
      </c>
      <c r="G17" s="135"/>
    </row>
    <row r="18" spans="1:7" ht="15" thickBot="1" x14ac:dyDescent="0.4">
      <c r="A18" s="110"/>
      <c r="B18" s="124"/>
      <c r="C18" s="62"/>
      <c r="D18" s="125"/>
      <c r="E18" s="130"/>
      <c r="F18" s="199"/>
      <c r="G18" s="135"/>
    </row>
    <row r="19" spans="1:7" ht="15" thickBot="1" x14ac:dyDescent="0.4">
      <c r="A19" s="64" t="s">
        <v>53</v>
      </c>
      <c r="B19" s="65"/>
      <c r="C19" s="66"/>
      <c r="D19" s="47"/>
      <c r="E19" s="131"/>
      <c r="F19" s="200"/>
      <c r="G19" s="135"/>
    </row>
    <row r="20" spans="1:7" x14ac:dyDescent="0.35">
      <c r="A20" s="48" t="s">
        <v>22</v>
      </c>
      <c r="B20" s="43"/>
      <c r="C20" s="4"/>
      <c r="D20" s="43" t="s">
        <v>22</v>
      </c>
      <c r="E20" s="132"/>
      <c r="F20" s="201"/>
      <c r="G20" s="135"/>
    </row>
    <row r="21" spans="1:7" x14ac:dyDescent="0.35">
      <c r="A21" s="49"/>
      <c r="B21" s="44"/>
      <c r="C21" s="2" t="s">
        <v>22</v>
      </c>
      <c r="D21" s="44" t="s">
        <v>22</v>
      </c>
      <c r="E21" s="129"/>
      <c r="F21" s="202"/>
      <c r="G21" s="135"/>
    </row>
    <row r="22" spans="1:7" ht="15" thickBot="1" x14ac:dyDescent="0.4">
      <c r="A22" s="49"/>
      <c r="B22" s="44"/>
      <c r="C22" s="2" t="s">
        <v>22</v>
      </c>
      <c r="D22" s="44" t="s">
        <v>22</v>
      </c>
      <c r="E22" s="129"/>
      <c r="F22" s="202"/>
      <c r="G22" s="135"/>
    </row>
    <row r="23" spans="1:7" ht="15" thickTop="1" x14ac:dyDescent="0.35">
      <c r="A23" s="144"/>
      <c r="B23" s="145"/>
      <c r="C23" s="146"/>
      <c r="D23" s="148"/>
      <c r="E23" s="149" t="s">
        <v>83</v>
      </c>
      <c r="F23" s="198">
        <f>SUM(F20:F22)</f>
        <v>0</v>
      </c>
      <c r="G23" s="135"/>
    </row>
    <row r="24" spans="1:7" ht="15" thickBot="1" x14ac:dyDescent="0.4">
      <c r="A24" s="141"/>
      <c r="B24" s="124"/>
      <c r="C24" s="147"/>
      <c r="D24" s="125"/>
      <c r="E24" s="141"/>
      <c r="F24" s="203"/>
      <c r="G24" s="136"/>
    </row>
    <row r="25" spans="1:7" ht="15" thickBot="1" x14ac:dyDescent="0.4">
      <c r="A25" s="64" t="s">
        <v>48</v>
      </c>
      <c r="B25" s="65"/>
      <c r="C25" s="66"/>
      <c r="D25" s="47"/>
      <c r="E25" s="131"/>
      <c r="F25" s="200"/>
      <c r="G25" s="136"/>
    </row>
    <row r="26" spans="1:7" x14ac:dyDescent="0.35">
      <c r="A26" s="48"/>
      <c r="B26" s="43"/>
      <c r="C26" s="4"/>
      <c r="D26" s="43"/>
      <c r="E26" s="132"/>
      <c r="F26" s="201"/>
      <c r="G26" s="136"/>
    </row>
    <row r="27" spans="1:7" x14ac:dyDescent="0.35">
      <c r="A27" s="49"/>
      <c r="B27" s="44"/>
      <c r="C27" s="2"/>
      <c r="D27" s="44"/>
      <c r="E27" s="129"/>
      <c r="F27" s="202"/>
      <c r="G27" s="136"/>
    </row>
    <row r="28" spans="1:7" ht="15" thickBot="1" x14ac:dyDescent="0.4">
      <c r="A28" s="48"/>
      <c r="B28" s="43"/>
      <c r="C28" s="4"/>
      <c r="D28" s="43"/>
      <c r="E28" s="132"/>
      <c r="F28" s="201"/>
      <c r="G28" s="137"/>
    </row>
    <row r="29" spans="1:7" ht="15.5" thickTop="1" thickBot="1" x14ac:dyDescent="0.4">
      <c r="A29" s="150"/>
      <c r="B29" s="145"/>
      <c r="C29" s="146"/>
      <c r="D29" s="151"/>
      <c r="E29" s="152" t="s">
        <v>83</v>
      </c>
      <c r="F29" s="198">
        <f>SUM(F26:F28)</f>
        <v>0</v>
      </c>
      <c r="G29" s="142"/>
    </row>
    <row r="30" spans="1:7" ht="15" thickBot="1" x14ac:dyDescent="0.4">
      <c r="A30" s="153"/>
      <c r="B30" s="154"/>
      <c r="C30" s="155"/>
      <c r="D30" s="154"/>
      <c r="E30" s="156" t="s">
        <v>82</v>
      </c>
      <c r="F30" s="204">
        <f>F17+F23+F29</f>
        <v>0</v>
      </c>
      <c r="G30" s="143"/>
    </row>
    <row r="31" spans="1:7" x14ac:dyDescent="0.35">
      <c r="E31" s="138"/>
      <c r="F31" s="205"/>
    </row>
    <row r="32" spans="1:7" x14ac:dyDescent="0.35">
      <c r="A32" s="259" t="s">
        <v>84</v>
      </c>
      <c r="B32" s="259"/>
      <c r="C32" s="259"/>
      <c r="D32" s="259"/>
      <c r="E32" s="259"/>
      <c r="F32" s="206"/>
    </row>
    <row r="33" spans="1:6" x14ac:dyDescent="0.35">
      <c r="A33" s="171" t="s">
        <v>85</v>
      </c>
      <c r="B33" s="100"/>
      <c r="C33" s="101"/>
      <c r="D33" s="68"/>
      <c r="E33" s="102"/>
      <c r="F33" s="207"/>
    </row>
    <row r="34" spans="1:6" x14ac:dyDescent="0.35">
      <c r="A34" s="68" t="s">
        <v>25</v>
      </c>
      <c r="B34" s="68"/>
      <c r="C34" s="108"/>
      <c r="D34" s="109"/>
      <c r="E34" s="109"/>
      <c r="F34" s="208"/>
    </row>
    <row r="35" spans="1:6" x14ac:dyDescent="0.35">
      <c r="A35" s="37"/>
      <c r="B35" s="37"/>
      <c r="C35" s="50"/>
      <c r="D35" s="37"/>
      <c r="E35" s="37"/>
      <c r="F35" s="208"/>
    </row>
  </sheetData>
  <mergeCells count="1">
    <mergeCell ref="A32:E32"/>
  </mergeCells>
  <pageMargins left="0.7" right="0.7" top="0.75" bottom="0.75" header="0.3" footer="0.3"/>
  <pageSetup scale="48" orientation="portrait" r:id="rId1"/>
  <headerFooter>
    <oddHeader>&amp;CRFP2000002737
Attachment B&amp;RRFP2000002157
APPENDIX 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P33"/>
  <sheetViews>
    <sheetView view="pageLayout" zoomScaleNormal="100" zoomScaleSheetLayoutView="100" workbookViewId="0">
      <selection activeCell="D3" sqref="D3"/>
    </sheetView>
  </sheetViews>
  <sheetFormatPr defaultColWidth="9.1796875" defaultRowHeight="14.5" x14ac:dyDescent="0.35"/>
  <cols>
    <col min="1" max="1" width="27.1796875" style="35" customWidth="1"/>
    <col min="2" max="2" width="26.54296875" style="35" customWidth="1"/>
    <col min="3" max="3" width="22.54296875" style="35" customWidth="1"/>
    <col min="4" max="4" width="19.453125" style="35" customWidth="1"/>
    <col min="5" max="5" width="21.54296875" style="35" customWidth="1"/>
    <col min="6" max="6" width="9.1796875" style="35"/>
    <col min="7" max="7" width="9.1796875" style="177"/>
    <col min="8" max="8" width="9.1796875" style="35"/>
    <col min="9" max="9" width="9.1796875" style="177"/>
    <col min="10" max="10" width="9.1796875" style="35"/>
    <col min="11" max="11" width="9.1796875" style="177"/>
    <col min="12" max="12" width="9.1796875" style="35"/>
    <col min="13" max="13" width="9.1796875" style="177"/>
    <col min="14" max="14" width="9.1796875" style="35"/>
    <col min="15" max="15" width="9.1796875" style="177"/>
    <col min="16" max="16" width="21.81640625" style="35" customWidth="1"/>
    <col min="17" max="16384" width="9.1796875" style="35"/>
  </cols>
  <sheetData>
    <row r="1" spans="1:16" x14ac:dyDescent="0.35">
      <c r="A1" s="6" t="s">
        <v>81</v>
      </c>
    </row>
    <row r="2" spans="1:16" x14ac:dyDescent="0.35">
      <c r="A2" s="35" t="s">
        <v>67</v>
      </c>
    </row>
    <row r="3" spans="1:16" x14ac:dyDescent="0.35">
      <c r="A3" s="35" t="s">
        <v>20</v>
      </c>
    </row>
    <row r="4" spans="1:16" ht="15" thickBot="1" x14ac:dyDescent="0.4"/>
    <row r="5" spans="1:16" ht="73" thickBot="1" x14ac:dyDescent="0.4">
      <c r="A5" s="51" t="s">
        <v>21</v>
      </c>
      <c r="B5" s="51" t="s">
        <v>54</v>
      </c>
      <c r="C5" s="93" t="s">
        <v>78</v>
      </c>
      <c r="D5" s="93" t="s">
        <v>79</v>
      </c>
      <c r="E5" s="107" t="s">
        <v>80</v>
      </c>
      <c r="F5" s="113" t="s">
        <v>68</v>
      </c>
      <c r="G5" s="178" t="s">
        <v>69</v>
      </c>
      <c r="H5" s="114" t="s">
        <v>70</v>
      </c>
      <c r="I5" s="178" t="s">
        <v>71</v>
      </c>
      <c r="J5" s="114" t="s">
        <v>72</v>
      </c>
      <c r="K5" s="178" t="s">
        <v>73</v>
      </c>
      <c r="L5" s="114" t="s">
        <v>74</v>
      </c>
      <c r="M5" s="178" t="s">
        <v>75</v>
      </c>
      <c r="N5" s="114" t="s">
        <v>76</v>
      </c>
      <c r="O5" s="186" t="s">
        <v>77</v>
      </c>
      <c r="P5" s="119" t="s">
        <v>60</v>
      </c>
    </row>
    <row r="6" spans="1:16" x14ac:dyDescent="0.35">
      <c r="A6" s="52"/>
      <c r="B6" s="53"/>
      <c r="C6" s="54"/>
      <c r="D6" s="42"/>
      <c r="E6" s="111"/>
      <c r="F6" s="115"/>
      <c r="G6" s="179">
        <f>E6*F6</f>
        <v>0</v>
      </c>
      <c r="H6" s="92"/>
      <c r="I6" s="179">
        <f>E6*H6</f>
        <v>0</v>
      </c>
      <c r="J6" s="92"/>
      <c r="K6" s="179">
        <f>E6*J6</f>
        <v>0</v>
      </c>
      <c r="L6" s="92"/>
      <c r="M6" s="179">
        <f>E6*L6</f>
        <v>0</v>
      </c>
      <c r="N6" s="92"/>
      <c r="O6" s="187">
        <f>E6*N6</f>
        <v>0</v>
      </c>
      <c r="P6" s="121"/>
    </row>
    <row r="7" spans="1:16" x14ac:dyDescent="0.35">
      <c r="A7" s="55"/>
      <c r="B7" s="53"/>
      <c r="C7" s="56"/>
      <c r="D7" s="43"/>
      <c r="E7" s="112"/>
      <c r="F7" s="115"/>
      <c r="G7" s="179">
        <f t="shared" ref="G7:G21" si="0">E7*F7</f>
        <v>0</v>
      </c>
      <c r="H7" s="92"/>
      <c r="I7" s="179">
        <f t="shared" ref="I7:I21" si="1">E7*H7</f>
        <v>0</v>
      </c>
      <c r="J7" s="92"/>
      <c r="K7" s="179">
        <f t="shared" ref="K7:K21" si="2">E7*J7</f>
        <v>0</v>
      </c>
      <c r="L7" s="92"/>
      <c r="M7" s="179">
        <f t="shared" ref="M7:M21" si="3">E7*L7</f>
        <v>0</v>
      </c>
      <c r="N7" s="92"/>
      <c r="O7" s="187">
        <f t="shared" ref="O7:O21" si="4">E7*N7</f>
        <v>0</v>
      </c>
      <c r="P7" s="122"/>
    </row>
    <row r="8" spans="1:16" x14ac:dyDescent="0.35">
      <c r="A8" s="55"/>
      <c r="B8" s="57"/>
      <c r="C8" s="2"/>
      <c r="D8" s="44"/>
      <c r="E8" s="97"/>
      <c r="F8" s="115"/>
      <c r="G8" s="179">
        <f t="shared" si="0"/>
        <v>0</v>
      </c>
      <c r="H8" s="92"/>
      <c r="I8" s="179">
        <f t="shared" si="1"/>
        <v>0</v>
      </c>
      <c r="J8" s="92"/>
      <c r="K8" s="179">
        <f t="shared" si="2"/>
        <v>0</v>
      </c>
      <c r="L8" s="92"/>
      <c r="M8" s="179">
        <f t="shared" si="3"/>
        <v>0</v>
      </c>
      <c r="N8" s="92"/>
      <c r="O8" s="187">
        <f t="shared" si="4"/>
        <v>0</v>
      </c>
      <c r="P8" s="122"/>
    </row>
    <row r="9" spans="1:16" x14ac:dyDescent="0.35">
      <c r="A9" s="55"/>
      <c r="B9" s="58"/>
      <c r="C9" s="2"/>
      <c r="D9" s="44"/>
      <c r="E9" s="97"/>
      <c r="F9" s="115"/>
      <c r="G9" s="179">
        <f t="shared" si="0"/>
        <v>0</v>
      </c>
      <c r="H9" s="92"/>
      <c r="I9" s="179">
        <f t="shared" si="1"/>
        <v>0</v>
      </c>
      <c r="J9" s="92"/>
      <c r="K9" s="179">
        <f t="shared" si="2"/>
        <v>0</v>
      </c>
      <c r="L9" s="92"/>
      <c r="M9" s="179">
        <f t="shared" si="3"/>
        <v>0</v>
      </c>
      <c r="N9" s="92"/>
      <c r="O9" s="187">
        <f t="shared" si="4"/>
        <v>0</v>
      </c>
      <c r="P9" s="122"/>
    </row>
    <row r="10" spans="1:16" x14ac:dyDescent="0.35">
      <c r="A10" s="55"/>
      <c r="B10" s="58"/>
      <c r="C10" s="2"/>
      <c r="D10" s="44"/>
      <c r="E10" s="97"/>
      <c r="F10" s="115"/>
      <c r="G10" s="179">
        <f t="shared" si="0"/>
        <v>0</v>
      </c>
      <c r="H10" s="92"/>
      <c r="I10" s="179">
        <f t="shared" si="1"/>
        <v>0</v>
      </c>
      <c r="J10" s="92"/>
      <c r="K10" s="179">
        <f t="shared" si="2"/>
        <v>0</v>
      </c>
      <c r="L10" s="92"/>
      <c r="M10" s="179">
        <f t="shared" si="3"/>
        <v>0</v>
      </c>
      <c r="N10" s="92"/>
      <c r="O10" s="187">
        <f t="shared" si="4"/>
        <v>0</v>
      </c>
      <c r="P10" s="122"/>
    </row>
    <row r="11" spans="1:16" x14ac:dyDescent="0.35">
      <c r="A11" s="55"/>
      <c r="B11" s="58"/>
      <c r="C11" s="2"/>
      <c r="D11" s="44" t="s">
        <v>22</v>
      </c>
      <c r="E11" s="97"/>
      <c r="F11" s="115"/>
      <c r="G11" s="179">
        <f t="shared" si="0"/>
        <v>0</v>
      </c>
      <c r="H11" s="92"/>
      <c r="I11" s="179">
        <f t="shared" si="1"/>
        <v>0</v>
      </c>
      <c r="J11" s="92"/>
      <c r="K11" s="179">
        <f t="shared" si="2"/>
        <v>0</v>
      </c>
      <c r="L11" s="92"/>
      <c r="M11" s="179">
        <f t="shared" si="3"/>
        <v>0</v>
      </c>
      <c r="N11" s="92"/>
      <c r="O11" s="187">
        <f t="shared" si="4"/>
        <v>0</v>
      </c>
      <c r="P11" s="122"/>
    </row>
    <row r="12" spans="1:16" x14ac:dyDescent="0.35">
      <c r="A12" s="59"/>
      <c r="B12" s="57"/>
      <c r="C12" s="2"/>
      <c r="D12" s="44"/>
      <c r="E12" s="97"/>
      <c r="F12" s="115"/>
      <c r="G12" s="179">
        <f t="shared" si="0"/>
        <v>0</v>
      </c>
      <c r="H12" s="92"/>
      <c r="I12" s="179">
        <f t="shared" si="1"/>
        <v>0</v>
      </c>
      <c r="J12" s="92"/>
      <c r="K12" s="179">
        <f t="shared" si="2"/>
        <v>0</v>
      </c>
      <c r="L12" s="92"/>
      <c r="M12" s="179">
        <f t="shared" si="3"/>
        <v>0</v>
      </c>
      <c r="N12" s="92"/>
      <c r="O12" s="187">
        <f t="shared" si="4"/>
        <v>0</v>
      </c>
      <c r="P12" s="122"/>
    </row>
    <row r="13" spans="1:16" x14ac:dyDescent="0.35">
      <c r="A13" s="59"/>
      <c r="B13" s="58"/>
      <c r="C13" s="2"/>
      <c r="D13" s="44"/>
      <c r="E13" s="97"/>
      <c r="F13" s="115"/>
      <c r="G13" s="179">
        <f t="shared" si="0"/>
        <v>0</v>
      </c>
      <c r="H13" s="92"/>
      <c r="I13" s="179">
        <f t="shared" si="1"/>
        <v>0</v>
      </c>
      <c r="J13" s="92"/>
      <c r="K13" s="179">
        <f t="shared" si="2"/>
        <v>0</v>
      </c>
      <c r="L13" s="92"/>
      <c r="M13" s="179">
        <f t="shared" si="3"/>
        <v>0</v>
      </c>
      <c r="N13" s="92"/>
      <c r="O13" s="187">
        <f t="shared" si="4"/>
        <v>0</v>
      </c>
      <c r="P13" s="122"/>
    </row>
    <row r="14" spans="1:16" x14ac:dyDescent="0.35">
      <c r="A14" s="59"/>
      <c r="B14" s="57"/>
      <c r="C14" s="2"/>
      <c r="D14" s="44"/>
      <c r="E14" s="97"/>
      <c r="F14" s="115"/>
      <c r="G14" s="179">
        <f t="shared" si="0"/>
        <v>0</v>
      </c>
      <c r="H14" s="92"/>
      <c r="I14" s="179">
        <f t="shared" si="1"/>
        <v>0</v>
      </c>
      <c r="J14" s="92"/>
      <c r="K14" s="179">
        <f t="shared" si="2"/>
        <v>0</v>
      </c>
      <c r="L14" s="92"/>
      <c r="M14" s="179">
        <f t="shared" si="3"/>
        <v>0</v>
      </c>
      <c r="N14" s="92"/>
      <c r="O14" s="187">
        <f t="shared" si="4"/>
        <v>0</v>
      </c>
      <c r="P14" s="122"/>
    </row>
    <row r="15" spans="1:16" x14ac:dyDescent="0.35">
      <c r="A15" s="59"/>
      <c r="B15" s="57"/>
      <c r="C15" s="2"/>
      <c r="D15" s="44"/>
      <c r="E15" s="97"/>
      <c r="F15" s="115"/>
      <c r="G15" s="179">
        <f t="shared" si="0"/>
        <v>0</v>
      </c>
      <c r="H15" s="92"/>
      <c r="I15" s="179">
        <f t="shared" si="1"/>
        <v>0</v>
      </c>
      <c r="J15" s="92"/>
      <c r="K15" s="179">
        <f t="shared" si="2"/>
        <v>0</v>
      </c>
      <c r="L15" s="92"/>
      <c r="M15" s="179">
        <f t="shared" si="3"/>
        <v>0</v>
      </c>
      <c r="N15" s="92"/>
      <c r="O15" s="187">
        <f t="shared" si="4"/>
        <v>0</v>
      </c>
      <c r="P15" s="122"/>
    </row>
    <row r="16" spans="1:16" ht="15" thickBot="1" x14ac:dyDescent="0.4">
      <c r="A16" s="103" t="s">
        <v>23</v>
      </c>
      <c r="B16" s="45"/>
      <c r="C16" s="3" t="s">
        <v>22</v>
      </c>
      <c r="D16" s="46" t="s">
        <v>22</v>
      </c>
      <c r="E16" s="97"/>
      <c r="F16" s="116"/>
      <c r="G16" s="180">
        <f t="shared" si="0"/>
        <v>0</v>
      </c>
      <c r="H16" s="99"/>
      <c r="I16" s="185">
        <f t="shared" si="1"/>
        <v>0</v>
      </c>
      <c r="J16" s="96"/>
      <c r="K16" s="180">
        <f t="shared" si="2"/>
        <v>0</v>
      </c>
      <c r="L16" s="98"/>
      <c r="M16" s="180">
        <f t="shared" si="3"/>
        <v>0</v>
      </c>
      <c r="N16" s="96"/>
      <c r="O16" s="188">
        <f t="shared" si="4"/>
        <v>0</v>
      </c>
      <c r="P16" s="122"/>
    </row>
    <row r="17" spans="1:16" ht="15.5" thickTop="1" thickBot="1" x14ac:dyDescent="0.4">
      <c r="A17" s="104"/>
      <c r="B17" s="61"/>
      <c r="C17" s="62"/>
      <c r="D17" s="63"/>
      <c r="E17" s="60"/>
      <c r="F17" s="60" t="s">
        <v>83</v>
      </c>
      <c r="G17" s="181">
        <f>SUM(G6:G16)</f>
        <v>0</v>
      </c>
      <c r="H17" s="118"/>
      <c r="I17" s="181">
        <f>SUM(I6:I16)</f>
        <v>0</v>
      </c>
      <c r="J17" s="118"/>
      <c r="K17" s="181">
        <f>SUM(K6:K16)</f>
        <v>0</v>
      </c>
      <c r="L17" s="118"/>
      <c r="M17" s="181">
        <f>SUM(M6:M16)</f>
        <v>0</v>
      </c>
      <c r="N17" s="118"/>
      <c r="O17" s="181">
        <f>SUM(O6:O16)</f>
        <v>0</v>
      </c>
      <c r="P17" s="122"/>
    </row>
    <row r="18" spans="1:16" ht="15" thickBot="1" x14ac:dyDescent="0.4">
      <c r="A18" s="64" t="s">
        <v>53</v>
      </c>
      <c r="B18" s="65"/>
      <c r="C18" s="66"/>
      <c r="D18" s="47"/>
      <c r="E18" s="105"/>
      <c r="F18" s="115"/>
      <c r="G18" s="182"/>
      <c r="H18" s="94"/>
      <c r="I18" s="182"/>
      <c r="J18" s="94"/>
      <c r="K18" s="182"/>
      <c r="L18" s="94"/>
      <c r="M18" s="182"/>
      <c r="N18" s="94"/>
      <c r="O18" s="189"/>
      <c r="P18" s="122"/>
    </row>
    <row r="19" spans="1:16" x14ac:dyDescent="0.35">
      <c r="A19" s="48" t="s">
        <v>22</v>
      </c>
      <c r="B19" s="43"/>
      <c r="C19" s="4"/>
      <c r="D19" s="43" t="s">
        <v>22</v>
      </c>
      <c r="E19" s="106"/>
      <c r="F19" s="115"/>
      <c r="G19" s="179">
        <f t="shared" si="0"/>
        <v>0</v>
      </c>
      <c r="H19" s="92"/>
      <c r="I19" s="179">
        <f t="shared" si="1"/>
        <v>0</v>
      </c>
      <c r="J19" s="92"/>
      <c r="K19" s="179">
        <f t="shared" si="2"/>
        <v>0</v>
      </c>
      <c r="L19" s="92"/>
      <c r="M19" s="179">
        <f t="shared" si="3"/>
        <v>0</v>
      </c>
      <c r="N19" s="92"/>
      <c r="O19" s="187">
        <f t="shared" si="4"/>
        <v>0</v>
      </c>
      <c r="P19" s="122"/>
    </row>
    <row r="20" spans="1:16" x14ac:dyDescent="0.35">
      <c r="A20" s="49"/>
      <c r="B20" s="44"/>
      <c r="C20" s="2" t="s">
        <v>22</v>
      </c>
      <c r="D20" s="44" t="s">
        <v>22</v>
      </c>
      <c r="E20" s="97"/>
      <c r="F20" s="115"/>
      <c r="G20" s="179">
        <f t="shared" si="0"/>
        <v>0</v>
      </c>
      <c r="H20" s="92"/>
      <c r="I20" s="179">
        <f t="shared" si="1"/>
        <v>0</v>
      </c>
      <c r="J20" s="92"/>
      <c r="K20" s="179">
        <f t="shared" si="2"/>
        <v>0</v>
      </c>
      <c r="L20" s="92"/>
      <c r="M20" s="179">
        <f t="shared" si="3"/>
        <v>0</v>
      </c>
      <c r="N20" s="92"/>
      <c r="O20" s="187">
        <f t="shared" si="4"/>
        <v>0</v>
      </c>
      <c r="P20" s="122"/>
    </row>
    <row r="21" spans="1:16" ht="15" thickBot="1" x14ac:dyDescent="0.4">
      <c r="A21" s="49"/>
      <c r="B21" s="44"/>
      <c r="C21" s="2" t="s">
        <v>22</v>
      </c>
      <c r="D21" s="44" t="s">
        <v>22</v>
      </c>
      <c r="E21" s="97"/>
      <c r="F21" s="95"/>
      <c r="G21" s="180">
        <f t="shared" si="0"/>
        <v>0</v>
      </c>
      <c r="H21" s="96"/>
      <c r="I21" s="180">
        <f t="shared" si="1"/>
        <v>0</v>
      </c>
      <c r="J21" s="96"/>
      <c r="K21" s="185">
        <f t="shared" si="2"/>
        <v>0</v>
      </c>
      <c r="L21" s="96"/>
      <c r="M21" s="180">
        <f t="shared" si="3"/>
        <v>0</v>
      </c>
      <c r="N21" s="96"/>
      <c r="O21" s="190">
        <f t="shared" si="4"/>
        <v>0</v>
      </c>
      <c r="P21" s="122"/>
    </row>
    <row r="22" spans="1:16" ht="15.5" thickTop="1" thickBot="1" x14ac:dyDescent="0.4">
      <c r="A22" s="60"/>
      <c r="B22" s="61"/>
      <c r="C22" s="67"/>
      <c r="D22" s="63"/>
      <c r="E22" s="60"/>
      <c r="F22" s="60" t="s">
        <v>83</v>
      </c>
      <c r="G22" s="181">
        <f>SUM(G19:G21)</f>
        <v>0</v>
      </c>
      <c r="H22" s="118"/>
      <c r="I22" s="181">
        <f>SUM(I19:I21)</f>
        <v>0</v>
      </c>
      <c r="J22" s="118"/>
      <c r="K22" s="181">
        <f>SUM(K19:K21)</f>
        <v>0</v>
      </c>
      <c r="L22" s="118"/>
      <c r="M22" s="181">
        <f>SUM(M19:M21)</f>
        <v>0</v>
      </c>
      <c r="N22" s="118"/>
      <c r="O22" s="181">
        <f>SUM(O19:O21)</f>
        <v>0</v>
      </c>
      <c r="P22" s="122"/>
    </row>
    <row r="23" spans="1:16" ht="15" thickBot="1" x14ac:dyDescent="0.4">
      <c r="A23" s="64" t="s">
        <v>48</v>
      </c>
      <c r="B23" s="65"/>
      <c r="C23" s="66"/>
      <c r="D23" s="47"/>
      <c r="E23" s="105"/>
      <c r="F23" s="70"/>
      <c r="G23" s="183"/>
      <c r="H23" s="79"/>
      <c r="I23" s="183"/>
      <c r="J23" s="79"/>
      <c r="K23" s="183"/>
      <c r="L23" s="79"/>
      <c r="M23" s="183"/>
      <c r="N23" s="79"/>
      <c r="O23" s="183"/>
      <c r="P23" s="72"/>
    </row>
    <row r="24" spans="1:16" x14ac:dyDescent="0.35">
      <c r="A24" s="48"/>
      <c r="B24" s="43"/>
      <c r="C24" s="4"/>
      <c r="D24" s="43"/>
      <c r="E24" s="106"/>
      <c r="F24" s="70"/>
      <c r="G24" s="184">
        <f t="shared" ref="G24:G26" si="5">E24*F24</f>
        <v>0</v>
      </c>
      <c r="H24" s="92"/>
      <c r="I24" s="179">
        <f t="shared" ref="I24:I26" si="6">E24*H24</f>
        <v>0</v>
      </c>
      <c r="J24" s="92"/>
      <c r="K24" s="179">
        <f t="shared" ref="K24:K26" si="7">E24*J24</f>
        <v>0</v>
      </c>
      <c r="L24" s="92"/>
      <c r="M24" s="179">
        <f t="shared" ref="M24:M26" si="8">E24*L24</f>
        <v>0</v>
      </c>
      <c r="N24" s="92"/>
      <c r="O24" s="187">
        <f t="shared" ref="O24:O26" si="9">E24*N24</f>
        <v>0</v>
      </c>
      <c r="P24" s="72"/>
    </row>
    <row r="25" spans="1:16" x14ac:dyDescent="0.35">
      <c r="A25" s="49"/>
      <c r="B25" s="44"/>
      <c r="C25" s="2"/>
      <c r="D25" s="44"/>
      <c r="E25" s="97"/>
      <c r="F25" s="70"/>
      <c r="G25" s="184">
        <f t="shared" si="5"/>
        <v>0</v>
      </c>
      <c r="H25" s="92"/>
      <c r="I25" s="179">
        <f t="shared" si="6"/>
        <v>0</v>
      </c>
      <c r="J25" s="92"/>
      <c r="K25" s="179">
        <f t="shared" si="7"/>
        <v>0</v>
      </c>
      <c r="L25" s="92"/>
      <c r="M25" s="179">
        <f t="shared" si="8"/>
        <v>0</v>
      </c>
      <c r="N25" s="92"/>
      <c r="O25" s="187">
        <f t="shared" si="9"/>
        <v>0</v>
      </c>
      <c r="P25" s="72"/>
    </row>
    <row r="26" spans="1:16" ht="15" thickBot="1" x14ac:dyDescent="0.4">
      <c r="A26" s="48"/>
      <c r="B26" s="43"/>
      <c r="C26" s="4"/>
      <c r="D26" s="43"/>
      <c r="E26" s="106"/>
      <c r="F26" s="117"/>
      <c r="G26" s="180">
        <f t="shared" si="5"/>
        <v>0</v>
      </c>
      <c r="H26" s="96"/>
      <c r="I26" s="180">
        <f t="shared" si="6"/>
        <v>0</v>
      </c>
      <c r="J26" s="96"/>
      <c r="K26" s="185">
        <f t="shared" si="7"/>
        <v>0</v>
      </c>
      <c r="L26" s="96"/>
      <c r="M26" s="180">
        <f t="shared" si="8"/>
        <v>0</v>
      </c>
      <c r="N26" s="96"/>
      <c r="O26" s="190">
        <f t="shared" si="9"/>
        <v>0</v>
      </c>
      <c r="P26" s="72"/>
    </row>
    <row r="27" spans="1:16" ht="15.5" thickTop="1" thickBot="1" x14ac:dyDescent="0.4">
      <c r="A27" s="60"/>
      <c r="B27" s="61"/>
      <c r="C27" s="67"/>
      <c r="D27" s="63"/>
      <c r="E27" s="60"/>
      <c r="F27" s="60" t="s">
        <v>83</v>
      </c>
      <c r="G27" s="181">
        <f>SUM(G24:G26)</f>
        <v>0</v>
      </c>
      <c r="H27" s="118"/>
      <c r="I27" s="181">
        <f>SUM(I24:I26)</f>
        <v>0</v>
      </c>
      <c r="J27" s="118"/>
      <c r="K27" s="181">
        <f>SUM(K24:K26)</f>
        <v>0</v>
      </c>
      <c r="L27" s="118"/>
      <c r="M27" s="181">
        <f>SUM(M24:M26)</f>
        <v>0</v>
      </c>
      <c r="N27" s="118"/>
      <c r="O27" s="181">
        <f>SUM(O24:O26)</f>
        <v>0</v>
      </c>
      <c r="P27" s="72"/>
    </row>
    <row r="28" spans="1:16" x14ac:dyDescent="0.35">
      <c r="A28" s="37"/>
      <c r="B28" s="37"/>
      <c r="C28" s="50"/>
      <c r="D28" s="37"/>
      <c r="E28" s="37"/>
      <c r="F28" s="117"/>
      <c r="G28" s="183"/>
      <c r="H28" s="79"/>
      <c r="I28" s="183"/>
      <c r="J28" s="79"/>
      <c r="K28" s="183"/>
      <c r="L28" s="79"/>
      <c r="M28" s="183"/>
      <c r="N28" s="79"/>
      <c r="O28" s="183"/>
      <c r="P28" s="72"/>
    </row>
    <row r="29" spans="1:16" ht="15" thickBot="1" x14ac:dyDescent="0.4">
      <c r="F29" s="120" t="s">
        <v>82</v>
      </c>
      <c r="G29" s="175">
        <f>G17+G22+G27</f>
        <v>0</v>
      </c>
      <c r="H29" s="73"/>
      <c r="I29" s="175">
        <f>I17+I22+I27</f>
        <v>0</v>
      </c>
      <c r="J29" s="73"/>
      <c r="K29" s="175">
        <f>K17+K22+K27</f>
        <v>0</v>
      </c>
      <c r="L29" s="73"/>
      <c r="M29" s="175">
        <f>M17+M22+M27</f>
        <v>0</v>
      </c>
      <c r="N29" s="73"/>
      <c r="O29" s="191">
        <f>O17+O22+O27</f>
        <v>0</v>
      </c>
      <c r="P29" s="88"/>
    </row>
    <row r="30" spans="1:16" x14ac:dyDescent="0.35">
      <c r="A30" s="259" t="s">
        <v>84</v>
      </c>
      <c r="B30" s="259"/>
      <c r="C30" s="259"/>
      <c r="D30" s="259"/>
      <c r="E30" s="259"/>
    </row>
    <row r="31" spans="1:16" x14ac:dyDescent="0.35">
      <c r="A31" s="33" t="s">
        <v>85</v>
      </c>
      <c r="B31" s="100"/>
      <c r="C31" s="101"/>
      <c r="D31" s="68"/>
      <c r="E31" s="102"/>
    </row>
    <row r="32" spans="1:16" x14ac:dyDescent="0.35">
      <c r="A32" s="68" t="s">
        <v>25</v>
      </c>
      <c r="B32" s="68"/>
      <c r="C32" s="69"/>
      <c r="D32" s="37"/>
      <c r="E32" s="37"/>
    </row>
    <row r="33" spans="1:5" x14ac:dyDescent="0.35">
      <c r="A33" s="37"/>
      <c r="B33" s="37"/>
      <c r="C33" s="50"/>
      <c r="D33" s="37"/>
      <c r="E33" s="37"/>
    </row>
  </sheetData>
  <mergeCells count="1">
    <mergeCell ref="A30:E30"/>
  </mergeCells>
  <pageMargins left="0.7" right="0.7" top="0.75" bottom="0.75" header="0.3" footer="0.3"/>
  <pageSetup scale="48" orientation="portrait" r:id="rId1"/>
  <headerFooter>
    <oddHeader>&amp;CRFP2000002737
Attachment B&amp;RRFP2000002157
APPENDIX K</oddHeader>
  </headerFooter>
  <colBreaks count="1" manualBreakCount="1">
    <brk id="5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G40"/>
  <sheetViews>
    <sheetView view="pageLayout" zoomScaleNormal="115" zoomScaleSheetLayoutView="90" workbookViewId="0">
      <selection activeCell="C30" sqref="C30"/>
    </sheetView>
  </sheetViews>
  <sheetFormatPr defaultColWidth="9.1796875" defaultRowHeight="14.5" x14ac:dyDescent="0.35"/>
  <cols>
    <col min="1" max="1" width="55.1796875" style="35" customWidth="1"/>
    <col min="2" max="2" width="17.81640625" style="35" bestFit="1" customWidth="1"/>
    <col min="3" max="3" width="18.26953125" style="35" bestFit="1" customWidth="1"/>
    <col min="4" max="6" width="17.81640625" style="35" bestFit="1" customWidth="1"/>
    <col min="7" max="7" width="9.1796875" style="177"/>
    <col min="8" max="16384" width="9.1796875" style="35"/>
  </cols>
  <sheetData>
    <row r="1" spans="1:7" x14ac:dyDescent="0.35">
      <c r="A1" s="6" t="s">
        <v>90</v>
      </c>
    </row>
    <row r="3" spans="1:7" x14ac:dyDescent="0.35">
      <c r="A3" s="35" t="s">
        <v>91</v>
      </c>
    </row>
    <row r="4" spans="1:7" ht="15" thickBot="1" x14ac:dyDescent="0.4">
      <c r="G4" s="209"/>
    </row>
    <row r="5" spans="1:7" x14ac:dyDescent="0.35">
      <c r="A5" s="27" t="s">
        <v>13</v>
      </c>
      <c r="B5" s="31" t="s">
        <v>55</v>
      </c>
      <c r="C5" s="28" t="s">
        <v>14</v>
      </c>
      <c r="D5" s="31" t="s">
        <v>15</v>
      </c>
      <c r="E5" s="32" t="s">
        <v>16</v>
      </c>
      <c r="F5" s="32" t="s">
        <v>17</v>
      </c>
      <c r="G5" s="210" t="s">
        <v>24</v>
      </c>
    </row>
    <row r="6" spans="1:7" x14ac:dyDescent="0.35">
      <c r="A6" s="70" t="s">
        <v>12</v>
      </c>
      <c r="B6" s="172"/>
      <c r="C6" s="172"/>
      <c r="D6" s="172"/>
      <c r="E6" s="172"/>
      <c r="F6" s="173"/>
      <c r="G6" s="174">
        <f>SUM(B6:F6)</f>
        <v>0</v>
      </c>
    </row>
    <row r="7" spans="1:7" x14ac:dyDescent="0.35">
      <c r="A7" s="70"/>
      <c r="B7" s="172"/>
      <c r="C7" s="172"/>
      <c r="D7" s="172"/>
      <c r="E7" s="172"/>
      <c r="F7" s="173"/>
      <c r="G7" s="174">
        <f t="shared" ref="G7:G18" si="0">SUM(B7:F7)</f>
        <v>0</v>
      </c>
    </row>
    <row r="8" spans="1:7" x14ac:dyDescent="0.35">
      <c r="A8" s="70"/>
      <c r="B8" s="172"/>
      <c r="C8" s="172"/>
      <c r="D8" s="172"/>
      <c r="E8" s="172"/>
      <c r="F8" s="173"/>
      <c r="G8" s="174">
        <f t="shared" si="0"/>
        <v>0</v>
      </c>
    </row>
    <row r="9" spans="1:7" x14ac:dyDescent="0.35">
      <c r="A9" s="70"/>
      <c r="B9" s="172"/>
      <c r="C9" s="172"/>
      <c r="D9" s="172"/>
      <c r="E9" s="172"/>
      <c r="F9" s="173"/>
      <c r="G9" s="174">
        <f t="shared" si="0"/>
        <v>0</v>
      </c>
    </row>
    <row r="10" spans="1:7" x14ac:dyDescent="0.35">
      <c r="A10" s="70"/>
      <c r="B10" s="172"/>
      <c r="C10" s="172"/>
      <c r="D10" s="172"/>
      <c r="E10" s="172"/>
      <c r="F10" s="173"/>
      <c r="G10" s="174">
        <f t="shared" si="0"/>
        <v>0</v>
      </c>
    </row>
    <row r="11" spans="1:7" x14ac:dyDescent="0.35">
      <c r="A11" s="70"/>
      <c r="B11" s="172"/>
      <c r="C11" s="172"/>
      <c r="D11" s="172"/>
      <c r="E11" s="172"/>
      <c r="F11" s="173"/>
      <c r="G11" s="174">
        <f t="shared" si="0"/>
        <v>0</v>
      </c>
    </row>
    <row r="12" spans="1:7" x14ac:dyDescent="0.35">
      <c r="A12" s="253" t="s">
        <v>35</v>
      </c>
      <c r="B12" s="172"/>
      <c r="C12" s="172"/>
      <c r="D12" s="172"/>
      <c r="E12" s="172"/>
      <c r="F12" s="173"/>
      <c r="G12" s="174">
        <f t="shared" si="0"/>
        <v>0</v>
      </c>
    </row>
    <row r="13" spans="1:7" x14ac:dyDescent="0.35">
      <c r="A13" s="70" t="s">
        <v>62</v>
      </c>
      <c r="B13" s="172"/>
      <c r="C13" s="172"/>
      <c r="D13" s="172"/>
      <c r="E13" s="172"/>
      <c r="F13" s="173"/>
      <c r="G13" s="174">
        <f t="shared" si="0"/>
        <v>0</v>
      </c>
    </row>
    <row r="14" spans="1:7" x14ac:dyDescent="0.35">
      <c r="A14" s="70" t="s">
        <v>63</v>
      </c>
      <c r="B14" s="172"/>
      <c r="C14" s="172"/>
      <c r="D14" s="172"/>
      <c r="E14" s="172"/>
      <c r="F14" s="173"/>
      <c r="G14" s="174">
        <f t="shared" si="0"/>
        <v>0</v>
      </c>
    </row>
    <row r="15" spans="1:7" x14ac:dyDescent="0.35">
      <c r="A15" s="70" t="s">
        <v>9</v>
      </c>
      <c r="B15" s="172"/>
      <c r="C15" s="172"/>
      <c r="D15" s="172"/>
      <c r="E15" s="172"/>
      <c r="F15" s="173"/>
      <c r="G15" s="174">
        <f t="shared" si="0"/>
        <v>0</v>
      </c>
    </row>
    <row r="16" spans="1:7" x14ac:dyDescent="0.35">
      <c r="A16" s="70" t="s">
        <v>32</v>
      </c>
      <c r="B16" s="172"/>
      <c r="C16" s="172"/>
      <c r="D16" s="172"/>
      <c r="E16" s="172"/>
      <c r="F16" s="173"/>
      <c r="G16" s="174">
        <f t="shared" si="0"/>
        <v>0</v>
      </c>
    </row>
    <row r="17" spans="1:7" x14ac:dyDescent="0.35">
      <c r="A17" s="70" t="s">
        <v>36</v>
      </c>
      <c r="B17" s="172"/>
      <c r="C17" s="172"/>
      <c r="D17" s="172"/>
      <c r="E17" s="172"/>
      <c r="F17" s="173"/>
      <c r="G17" s="174">
        <f t="shared" si="0"/>
        <v>0</v>
      </c>
    </row>
    <row r="18" spans="1:7" x14ac:dyDescent="0.35">
      <c r="A18" s="70" t="s">
        <v>42</v>
      </c>
      <c r="B18" s="172"/>
      <c r="C18" s="172"/>
      <c r="D18" s="172"/>
      <c r="E18" s="172"/>
      <c r="F18" s="173"/>
      <c r="G18" s="174">
        <f t="shared" si="0"/>
        <v>0</v>
      </c>
    </row>
    <row r="19" spans="1:7" ht="15" thickBot="1" x14ac:dyDescent="0.4">
      <c r="A19" s="74" t="s">
        <v>11</v>
      </c>
      <c r="B19" s="175">
        <f>SUM(B6:B18)</f>
        <v>0</v>
      </c>
      <c r="C19" s="175">
        <f t="shared" ref="C19:F19" si="1">SUM(C6:C18)</f>
        <v>0</v>
      </c>
      <c r="D19" s="175">
        <f t="shared" si="1"/>
        <v>0</v>
      </c>
      <c r="E19" s="175">
        <f t="shared" si="1"/>
        <v>0</v>
      </c>
      <c r="F19" s="175">
        <f t="shared" si="1"/>
        <v>0</v>
      </c>
      <c r="G19" s="176">
        <f>SUM(G6:G18)</f>
        <v>0</v>
      </c>
    </row>
    <row r="20" spans="1:7" x14ac:dyDescent="0.35">
      <c r="A20" s="77"/>
      <c r="B20" s="79"/>
      <c r="C20" s="79"/>
      <c r="D20" s="79"/>
      <c r="E20" s="79"/>
      <c r="F20" s="79"/>
      <c r="G20" s="183"/>
    </row>
    <row r="21" spans="1:7" x14ac:dyDescent="0.35">
      <c r="A21" s="80"/>
      <c r="B21" s="79"/>
      <c r="C21" s="79"/>
      <c r="D21" s="79"/>
      <c r="E21" s="79"/>
      <c r="F21" s="79"/>
      <c r="G21" s="183"/>
    </row>
    <row r="22" spans="1:7" x14ac:dyDescent="0.35">
      <c r="G22" s="211"/>
    </row>
    <row r="23" spans="1:7" x14ac:dyDescent="0.35">
      <c r="A23" s="214" t="s">
        <v>92</v>
      </c>
      <c r="B23" s="78" t="s">
        <v>28</v>
      </c>
    </row>
    <row r="24" spans="1:7" x14ac:dyDescent="0.35">
      <c r="A24" s="71"/>
      <c r="B24" s="71"/>
    </row>
    <row r="25" spans="1:7" x14ac:dyDescent="0.35">
      <c r="A25" s="71"/>
      <c r="B25" s="71"/>
    </row>
    <row r="26" spans="1:7" x14ac:dyDescent="0.35">
      <c r="A26" s="71"/>
      <c r="B26" s="71"/>
    </row>
    <row r="27" spans="1:7" x14ac:dyDescent="0.35">
      <c r="A27" s="71"/>
      <c r="B27" s="71"/>
    </row>
    <row r="28" spans="1:7" x14ac:dyDescent="0.35">
      <c r="A28" s="71"/>
      <c r="B28" s="71"/>
    </row>
    <row r="29" spans="1:7" x14ac:dyDescent="0.35">
      <c r="A29" s="71"/>
      <c r="B29" s="71"/>
    </row>
    <row r="30" spans="1:7" x14ac:dyDescent="0.35">
      <c r="A30" s="71"/>
      <c r="B30" s="71"/>
    </row>
    <row r="31" spans="1:7" x14ac:dyDescent="0.35">
      <c r="A31" s="71"/>
      <c r="B31" s="71"/>
    </row>
    <row r="32" spans="1:7" x14ac:dyDescent="0.35">
      <c r="A32" s="71"/>
      <c r="B32" s="71"/>
    </row>
    <row r="33" spans="1:5" x14ac:dyDescent="0.35">
      <c r="A33" s="71"/>
      <c r="B33" s="71"/>
    </row>
    <row r="34" spans="1:5" x14ac:dyDescent="0.35">
      <c r="A34" s="71"/>
      <c r="B34" s="71"/>
    </row>
    <row r="37" spans="1:5" x14ac:dyDescent="0.35">
      <c r="A37" s="259" t="s">
        <v>84</v>
      </c>
      <c r="B37" s="259"/>
      <c r="C37" s="259"/>
      <c r="D37" s="259"/>
      <c r="E37" s="259"/>
    </row>
    <row r="38" spans="1:5" x14ac:dyDescent="0.35">
      <c r="A38" s="33" t="s">
        <v>85</v>
      </c>
      <c r="B38" s="100"/>
      <c r="C38" s="101"/>
      <c r="D38" s="68"/>
      <c r="E38" s="102"/>
    </row>
    <row r="39" spans="1:5" x14ac:dyDescent="0.35">
      <c r="A39" s="68" t="s">
        <v>25</v>
      </c>
      <c r="B39" s="68"/>
      <c r="C39" s="69"/>
      <c r="D39" s="37"/>
      <c r="E39" s="37"/>
    </row>
    <row r="40" spans="1:5" x14ac:dyDescent="0.35">
      <c r="A40" s="37"/>
      <c r="B40" s="37"/>
      <c r="C40" s="50"/>
      <c r="D40" s="37"/>
      <c r="E40" s="37"/>
    </row>
  </sheetData>
  <mergeCells count="1">
    <mergeCell ref="A37:E37"/>
  </mergeCells>
  <pageMargins left="0.7" right="0.7" top="0.75" bottom="0.75" header="0.3" footer="0.3"/>
  <pageSetup scale="58" orientation="portrait" r:id="rId1"/>
  <headerFooter>
    <oddHeader>&amp;CRFP2000002737
Attachment B&amp;RRFP2000002157
APPENDIX 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9180-CF2A-4E7B-B846-305778B82151}">
  <sheetPr>
    <tabColor rgb="FFFFC000"/>
  </sheetPr>
  <dimension ref="A1:Q22"/>
  <sheetViews>
    <sheetView view="pageLayout" zoomScaleNormal="100" workbookViewId="0">
      <selection activeCell="D24" sqref="D24"/>
    </sheetView>
  </sheetViews>
  <sheetFormatPr defaultRowHeight="14.5" x14ac:dyDescent="0.35"/>
  <cols>
    <col min="1" max="1" width="56.36328125" customWidth="1"/>
    <col min="7" max="7" width="10.1796875" customWidth="1"/>
    <col min="8" max="8" width="1.54296875" customWidth="1"/>
    <col min="9" max="9" width="12.1796875" bestFit="1" customWidth="1"/>
    <col min="10" max="10" width="15.1796875" customWidth="1"/>
    <col min="16" max="16" width="14" customWidth="1"/>
    <col min="17" max="17" width="16.6328125" customWidth="1"/>
  </cols>
  <sheetData>
    <row r="1" spans="1:17" x14ac:dyDescent="0.35">
      <c r="A1" t="s">
        <v>112</v>
      </c>
    </row>
    <row r="2" spans="1:17" x14ac:dyDescent="0.35">
      <c r="A2" s="251"/>
      <c r="B2" s="251" t="s">
        <v>111</v>
      </c>
      <c r="C2" s="251"/>
      <c r="D2" s="251"/>
      <c r="E2" s="251"/>
      <c r="F2" s="251"/>
      <c r="G2" s="251"/>
      <c r="H2" s="215"/>
      <c r="I2" s="251" t="s">
        <v>110</v>
      </c>
      <c r="J2" s="252"/>
      <c r="K2" s="215"/>
      <c r="L2" s="251"/>
      <c r="M2" s="251"/>
      <c r="N2" s="251"/>
      <c r="O2" s="251"/>
      <c r="P2" s="244"/>
      <c r="Q2" s="244"/>
    </row>
    <row r="3" spans="1:17" x14ac:dyDescent="0.35">
      <c r="A3" s="251"/>
      <c r="B3" s="250"/>
      <c r="C3" s="249"/>
      <c r="D3" s="249"/>
      <c r="E3" s="249"/>
      <c r="F3" s="248"/>
      <c r="G3" s="248"/>
      <c r="H3" s="215"/>
      <c r="I3" s="215"/>
      <c r="J3" s="216"/>
      <c r="K3" s="247"/>
      <c r="L3" s="246"/>
      <c r="M3" s="246"/>
      <c r="N3" s="246"/>
      <c r="O3" s="245"/>
      <c r="P3" s="245"/>
      <c r="Q3" s="244"/>
    </row>
    <row r="4" spans="1:17" ht="58" x14ac:dyDescent="0.35">
      <c r="A4" s="243" t="s">
        <v>109</v>
      </c>
      <c r="B4" s="240" t="s">
        <v>108</v>
      </c>
      <c r="C4" s="240" t="s">
        <v>107</v>
      </c>
      <c r="D4" s="240" t="s">
        <v>106</v>
      </c>
      <c r="E4" s="240" t="s">
        <v>105</v>
      </c>
      <c r="F4" s="240" t="s">
        <v>104</v>
      </c>
      <c r="G4" s="240" t="s">
        <v>96</v>
      </c>
      <c r="H4" s="242"/>
      <c r="I4" s="240" t="s">
        <v>103</v>
      </c>
      <c r="J4" s="241" t="s">
        <v>102</v>
      </c>
      <c r="K4" s="240" t="s">
        <v>101</v>
      </c>
      <c r="L4" s="240" t="s">
        <v>100</v>
      </c>
      <c r="M4" s="240" t="s">
        <v>99</v>
      </c>
      <c r="N4" s="240" t="s">
        <v>98</v>
      </c>
      <c r="O4" s="240" t="s">
        <v>97</v>
      </c>
      <c r="P4" s="240" t="s">
        <v>96</v>
      </c>
      <c r="Q4" s="240" t="s">
        <v>60</v>
      </c>
    </row>
    <row r="5" spans="1:17" ht="50.5" x14ac:dyDescent="0.35">
      <c r="A5" s="239" t="s">
        <v>95</v>
      </c>
      <c r="B5" s="238"/>
      <c r="C5" s="238"/>
      <c r="D5" s="238"/>
      <c r="E5" s="238"/>
      <c r="F5" s="238"/>
      <c r="G5" s="230"/>
      <c r="H5" s="229"/>
      <c r="I5" s="228"/>
      <c r="J5" s="227"/>
      <c r="K5" s="226"/>
      <c r="L5" s="226"/>
      <c r="M5" s="226"/>
      <c r="N5" s="226"/>
      <c r="O5" s="226"/>
      <c r="P5" s="237"/>
      <c r="Q5" s="233"/>
    </row>
    <row r="6" spans="1:17" ht="14.5" customHeight="1" x14ac:dyDescent="0.35">
      <c r="A6" s="232"/>
      <c r="B6" s="236"/>
      <c r="C6" s="236"/>
      <c r="D6" s="236"/>
      <c r="E6" s="236"/>
      <c r="F6" s="236"/>
      <c r="G6" s="230">
        <f>SUM(B6:F10)</f>
        <v>0</v>
      </c>
      <c r="H6" s="229"/>
      <c r="I6" s="228"/>
      <c r="J6" s="227">
        <f>IF(ISBLANK(I6),0,VLOOKUP(I6,'[1]2. Labor Rates'!$B$6:$C$25,2,FALSE))</f>
        <v>0</v>
      </c>
      <c r="K6" s="226"/>
      <c r="L6" s="226"/>
      <c r="M6" s="226"/>
      <c r="N6" s="226"/>
      <c r="O6" s="226"/>
      <c r="P6" s="225">
        <f>J6*(SUM(K6:O6))</f>
        <v>0</v>
      </c>
      <c r="Q6" s="224"/>
    </row>
    <row r="7" spans="1:17" ht="14.5" customHeight="1" x14ac:dyDescent="0.35">
      <c r="A7" s="232"/>
      <c r="B7" s="236"/>
      <c r="C7" s="236"/>
      <c r="D7" s="236"/>
      <c r="E7" s="236"/>
      <c r="F7" s="236"/>
      <c r="G7" s="230">
        <f>SUM(B7:F11)</f>
        <v>0</v>
      </c>
      <c r="H7" s="229"/>
      <c r="I7" s="228"/>
      <c r="J7" s="227">
        <f>IF(ISBLANK(I7),0,VLOOKUP(I7,'[1]2. Labor Rates'!$B$6:$C$25,2,FALSE))</f>
        <v>0</v>
      </c>
      <c r="K7" s="226"/>
      <c r="L7" s="226"/>
      <c r="M7" s="226"/>
      <c r="N7" s="226"/>
      <c r="O7" s="226"/>
      <c r="P7" s="225">
        <f>J7*(SUM(K7:O7))</f>
        <v>0</v>
      </c>
      <c r="Q7" s="224"/>
    </row>
    <row r="8" spans="1:17" ht="14.5" customHeight="1" x14ac:dyDescent="0.35">
      <c r="A8" s="232"/>
      <c r="B8" s="236"/>
      <c r="C8" s="236"/>
      <c r="D8" s="236"/>
      <c r="E8" s="236"/>
      <c r="F8" s="236"/>
      <c r="G8" s="230">
        <f>SUM(B8:F12)</f>
        <v>0</v>
      </c>
      <c r="H8" s="229"/>
      <c r="I8" s="228"/>
      <c r="J8" s="227">
        <f>IF(ISBLANK(I8),0,VLOOKUP(I8,'[1]2. Labor Rates'!$B$6:$C$25,2,FALSE))</f>
        <v>0</v>
      </c>
      <c r="K8" s="226"/>
      <c r="L8" s="226"/>
      <c r="M8" s="226"/>
      <c r="N8" s="226"/>
      <c r="O8" s="226"/>
      <c r="P8" s="225">
        <f>J8*(SUM(K8:O8))</f>
        <v>0</v>
      </c>
      <c r="Q8" s="224"/>
    </row>
    <row r="9" spans="1:17" ht="14.5" customHeight="1" x14ac:dyDescent="0.35">
      <c r="A9" s="232"/>
      <c r="B9" s="236"/>
      <c r="C9" s="236"/>
      <c r="D9" s="236"/>
      <c r="E9" s="236"/>
      <c r="F9" s="236"/>
      <c r="G9" s="230">
        <f>SUM(B9:F13)</f>
        <v>0</v>
      </c>
      <c r="H9" s="229"/>
      <c r="I9" s="228"/>
      <c r="J9" s="227">
        <f>IF(ISBLANK(I9),0,VLOOKUP(I9,'[1]2. Labor Rates'!$B$6:$C$25,2,FALSE))</f>
        <v>0</v>
      </c>
      <c r="K9" s="226"/>
      <c r="L9" s="226"/>
      <c r="M9" s="226"/>
      <c r="N9" s="226"/>
      <c r="O9" s="226"/>
      <c r="P9" s="225">
        <f>J9*(SUM(K9:O9))</f>
        <v>0</v>
      </c>
      <c r="Q9" s="224"/>
    </row>
    <row r="10" spans="1:17" ht="63" x14ac:dyDescent="0.35">
      <c r="A10" s="235" t="s">
        <v>94</v>
      </c>
      <c r="B10" s="234"/>
      <c r="C10" s="234"/>
      <c r="D10" s="234"/>
      <c r="E10" s="234"/>
      <c r="F10" s="234"/>
      <c r="G10" s="230"/>
      <c r="H10" s="229"/>
      <c r="I10" s="228"/>
      <c r="J10" s="227">
        <f>IF(ISBLANK(I10),0,VLOOKUP(I10,'[1]2. Labor Rates'!$B$6:$C$25,2,FALSE))</f>
        <v>0</v>
      </c>
      <c r="K10" s="226"/>
      <c r="L10" s="226"/>
      <c r="M10" s="226"/>
      <c r="N10" s="226"/>
      <c r="O10" s="226"/>
      <c r="P10" s="225"/>
      <c r="Q10" s="233"/>
    </row>
    <row r="11" spans="1:17" ht="14.5" customHeight="1" x14ac:dyDescent="0.35">
      <c r="A11" s="232"/>
      <c r="B11" s="231"/>
      <c r="C11" s="231"/>
      <c r="D11" s="231"/>
      <c r="E11" s="231"/>
      <c r="F11" s="231"/>
      <c r="G11" s="230">
        <f>SUM(B11:F15)</f>
        <v>0</v>
      </c>
      <c r="H11" s="229"/>
      <c r="I11" s="228"/>
      <c r="J11" s="227">
        <f>IF(ISBLANK(I11),0,VLOOKUP(I11,'[1]2. Labor Rates'!$B$6:$C$25,2,FALSE))</f>
        <v>0</v>
      </c>
      <c r="K11" s="226"/>
      <c r="L11" s="226"/>
      <c r="M11" s="226"/>
      <c r="N11" s="226"/>
      <c r="O11" s="226"/>
      <c r="P11" s="225">
        <f>J11*(SUM(K11:O11))</f>
        <v>0</v>
      </c>
      <c r="Q11" s="224"/>
    </row>
    <row r="12" spans="1:17" ht="14.5" customHeight="1" x14ac:dyDescent="0.35">
      <c r="A12" s="232"/>
      <c r="B12" s="231"/>
      <c r="C12" s="231"/>
      <c r="D12" s="231"/>
      <c r="E12" s="231"/>
      <c r="F12" s="231"/>
      <c r="G12" s="230">
        <f>SUM(B12:F16)</f>
        <v>0</v>
      </c>
      <c r="H12" s="229"/>
      <c r="I12" s="228"/>
      <c r="J12" s="227">
        <f>IF(ISBLANK(I12),0,VLOOKUP(I12,'[1]2. Labor Rates'!$B$6:$C$25,2,FALSE))</f>
        <v>0</v>
      </c>
      <c r="K12" s="226"/>
      <c r="L12" s="226"/>
      <c r="M12" s="226"/>
      <c r="N12" s="226"/>
      <c r="O12" s="226"/>
      <c r="P12" s="225">
        <f>J12*(SUM(K12:O12))</f>
        <v>0</v>
      </c>
      <c r="Q12" s="224"/>
    </row>
    <row r="13" spans="1:17" ht="14.5" customHeight="1" x14ac:dyDescent="0.35">
      <c r="A13" s="232"/>
      <c r="B13" s="231"/>
      <c r="C13" s="231"/>
      <c r="D13" s="231"/>
      <c r="E13" s="231"/>
      <c r="F13" s="231"/>
      <c r="G13" s="230">
        <f>SUM(B13:F17)</f>
        <v>0</v>
      </c>
      <c r="H13" s="229"/>
      <c r="I13" s="228"/>
      <c r="J13" s="227">
        <f>IF(ISBLANK(I13),0,VLOOKUP(I13,'[1]2. Labor Rates'!$B$6:$C$25,2,FALSE))</f>
        <v>0</v>
      </c>
      <c r="K13" s="226"/>
      <c r="L13" s="226"/>
      <c r="M13" s="226"/>
      <c r="N13" s="226"/>
      <c r="O13" s="226"/>
      <c r="P13" s="225">
        <f>J13*(SUM(K13:O13))</f>
        <v>0</v>
      </c>
      <c r="Q13" s="224"/>
    </row>
    <row r="14" spans="1:17" ht="14.5" customHeight="1" x14ac:dyDescent="0.35">
      <c r="A14" s="232"/>
      <c r="B14" s="231"/>
      <c r="C14" s="231"/>
      <c r="D14" s="231"/>
      <c r="E14" s="231"/>
      <c r="F14" s="231"/>
      <c r="G14" s="230">
        <f>SUM(B14:F18)</f>
        <v>0</v>
      </c>
      <c r="H14" s="229"/>
      <c r="I14" s="228"/>
      <c r="J14" s="227">
        <f>IF(ISBLANK(I14),0,VLOOKUP(I14,'[1]2. Labor Rates'!$B$6:$C$25,2,FALSE))</f>
        <v>0</v>
      </c>
      <c r="K14" s="226"/>
      <c r="L14" s="226"/>
      <c r="M14" s="226"/>
      <c r="N14" s="226"/>
      <c r="O14" s="226"/>
      <c r="P14" s="225">
        <f>J14*(SUM(K14:O14))</f>
        <v>0</v>
      </c>
      <c r="Q14" s="224"/>
    </row>
    <row r="15" spans="1:17" ht="15.5" x14ac:dyDescent="0.35">
      <c r="A15" s="223" t="s">
        <v>93</v>
      </c>
      <c r="B15" s="222">
        <f>SUM(B5:B14)</f>
        <v>0</v>
      </c>
      <c r="C15" s="222">
        <f>SUM(C5:C14)</f>
        <v>0</v>
      </c>
      <c r="D15" s="222">
        <f>SUM(D5:D14)</f>
        <v>0</v>
      </c>
      <c r="E15" s="222">
        <f>SUM(E5:E14)</f>
        <v>0</v>
      </c>
      <c r="F15" s="222">
        <f>SUM(F5:F14)</f>
        <v>0</v>
      </c>
      <c r="G15" s="222">
        <f>SUM(G4:G14)</f>
        <v>0</v>
      </c>
      <c r="H15" s="221"/>
      <c r="I15" s="219"/>
      <c r="J15" s="219"/>
      <c r="K15" s="220">
        <f t="shared" ref="K15:P15" si="0">SUM(K5:K14)</f>
        <v>0</v>
      </c>
      <c r="L15" s="220">
        <f t="shared" si="0"/>
        <v>0</v>
      </c>
      <c r="M15" s="220">
        <f t="shared" si="0"/>
        <v>0</v>
      </c>
      <c r="N15" s="220">
        <f t="shared" si="0"/>
        <v>0</v>
      </c>
      <c r="O15" s="220">
        <f t="shared" si="0"/>
        <v>0</v>
      </c>
      <c r="P15" s="220">
        <f t="shared" si="0"/>
        <v>0</v>
      </c>
      <c r="Q15" s="219"/>
    </row>
    <row r="16" spans="1:17" x14ac:dyDescent="0.35">
      <c r="A16" s="218"/>
      <c r="B16" s="218"/>
      <c r="C16" s="218"/>
      <c r="D16" s="218"/>
      <c r="E16" s="218"/>
      <c r="F16" s="218"/>
      <c r="G16" s="218"/>
      <c r="H16" s="216"/>
      <c r="I16" s="218"/>
      <c r="J16" s="218"/>
      <c r="K16" s="261"/>
      <c r="L16" s="262"/>
      <c r="M16" s="262"/>
      <c r="N16" s="262"/>
      <c r="O16" s="262"/>
      <c r="P16" s="218"/>
      <c r="Q16" s="217"/>
    </row>
    <row r="17" spans="1:17" x14ac:dyDescent="0.35">
      <c r="A17" s="215"/>
      <c r="B17" s="215"/>
      <c r="C17" s="215"/>
      <c r="D17" s="215"/>
      <c r="E17" s="215"/>
      <c r="F17" s="215"/>
      <c r="G17" s="215"/>
      <c r="H17" s="215"/>
      <c r="I17" s="215"/>
      <c r="J17" s="216"/>
      <c r="K17" s="215"/>
      <c r="L17" s="215"/>
      <c r="M17" s="215"/>
      <c r="N17" s="215"/>
      <c r="O17" s="215"/>
      <c r="P17" s="215"/>
      <c r="Q17" s="215"/>
    </row>
    <row r="18" spans="1:17" x14ac:dyDescent="0.35">
      <c r="A18" s="259" t="s">
        <v>84</v>
      </c>
      <c r="B18" s="259"/>
      <c r="C18" s="259"/>
      <c r="D18" s="259"/>
      <c r="E18" s="215"/>
      <c r="F18" s="215"/>
      <c r="G18" s="215"/>
      <c r="H18" s="215"/>
      <c r="I18" s="215"/>
      <c r="J18" s="216"/>
      <c r="K18" s="215"/>
      <c r="L18" s="215"/>
      <c r="M18" s="215"/>
      <c r="N18" s="215"/>
      <c r="O18" s="215"/>
      <c r="P18" s="215"/>
      <c r="Q18" s="215"/>
    </row>
    <row r="19" spans="1:17" x14ac:dyDescent="0.35">
      <c r="A19" s="33" t="s">
        <v>85</v>
      </c>
      <c r="B19" s="101"/>
      <c r="C19" s="68"/>
      <c r="D19" s="102"/>
      <c r="E19" s="215"/>
      <c r="F19" s="215"/>
      <c r="G19" s="215"/>
      <c r="H19" s="215"/>
      <c r="I19" s="215"/>
      <c r="J19" s="216"/>
      <c r="K19" s="215"/>
      <c r="L19" s="215"/>
      <c r="M19" s="215"/>
      <c r="N19" s="215"/>
      <c r="O19" s="215"/>
      <c r="P19" s="215"/>
      <c r="Q19" s="215"/>
    </row>
    <row r="20" spans="1:17" x14ac:dyDescent="0.35">
      <c r="A20" s="68" t="s">
        <v>25</v>
      </c>
      <c r="B20" s="69"/>
      <c r="C20" s="37"/>
      <c r="D20" s="37"/>
      <c r="E20" s="215"/>
      <c r="F20" s="215"/>
      <c r="G20" s="215"/>
      <c r="H20" s="215"/>
      <c r="I20" s="215"/>
      <c r="J20" s="216"/>
      <c r="K20" s="215"/>
      <c r="L20" s="215"/>
      <c r="M20" s="215"/>
      <c r="N20" s="215"/>
      <c r="O20" s="215"/>
      <c r="P20" s="215"/>
      <c r="Q20" s="215"/>
    </row>
    <row r="21" spans="1:17" x14ac:dyDescent="0.35">
      <c r="A21" s="37"/>
      <c r="B21" s="50"/>
      <c r="C21" s="37"/>
      <c r="D21" s="37"/>
    </row>
    <row r="22" spans="1:17" x14ac:dyDescent="0.35">
      <c r="A22" s="35"/>
      <c r="B22" s="35"/>
      <c r="C22" s="35"/>
      <c r="D22" s="35"/>
    </row>
  </sheetData>
  <mergeCells count="2">
    <mergeCell ref="A18:D18"/>
    <mergeCell ref="K16:O16"/>
  </mergeCells>
  <pageMargins left="0.7" right="0.7" top="0.75" bottom="0.75" header="0.3" footer="0.3"/>
  <pageSetup scale="82" orientation="portrait" r:id="rId1"/>
  <headerFooter>
    <oddHeader>&amp;RRFP2000002737
Attachment B</oddHead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E11"/>
  <sheetViews>
    <sheetView tabSelected="1" view="pageLayout" topLeftCell="I1" zoomScaleNormal="100" workbookViewId="0">
      <selection activeCell="R7" sqref="R7"/>
    </sheetView>
  </sheetViews>
  <sheetFormatPr defaultColWidth="9.1796875" defaultRowHeight="14.5" x14ac:dyDescent="0.35"/>
  <cols>
    <col min="1" max="1" width="21" style="35" customWidth="1"/>
    <col min="2" max="2" width="12.1796875" style="35" customWidth="1"/>
    <col min="3" max="3" width="12.36328125" style="35" bestFit="1" customWidth="1"/>
    <col min="4" max="16384" width="9.1796875" style="35"/>
  </cols>
  <sheetData>
    <row r="1" spans="1:5" x14ac:dyDescent="0.35">
      <c r="A1" s="6" t="s">
        <v>45</v>
      </c>
    </row>
    <row r="2" spans="1:5" x14ac:dyDescent="0.35">
      <c r="A2" s="35" t="s">
        <v>56</v>
      </c>
    </row>
    <row r="4" spans="1:5" x14ac:dyDescent="0.35">
      <c r="A4" s="26" t="s">
        <v>18</v>
      </c>
      <c r="B4" s="26" t="s">
        <v>19</v>
      </c>
      <c r="C4" s="78" t="s">
        <v>89</v>
      </c>
    </row>
    <row r="5" spans="1:5" x14ac:dyDescent="0.35">
      <c r="A5" s="71" t="s">
        <v>49</v>
      </c>
      <c r="B5" s="71"/>
      <c r="C5" s="71"/>
    </row>
    <row r="8" spans="1:5" x14ac:dyDescent="0.35">
      <c r="A8" s="259" t="s">
        <v>84</v>
      </c>
      <c r="B8" s="259"/>
      <c r="C8" s="259"/>
      <c r="D8" s="259"/>
      <c r="E8" s="259"/>
    </row>
    <row r="9" spans="1:5" x14ac:dyDescent="0.35">
      <c r="A9" s="33" t="s">
        <v>85</v>
      </c>
      <c r="B9" s="100"/>
      <c r="C9" s="101"/>
      <c r="D9" s="68"/>
      <c r="E9" s="102"/>
    </row>
    <row r="10" spans="1:5" x14ac:dyDescent="0.35">
      <c r="A10" s="68" t="s">
        <v>25</v>
      </c>
      <c r="B10" s="68"/>
      <c r="C10" s="69"/>
      <c r="D10" s="37"/>
      <c r="E10" s="37"/>
    </row>
    <row r="11" spans="1:5" x14ac:dyDescent="0.35">
      <c r="A11" s="37"/>
      <c r="B11" s="37"/>
      <c r="C11" s="50"/>
      <c r="D11" s="37"/>
      <c r="E11" s="37"/>
    </row>
  </sheetData>
  <mergeCells count="1">
    <mergeCell ref="A8:E8"/>
  </mergeCells>
  <pageMargins left="0.7" right="0.7" top="0.75" bottom="0.75" header="0.3" footer="0.3"/>
  <pageSetup scale="92" orientation="portrait" r:id="rId1"/>
  <headerFooter>
    <oddHeader>&amp;RRFP2000002737
Attachment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Cover Sheet</vt:lpstr>
      <vt:lpstr>Implementation Expenses</vt:lpstr>
      <vt:lpstr>Support Sched-Implementation </vt:lpstr>
      <vt:lpstr>Travel &amp; Other Costs</vt:lpstr>
      <vt:lpstr>Software Licensing-Non-Recurrin</vt:lpstr>
      <vt:lpstr>Software Licensing-Recurring</vt:lpstr>
      <vt:lpstr>Ongoing Operational Expenses</vt:lpstr>
      <vt:lpstr>Ops and Hosting</vt:lpstr>
      <vt:lpstr>Hourly Rates</vt:lpstr>
      <vt:lpstr>'Software Licensing-Recurring'!fee</vt:lpstr>
      <vt:lpstr>fee</vt:lpstr>
      <vt:lpstr>'Hourly Rates'!Print_Area</vt:lpstr>
      <vt:lpstr>'Implementation Expenses'!Print_Area</vt:lpstr>
      <vt:lpstr>'Ongoing Operational Expenses'!Print_Area</vt:lpstr>
      <vt:lpstr>'Software Licensing-Non-Recurrin'!Print_Area</vt:lpstr>
      <vt:lpstr>'Software Licensing-Recurring'!Print_Area</vt:lpstr>
      <vt:lpstr>'Support Sched-Implementation '!Print_Area</vt:lpstr>
    </vt:vector>
  </TitlesOfParts>
  <Company>Fairfax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Pun, Jamie</dc:creator>
  <cp:lastModifiedBy>Pun, Jamie</cp:lastModifiedBy>
  <cp:lastPrinted>2017-03-16T21:11:37Z</cp:lastPrinted>
  <dcterms:created xsi:type="dcterms:W3CDTF">2017-02-14T18:59:04Z</dcterms:created>
  <dcterms:modified xsi:type="dcterms:W3CDTF">2019-03-25T19:22:31Z</dcterms:modified>
</cp:coreProperties>
</file>