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\\ffxvagency02\psmhome\PMM\TEAM 1\DVS\1. SOLICITATIONS\EV\"/>
    </mc:Choice>
  </mc:AlternateContent>
  <xr:revisionPtr revIDLastSave="0" documentId="13_ncr:1_{88B34F99-5835-4B91-A666-C27AAC0E363C}" xr6:coauthVersionLast="43" xr6:coauthVersionMax="43" xr10:uidLastSave="{00000000-0000-0000-0000-000000000000}"/>
  <bookViews>
    <workbookView xWindow="-120" yWindow="-120" windowWidth="29040" windowHeight="15840" firstSheet="3" activeTab="7" xr2:uid="{00000000-000D-0000-FFFF-FFFF00000000}"/>
  </bookViews>
  <sheets>
    <sheet name="1. Cover Sheet" sheetId="11" r:id="rId1"/>
    <sheet name="2. Implementation Expenses" sheetId="1" r:id="rId2"/>
    <sheet name="3.Support Sched-Implementation " sheetId="9" r:id="rId3"/>
    <sheet name="4. Travel &amp; Other Costs" sheetId="7" r:id="rId4"/>
    <sheet name="5. EVCS Equipment" sheetId="18" r:id="rId5"/>
    <sheet name="6. Software License-Non-Recurr" sheetId="6" r:id="rId6"/>
    <sheet name="7. Software Licensing-Recurring" sheetId="12" r:id="rId7"/>
    <sheet name="8. Ops and Hosting" sheetId="2" r:id="rId8"/>
    <sheet name="9.  Hourly Rates" sheetId="5" r:id="rId9"/>
  </sheets>
  <externalReferences>
    <externalReference r:id="rId10"/>
  </externalReferences>
  <definedNames>
    <definedName name="fee" localSheetId="4">'5. EVCS Equipment'!#REF!</definedName>
    <definedName name="fee" localSheetId="6">'7. Software Licensing-Recurring'!$E:$E</definedName>
    <definedName name="fee">'6. Software License-Non-Recurr'!$E:$E</definedName>
    <definedName name="_xlnm.Print_Area" localSheetId="1">'2. Implementation Expenses'!$A$1:$E$45</definedName>
    <definedName name="_xlnm.Print_Area" localSheetId="2">'3.Support Sched-Implementation '!$A$1:$J$43</definedName>
    <definedName name="_xlnm.Print_Area" localSheetId="4">'5. EVCS Equipment'!$A$1:$D$39</definedName>
    <definedName name="_xlnm.Print_Area" localSheetId="5">'6. Software License-Non-Recurr'!$A$1:$G$39</definedName>
    <definedName name="_xlnm.Print_Area" localSheetId="6">'7. Software Licensing-Recurring'!$A$1:$P$38</definedName>
    <definedName name="_xlnm.Print_Area" localSheetId="7">'8. Ops and Hosting'!$A$1:$I$41</definedName>
    <definedName name="_xlnm.Print_Area" localSheetId="8">'9.  Hourly Rates'!$A$1:$H$24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9" l="1"/>
  <c r="F14" i="9"/>
  <c r="F13" i="9"/>
  <c r="F12" i="9"/>
  <c r="F11" i="9"/>
  <c r="F10" i="9"/>
  <c r="F9" i="9"/>
  <c r="F5" i="9"/>
  <c r="F19" i="9"/>
  <c r="F18" i="9"/>
  <c r="G17" i="11" l="1"/>
  <c r="F17" i="11"/>
  <c r="E17" i="11"/>
  <c r="D17" i="11"/>
  <c r="C17" i="11"/>
  <c r="B17" i="11"/>
  <c r="G19" i="11"/>
  <c r="F19" i="11"/>
  <c r="E19" i="11"/>
  <c r="D19" i="11"/>
  <c r="C19" i="11"/>
  <c r="B19" i="11"/>
  <c r="G18" i="11"/>
  <c r="F18" i="11"/>
  <c r="E18" i="11"/>
  <c r="D18" i="11"/>
  <c r="C18" i="11"/>
  <c r="B18" i="11"/>
  <c r="B16" i="11"/>
  <c r="F20" i="11" l="1"/>
  <c r="G20" i="11"/>
  <c r="B20" i="11"/>
  <c r="C20" i="11"/>
  <c r="D20" i="11"/>
  <c r="E20" i="11"/>
  <c r="B22" i="11" l="1"/>
  <c r="C29" i="18" l="1"/>
  <c r="C17" i="18"/>
  <c r="C30" i="18" l="1"/>
  <c r="F29" i="6"/>
  <c r="F23" i="6"/>
  <c r="F16" i="6"/>
  <c r="F7" i="6"/>
  <c r="F8" i="6"/>
  <c r="F9" i="6"/>
  <c r="F10" i="6"/>
  <c r="F11" i="6"/>
  <c r="F12" i="6"/>
  <c r="F13" i="6"/>
  <c r="F14" i="6"/>
  <c r="F15" i="6"/>
  <c r="F6" i="6"/>
  <c r="O26" i="12"/>
  <c r="M26" i="12"/>
  <c r="K26" i="12"/>
  <c r="I26" i="12"/>
  <c r="G26" i="12"/>
  <c r="O25" i="12"/>
  <c r="M25" i="12"/>
  <c r="K25" i="12"/>
  <c r="I25" i="12"/>
  <c r="G25" i="12"/>
  <c r="O24" i="12"/>
  <c r="M24" i="12"/>
  <c r="K24" i="12"/>
  <c r="I24" i="12"/>
  <c r="G24" i="12"/>
  <c r="O21" i="12"/>
  <c r="M21" i="12"/>
  <c r="K21" i="12"/>
  <c r="I21" i="12"/>
  <c r="G21" i="12"/>
  <c r="O20" i="12"/>
  <c r="M20" i="12"/>
  <c r="K20" i="12"/>
  <c r="I20" i="12"/>
  <c r="G20" i="12"/>
  <c r="O19" i="12"/>
  <c r="M19" i="12"/>
  <c r="M22" i="12" s="1"/>
  <c r="K19" i="12"/>
  <c r="I19" i="12"/>
  <c r="G19" i="12"/>
  <c r="O16" i="12"/>
  <c r="M16" i="12"/>
  <c r="K16" i="12"/>
  <c r="I16" i="12"/>
  <c r="G16" i="12"/>
  <c r="O15" i="12"/>
  <c r="M15" i="12"/>
  <c r="K15" i="12"/>
  <c r="I15" i="12"/>
  <c r="G15" i="12"/>
  <c r="O14" i="12"/>
  <c r="M14" i="12"/>
  <c r="K14" i="12"/>
  <c r="I14" i="12"/>
  <c r="G14" i="12"/>
  <c r="O13" i="12"/>
  <c r="M13" i="12"/>
  <c r="K13" i="12"/>
  <c r="I13" i="12"/>
  <c r="G13" i="12"/>
  <c r="O12" i="12"/>
  <c r="M12" i="12"/>
  <c r="K12" i="12"/>
  <c r="I12" i="12"/>
  <c r="G12" i="12"/>
  <c r="O11" i="12"/>
  <c r="M11" i="12"/>
  <c r="K11" i="12"/>
  <c r="I11" i="12"/>
  <c r="G11" i="12"/>
  <c r="O10" i="12"/>
  <c r="M10" i="12"/>
  <c r="K10" i="12"/>
  <c r="I10" i="12"/>
  <c r="G10" i="12"/>
  <c r="O9" i="12"/>
  <c r="M9" i="12"/>
  <c r="K9" i="12"/>
  <c r="I9" i="12"/>
  <c r="G9" i="12"/>
  <c r="O8" i="12"/>
  <c r="M8" i="12"/>
  <c r="K8" i="12"/>
  <c r="I8" i="12"/>
  <c r="G8" i="12"/>
  <c r="O7" i="12"/>
  <c r="M7" i="12"/>
  <c r="K7" i="12"/>
  <c r="I7" i="12"/>
  <c r="G7" i="12"/>
  <c r="O6" i="12"/>
  <c r="M6" i="12"/>
  <c r="K6" i="12"/>
  <c r="I6" i="12"/>
  <c r="G6" i="12"/>
  <c r="K27" i="12" l="1"/>
  <c r="I17" i="12"/>
  <c r="K17" i="12"/>
  <c r="K29" i="12" s="1"/>
  <c r="K22" i="12"/>
  <c r="M27" i="12"/>
  <c r="M17" i="12"/>
  <c r="M29" i="12" s="1"/>
  <c r="G22" i="12"/>
  <c r="O22" i="12"/>
  <c r="G27" i="12"/>
  <c r="O27" i="12"/>
  <c r="G17" i="12"/>
  <c r="G29" i="12" s="1"/>
  <c r="O17" i="12"/>
  <c r="I22" i="12"/>
  <c r="I29" i="12" s="1"/>
  <c r="I27" i="12"/>
  <c r="F17" i="6"/>
  <c r="F30" i="6" s="1"/>
  <c r="O29" i="12" l="1"/>
  <c r="G7" i="2"/>
  <c r="G8" i="2"/>
  <c r="G9" i="2"/>
  <c r="G10" i="2"/>
  <c r="G11" i="2"/>
  <c r="G12" i="2"/>
  <c r="G14" i="2"/>
  <c r="G15" i="2"/>
  <c r="G16" i="2"/>
  <c r="G17" i="2"/>
  <c r="G18" i="2"/>
  <c r="G19" i="2"/>
  <c r="G6" i="2"/>
  <c r="G20" i="2" l="1"/>
  <c r="C20" i="2"/>
  <c r="D20" i="2"/>
  <c r="E20" i="2"/>
  <c r="F20" i="2"/>
  <c r="B20" i="2"/>
  <c r="F34" i="9" l="1"/>
  <c r="F35" i="9"/>
  <c r="D36" i="1"/>
  <c r="D37" i="1"/>
  <c r="D35" i="1"/>
  <c r="F6" i="9" l="1"/>
  <c r="F7" i="9"/>
  <c r="F8" i="9"/>
  <c r="F15" i="9"/>
  <c r="F16" i="9"/>
  <c r="F17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4" i="9"/>
  <c r="B22" i="7" l="1"/>
  <c r="B15" i="7" l="1"/>
</calcChain>
</file>

<file path=xl/sharedStrings.xml><?xml version="1.0" encoding="utf-8"?>
<sst xmlns="http://schemas.openxmlformats.org/spreadsheetml/2006/main" count="216" uniqueCount="120">
  <si>
    <t>Offeror Name:</t>
  </si>
  <si>
    <t>One-Time Implementation Expenses</t>
  </si>
  <si>
    <t>Instructions:  Include applicable one-time implementation fees that align with your proposal response.</t>
  </si>
  <si>
    <t>Other (please describe)</t>
  </si>
  <si>
    <t>Implementation Services</t>
  </si>
  <si>
    <t>Project Management</t>
  </si>
  <si>
    <t>Application Development and Configuration</t>
  </si>
  <si>
    <t>Acceptance Testing</t>
  </si>
  <si>
    <t>Cutover and Acceptance</t>
  </si>
  <si>
    <t>Training</t>
  </si>
  <si>
    <t>Warranty</t>
  </si>
  <si>
    <t>Total</t>
  </si>
  <si>
    <t xml:space="preserve">Module Name </t>
  </si>
  <si>
    <t>Annual Maintenance Fees</t>
  </si>
  <si>
    <t xml:space="preserve">Year 2 - Production </t>
  </si>
  <si>
    <t>Year 3 - Production</t>
  </si>
  <si>
    <t>Year 4 - Production</t>
  </si>
  <si>
    <t>Year 5 - Production</t>
  </si>
  <si>
    <t>Labor Category</t>
  </si>
  <si>
    <t>Hourly Rate</t>
  </si>
  <si>
    <t>Detailed Licensing Fees By Module</t>
  </si>
  <si>
    <t>Module</t>
  </si>
  <si>
    <t xml:space="preserve"> </t>
  </si>
  <si>
    <t>Other (Please list)</t>
  </si>
  <si>
    <t>Subtotal</t>
  </si>
  <si>
    <t>**Attach additional notes (if needed) to provide full explanation.</t>
  </si>
  <si>
    <t>Description</t>
  </si>
  <si>
    <t>Cost</t>
  </si>
  <si>
    <t xml:space="preserve">Other Costs </t>
  </si>
  <si>
    <t>Quantity</t>
  </si>
  <si>
    <t>Total One-Time Implementation Expenses:</t>
  </si>
  <si>
    <t xml:space="preserve">Non-Production Environments </t>
  </si>
  <si>
    <t>Non-Labor Expenses</t>
  </si>
  <si>
    <t>Equipment, Materials, Supplies (list/describe below)</t>
  </si>
  <si>
    <t>Other Fees (if not included in annual fees identified above)</t>
  </si>
  <si>
    <t xml:space="preserve">Technical Support </t>
  </si>
  <si>
    <t>Supporting Schedule - Implementation Services</t>
  </si>
  <si>
    <t xml:space="preserve">Labor Category </t>
  </si>
  <si>
    <t>Rate</t>
  </si>
  <si>
    <t>Please check all formulas and calculations</t>
  </si>
  <si>
    <t>Other (please list/describe)</t>
  </si>
  <si>
    <t>Extended Cost</t>
  </si>
  <si>
    <t>Unit Cost</t>
  </si>
  <si>
    <t>Hourly Rates</t>
  </si>
  <si>
    <t>Technical Setup and Project Preparation</t>
  </si>
  <si>
    <t>Number of Hours</t>
  </si>
  <si>
    <t xml:space="preserve">Optional Software </t>
  </si>
  <si>
    <t>Add lines as necessary</t>
  </si>
  <si>
    <t>Gap Analysis and Requirements Gathering</t>
  </si>
  <si>
    <t>Travel Expenses (insert total from Travel &amp; Other Costs Worksheet)</t>
  </si>
  <si>
    <t>Other Expenses such as clerical support, other overhead costs, supplies (insert total from Travel &amp; Other Costs Worksheet)</t>
  </si>
  <si>
    <t>Third-Party Software (List Individually)</t>
  </si>
  <si>
    <t>Functionality / Description</t>
  </si>
  <si>
    <t xml:space="preserve">Year 1 - Production </t>
  </si>
  <si>
    <t xml:space="preserve">Instructions:  List proposed hourly rate of services for labor categories being proffered.  All rates must be fully loaded.  </t>
  </si>
  <si>
    <t xml:space="preserve">Other </t>
  </si>
  <si>
    <t>OFFEROR NOTES</t>
  </si>
  <si>
    <t>Upgrades</t>
  </si>
  <si>
    <t>Updates</t>
  </si>
  <si>
    <t>OFFEROR NAME:</t>
  </si>
  <si>
    <t>Software Licensing Fees (Software Acquisition and Right to Use)</t>
  </si>
  <si>
    <t>One-time Fees</t>
  </si>
  <si>
    <t>Recurring Fees</t>
  </si>
  <si>
    <t># UNITS YEAR 1</t>
  </si>
  <si>
    <t>COST
YEAR 1</t>
  </si>
  <si>
    <t># UNITS YEAR 2</t>
  </si>
  <si>
    <t>COST
YEAR 2</t>
  </si>
  <si>
    <t># UNITS YEAR 3</t>
  </si>
  <si>
    <t>COST
YEAR 3</t>
  </si>
  <si>
    <t># UNITS YEAR 4</t>
  </si>
  <si>
    <t>COST
YEAR 4</t>
  </si>
  <si>
    <t># UNITS YEAR 5</t>
  </si>
  <si>
    <t>COST
YEAR 5</t>
  </si>
  <si>
    <t>Type 
(Software license, acquisition fee, activation fee, etc.)</t>
  </si>
  <si>
    <t>Unit 
(# individual users, # concurrent users, # sites, enterprise, each, etc.)</t>
  </si>
  <si>
    <t xml:space="preserve">
Fee per Unit (At Contract Execution)</t>
  </si>
  <si>
    <t xml:space="preserve">Software Licensing Fees  (Acquisition and Right to Use):  </t>
  </si>
  <si>
    <t>Total:</t>
  </si>
  <si>
    <t>Subtotal:</t>
  </si>
  <si>
    <t>Please check all formulas and calculations. Add lines as necessary.</t>
  </si>
  <si>
    <t>Assumptions/Additional Comments/Explanation of Costs</t>
  </si>
  <si>
    <t>Non-Recurring/One-Time</t>
  </si>
  <si>
    <t>Non-Recurring/One-Time Fee</t>
  </si>
  <si>
    <t>Total Cost</t>
  </si>
  <si>
    <t>Offeror Notes</t>
  </si>
  <si>
    <t>Ongoing Operational Expenses</t>
  </si>
  <si>
    <t>Instructions:  Include cost estimates for ongoing operational expenses</t>
  </si>
  <si>
    <t>Services not included in Annual Maintenance (Description)</t>
  </si>
  <si>
    <t xml:space="preserve">Attachment B : Cost Proposal Workbook  </t>
  </si>
  <si>
    <t xml:space="preserve">Equipment Costs  (Acquisition and Right to Use):  </t>
  </si>
  <si>
    <t xml:space="preserve">Equipment </t>
  </si>
  <si>
    <t>PRICING PROPOSAL WORKSHEET</t>
  </si>
  <si>
    <t>One Time Costs</t>
  </si>
  <si>
    <t>Year 1 Costs</t>
  </si>
  <si>
    <t>Year 2 Costs</t>
  </si>
  <si>
    <t>Year 3 Costs</t>
  </si>
  <si>
    <t>Year 4 Costs</t>
  </si>
  <si>
    <t>Year 5 Costs</t>
  </si>
  <si>
    <t>Total Cost:</t>
  </si>
  <si>
    <t xml:space="preserve">Equipment option (Purchase or Lease): </t>
  </si>
  <si>
    <t>RFP2000002865</t>
  </si>
  <si>
    <t>5-year Cost per EVCS:</t>
  </si>
  <si>
    <t xml:space="preserve">Pricing should include delivery, installation, and testing. </t>
  </si>
  <si>
    <t>Discounts for multiple charging stations should be noted.</t>
  </si>
  <si>
    <t>Equipment (Tab 5)</t>
  </si>
  <si>
    <t>Software (Tabs 6 and7)</t>
  </si>
  <si>
    <t>This will be the Total Cost Summaries from each of the Tabs in this spreadsheet.  The fields on the covers sheet must be carried over from individual tabs.</t>
  </si>
  <si>
    <t>Review of Plans for Project Sites</t>
  </si>
  <si>
    <t>Physical Setup and Project Preparation</t>
  </si>
  <si>
    <t>Application Development and Configuration (including interface to County Fleet Management System)</t>
  </si>
  <si>
    <t>Implimentaion Work Plan</t>
  </si>
  <si>
    <t>Implementation (Tabs 2, 3 and 4)</t>
  </si>
  <si>
    <t>Customizations (Refer to Technical Requirements Attachment B)</t>
  </si>
  <si>
    <t>Implementation Work Plan</t>
  </si>
  <si>
    <t>Cost Summary</t>
  </si>
  <si>
    <t>Travel and Other Costs (If applicable)</t>
  </si>
  <si>
    <t>Hosting*</t>
  </si>
  <si>
    <t>*Hosting during the life of the contract: monitoring, maintenance, support and issue management related to operating hardware, data storage, data communications/ network, information security, and hosting facility security; inclusive of personnel and facility costs.  List each task to show breakdown of cost by task.</t>
  </si>
  <si>
    <t>Operation and Hosting (Tabs 8 and 9)</t>
  </si>
  <si>
    <t>Ex. Fee Collection and Administration for card payments at the charging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</si>
</sst>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u/>
      <sz val="11"/>
      <color rgb="FF000000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0" borderId="0"/>
  </cellStyleXfs>
  <cellXfs count="281">
    <xf numFmtId="0" fontId="0" fillId="0" borderId="0" xfId="0"/>
    <xf numFmtId="0" fontId="0" fillId="0" borderId="0" xfId="0" applyFont="1"/>
    <xf numFmtId="0" fontId="0" fillId="2" borderId="0" xfId="0" applyFont="1" applyFill="1"/>
    <xf numFmtId="5" fontId="0" fillId="2" borderId="0" xfId="0" applyNumberFormat="1" applyFont="1" applyFill="1"/>
    <xf numFmtId="0" fontId="3" fillId="2" borderId="0" xfId="0" applyFont="1" applyFill="1" applyBorder="1"/>
    <xf numFmtId="0" fontId="4" fillId="6" borderId="0" xfId="0" applyFont="1" applyFill="1" applyBorder="1" applyAlignment="1" applyProtection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Border="1" applyAlignment="1" applyProtection="1">
      <alignment vertical="center"/>
    </xf>
    <xf numFmtId="0" fontId="6" fillId="0" borderId="1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 applyProtection="1">
      <protection locked="0"/>
    </xf>
    <xf numFmtId="0" fontId="6" fillId="0" borderId="44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3" fillId="2" borderId="0" xfId="0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6" fontId="3" fillId="2" borderId="0" xfId="0" applyNumberFormat="1" applyFont="1" applyFill="1" applyBorder="1"/>
    <xf numFmtId="5" fontId="3" fillId="2" borderId="0" xfId="0" applyNumberFormat="1" applyFont="1" applyFill="1" applyBorder="1"/>
    <xf numFmtId="0" fontId="0" fillId="2" borderId="0" xfId="0" applyFont="1" applyFill="1" applyBorder="1"/>
    <xf numFmtId="0" fontId="6" fillId="0" borderId="20" xfId="0" applyFont="1" applyBorder="1" applyProtection="1">
      <protection locked="0"/>
    </xf>
    <xf numFmtId="0" fontId="6" fillId="0" borderId="56" xfId="0" applyFont="1" applyBorder="1" applyProtection="1">
      <protection locked="0"/>
    </xf>
    <xf numFmtId="0" fontId="6" fillId="0" borderId="21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0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 readingOrder="1"/>
    </xf>
    <xf numFmtId="165" fontId="0" fillId="0" borderId="0" xfId="0" applyNumberFormat="1" applyFont="1"/>
    <xf numFmtId="165" fontId="6" fillId="0" borderId="1" xfId="1" applyNumberFormat="1" applyFont="1" applyBorder="1" applyProtection="1"/>
    <xf numFmtId="165" fontId="6" fillId="0" borderId="41" xfId="1" applyNumberFormat="1" applyFont="1" applyBorder="1" applyProtection="1"/>
    <xf numFmtId="165" fontId="6" fillId="0" borderId="56" xfId="1" applyNumberFormat="1" applyFont="1" applyBorder="1" applyProtection="1"/>
    <xf numFmtId="165" fontId="6" fillId="0" borderId="42" xfId="2" applyNumberFormat="1" applyFont="1" applyBorder="1" applyProtection="1"/>
    <xf numFmtId="165" fontId="6" fillId="0" borderId="37" xfId="1" applyNumberFormat="1" applyFont="1" applyBorder="1" applyProtection="1"/>
    <xf numFmtId="165" fontId="6" fillId="0" borderId="44" xfId="1" applyNumberFormat="1" applyFont="1" applyBorder="1" applyProtection="1"/>
    <xf numFmtId="165" fontId="6" fillId="0" borderId="6" xfId="1" applyNumberFormat="1" applyFont="1" applyBorder="1" applyProtection="1"/>
    <xf numFmtId="165" fontId="6" fillId="0" borderId="55" xfId="1" applyNumberFormat="1" applyFont="1" applyBorder="1" applyProtection="1"/>
    <xf numFmtId="165" fontId="6" fillId="0" borderId="3" xfId="2" applyNumberFormat="1" applyFont="1" applyBorder="1" applyProtection="1"/>
    <xf numFmtId="165" fontId="6" fillId="0" borderId="46" xfId="1" applyNumberFormat="1" applyFont="1" applyBorder="1" applyProtection="1"/>
    <xf numFmtId="165" fontId="0" fillId="2" borderId="0" xfId="0" applyNumberFormat="1" applyFont="1" applyFill="1" applyAlignment="1">
      <alignment horizontal="center"/>
    </xf>
    <xf numFmtId="165" fontId="9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/>
    <xf numFmtId="165" fontId="0" fillId="2" borderId="0" xfId="0" applyNumberFormat="1" applyFont="1" applyFill="1"/>
    <xf numFmtId="0" fontId="10" fillId="7" borderId="1" xfId="0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4" fontId="5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4" fontId="5" fillId="0" borderId="44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4" fontId="10" fillId="0" borderId="2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0" xfId="0" applyFont="1"/>
    <xf numFmtId="0" fontId="10" fillId="4" borderId="14" xfId="0" applyFont="1" applyFill="1" applyBorder="1"/>
    <xf numFmtId="0" fontId="10" fillId="4" borderId="2" xfId="0" applyFont="1" applyFill="1" applyBorder="1"/>
    <xf numFmtId="0" fontId="5" fillId="0" borderId="0" xfId="0" applyFont="1" applyBorder="1"/>
    <xf numFmtId="0" fontId="5" fillId="0" borderId="15" xfId="0" applyFont="1" applyBorder="1"/>
    <xf numFmtId="165" fontId="5" fillId="0" borderId="4" xfId="0" applyNumberFormat="1" applyFont="1" applyBorder="1"/>
    <xf numFmtId="0" fontId="5" fillId="0" borderId="16" xfId="0" applyFont="1" applyBorder="1"/>
    <xf numFmtId="165" fontId="5" fillId="0" borderId="7" xfId="0" applyNumberFormat="1" applyFont="1" applyBorder="1"/>
    <xf numFmtId="0" fontId="5" fillId="0" borderId="16" xfId="0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0" fillId="0" borderId="26" xfId="0" applyFont="1" applyBorder="1"/>
    <xf numFmtId="165" fontId="5" fillId="0" borderId="17" xfId="0" applyNumberFormat="1" applyFont="1" applyBorder="1"/>
    <xf numFmtId="0" fontId="10" fillId="0" borderId="0" xfId="0" applyFont="1" applyBorder="1"/>
    <xf numFmtId="0" fontId="10" fillId="4" borderId="48" xfId="0" applyFont="1" applyFill="1" applyBorder="1"/>
    <xf numFmtId="165" fontId="5" fillId="4" borderId="5" xfId="0" applyNumberFormat="1" applyFont="1" applyFill="1" applyBorder="1"/>
    <xf numFmtId="0" fontId="5" fillId="0" borderId="26" xfId="0" applyFont="1" applyBorder="1"/>
    <xf numFmtId="0" fontId="5" fillId="0" borderId="22" xfId="0" applyFont="1" applyBorder="1"/>
    <xf numFmtId="0" fontId="10" fillId="3" borderId="28" xfId="0" applyFont="1" applyFill="1" applyBorder="1"/>
    <xf numFmtId="0" fontId="10" fillId="3" borderId="5" xfId="0" applyFont="1" applyFill="1" applyBorder="1"/>
    <xf numFmtId="0" fontId="10" fillId="3" borderId="30" xfId="0" applyFont="1" applyFill="1" applyBorder="1"/>
    <xf numFmtId="0" fontId="5" fillId="0" borderId="7" xfId="0" applyFont="1" applyBorder="1"/>
    <xf numFmtId="0" fontId="5" fillId="0" borderId="31" xfId="0" applyFont="1" applyBorder="1"/>
    <xf numFmtId="0" fontId="5" fillId="0" borderId="17" xfId="0" applyFont="1" applyBorder="1"/>
    <xf numFmtId="0" fontId="5" fillId="0" borderId="32" xfId="0" applyFont="1" applyBorder="1"/>
    <xf numFmtId="0" fontId="10" fillId="0" borderId="14" xfId="0" applyFont="1" applyBorder="1"/>
    <xf numFmtId="0" fontId="12" fillId="0" borderId="2" xfId="0" applyFont="1" applyBorder="1"/>
    <xf numFmtId="0" fontId="14" fillId="0" borderId="0" xfId="0" applyFont="1" applyAlignment="1">
      <alignment horizontal="left" vertical="center" readingOrder="1"/>
    </xf>
    <xf numFmtId="0" fontId="15" fillId="2" borderId="0" xfId="0" applyFont="1" applyFill="1" applyBorder="1" applyAlignment="1">
      <alignment horizontal="right"/>
    </xf>
    <xf numFmtId="164" fontId="15" fillId="2" borderId="0" xfId="1" applyNumberFormat="1" applyFont="1" applyFill="1" applyBorder="1" applyAlignment="1">
      <alignment horizontal="right"/>
    </xf>
    <xf numFmtId="0" fontId="15" fillId="2" borderId="0" xfId="0" applyFont="1" applyFill="1" applyBorder="1"/>
    <xf numFmtId="6" fontId="15" fillId="2" borderId="0" xfId="0" applyNumberFormat="1" applyFont="1" applyFill="1" applyBorder="1"/>
    <xf numFmtId="5" fontId="15" fillId="2" borderId="0" xfId="0" applyNumberFormat="1" applyFont="1" applyFill="1"/>
    <xf numFmtId="0" fontId="5" fillId="2" borderId="0" xfId="0" applyFont="1" applyFill="1"/>
    <xf numFmtId="5" fontId="5" fillId="2" borderId="0" xfId="0" applyNumberFormat="1" applyFont="1" applyFill="1"/>
    <xf numFmtId="0" fontId="10" fillId="4" borderId="23" xfId="0" applyFont="1" applyFill="1" applyBorder="1"/>
    <xf numFmtId="0" fontId="5" fillId="0" borderId="20" xfId="0" applyFont="1" applyBorder="1"/>
    <xf numFmtId="0" fontId="5" fillId="0" borderId="1" xfId="0" applyFont="1" applyBorder="1"/>
    <xf numFmtId="165" fontId="5" fillId="0" borderId="1" xfId="0" applyNumberFormat="1" applyFont="1" applyBorder="1"/>
    <xf numFmtId="165" fontId="5" fillId="0" borderId="21" xfId="0" applyNumberFormat="1" applyFont="1" applyBorder="1"/>
    <xf numFmtId="0" fontId="5" fillId="0" borderId="25" xfId="0" applyFont="1" applyBorder="1"/>
    <xf numFmtId="0" fontId="5" fillId="0" borderId="18" xfId="0" applyFont="1" applyBorder="1"/>
    <xf numFmtId="165" fontId="5" fillId="0" borderId="18" xfId="0" applyNumberFormat="1" applyFont="1" applyBorder="1"/>
    <xf numFmtId="165" fontId="5" fillId="0" borderId="19" xfId="0" applyNumberFormat="1" applyFont="1" applyBorder="1"/>
    <xf numFmtId="0" fontId="5" fillId="0" borderId="29" xfId="0" applyFont="1" applyBorder="1"/>
    <xf numFmtId="165" fontId="5" fillId="0" borderId="29" xfId="0" applyNumberFormat="1" applyFont="1" applyBorder="1"/>
    <xf numFmtId="165" fontId="5" fillId="0" borderId="24" xfId="0" applyNumberFormat="1" applyFont="1" applyBorder="1"/>
    <xf numFmtId="0" fontId="5" fillId="0" borderId="20" xfId="0" applyFont="1" applyFill="1" applyBorder="1"/>
    <xf numFmtId="0" fontId="10" fillId="4" borderId="33" xfId="0" applyFont="1" applyFill="1" applyBorder="1"/>
    <xf numFmtId="165" fontId="5" fillId="0" borderId="27" xfId="0" applyNumberFormat="1" applyFont="1" applyBorder="1"/>
    <xf numFmtId="0" fontId="5" fillId="0" borderId="27" xfId="0" applyFont="1" applyBorder="1"/>
    <xf numFmtId="0" fontId="5" fillId="0" borderId="34" xfId="0" applyFont="1" applyFill="1" applyBorder="1"/>
    <xf numFmtId="165" fontId="5" fillId="0" borderId="0" xfId="0" applyNumberFormat="1" applyFont="1"/>
    <xf numFmtId="0" fontId="4" fillId="4" borderId="2" xfId="0" applyFont="1" applyFill="1" applyBorder="1" applyAlignment="1">
      <alignment horizontal="left" wrapText="1"/>
    </xf>
    <xf numFmtId="3" fontId="4" fillId="4" borderId="2" xfId="0" applyNumberFormat="1" applyFont="1" applyFill="1" applyBorder="1" applyAlignment="1">
      <alignment horizontal="center"/>
    </xf>
    <xf numFmtId="0" fontId="10" fillId="2" borderId="20" xfId="0" applyFont="1" applyFill="1" applyBorder="1"/>
    <xf numFmtId="165" fontId="4" fillId="2" borderId="21" xfId="0" applyNumberFormat="1" applyFont="1" applyFill="1" applyBorder="1"/>
    <xf numFmtId="0" fontId="4" fillId="4" borderId="2" xfId="0" applyFont="1" applyFill="1" applyBorder="1" applyAlignment="1">
      <alignment horizontal="right"/>
    </xf>
    <xf numFmtId="165" fontId="4" fillId="4" borderId="2" xfId="1" applyNumberFormat="1" applyFont="1" applyFill="1" applyBorder="1"/>
    <xf numFmtId="0" fontId="16" fillId="0" borderId="0" xfId="0" applyFont="1"/>
    <xf numFmtId="0" fontId="15" fillId="2" borderId="0" xfId="0" applyFont="1" applyFill="1"/>
    <xf numFmtId="0" fontId="10" fillId="2" borderId="0" xfId="0" applyFont="1" applyFill="1"/>
    <xf numFmtId="0" fontId="4" fillId="4" borderId="2" xfId="0" applyFont="1" applyFill="1" applyBorder="1" applyAlignment="1">
      <alignment horizontal="center" wrapText="1"/>
    </xf>
    <xf numFmtId="165" fontId="4" fillId="4" borderId="49" xfId="0" applyNumberFormat="1" applyFont="1" applyFill="1" applyBorder="1" applyAlignment="1" applyProtection="1">
      <alignment horizontal="center" wrapText="1"/>
    </xf>
    <xf numFmtId="0" fontId="4" fillId="4" borderId="49" xfId="0" applyFont="1" applyFill="1" applyBorder="1" applyAlignment="1" applyProtection="1">
      <alignment horizontal="center" wrapText="1"/>
    </xf>
    <xf numFmtId="0" fontId="6" fillId="2" borderId="3" xfId="0" applyFont="1" applyFill="1" applyBorder="1"/>
    <xf numFmtId="0" fontId="6" fillId="2" borderId="4" xfId="0" applyFont="1" applyFill="1" applyBorder="1"/>
    <xf numFmtId="165" fontId="5" fillId="2" borderId="5" xfId="0" applyNumberFormat="1" applyFont="1" applyFill="1" applyBorder="1"/>
    <xf numFmtId="0" fontId="6" fillId="2" borderId="6" xfId="0" applyFont="1" applyFill="1" applyBorder="1"/>
    <xf numFmtId="165" fontId="5" fillId="2" borderId="7" xfId="0" applyNumberFormat="1" applyFont="1" applyFill="1" applyBorder="1"/>
    <xf numFmtId="0" fontId="5" fillId="0" borderId="7" xfId="0" applyFont="1" applyBorder="1" applyAlignment="1" applyProtection="1">
      <alignment wrapText="1"/>
      <protection locked="0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/>
    <xf numFmtId="165" fontId="5" fillId="2" borderId="50" xfId="0" applyNumberFormat="1" applyFont="1" applyFill="1" applyBorder="1"/>
    <xf numFmtId="165" fontId="5" fillId="2" borderId="8" xfId="0" applyNumberFormat="1" applyFont="1" applyFill="1" applyBorder="1"/>
    <xf numFmtId="0" fontId="6" fillId="2" borderId="6" xfId="0" applyFont="1" applyFill="1" applyBorder="1" applyAlignment="1">
      <alignment wrapText="1"/>
    </xf>
    <xf numFmtId="0" fontId="5" fillId="2" borderId="46" xfId="0" applyFont="1" applyFill="1" applyBorder="1"/>
    <xf numFmtId="0" fontId="5" fillId="2" borderId="8" xfId="0" applyFont="1" applyFill="1" applyBorder="1"/>
    <xf numFmtId="165" fontId="5" fillId="2" borderId="9" xfId="0" applyNumberFormat="1" applyFont="1" applyFill="1" applyBorder="1"/>
    <xf numFmtId="0" fontId="18" fillId="2" borderId="59" xfId="0" applyFont="1" applyFill="1" applyBorder="1"/>
    <xf numFmtId="0" fontId="5" fillId="2" borderId="61" xfId="0" applyFont="1" applyFill="1" applyBorder="1"/>
    <xf numFmtId="165" fontId="5" fillId="2" borderId="61" xfId="0" applyNumberFormat="1" applyFont="1" applyFill="1" applyBorder="1" applyAlignment="1">
      <alignment horizontal="right"/>
    </xf>
    <xf numFmtId="0" fontId="15" fillId="2" borderId="17" xfId="0" applyFont="1" applyFill="1" applyBorder="1" applyAlignment="1">
      <alignment horizontal="right"/>
    </xf>
    <xf numFmtId="165" fontId="15" fillId="2" borderId="17" xfId="0" applyNumberFormat="1" applyFont="1" applyFill="1" applyBorder="1" applyAlignment="1">
      <alignment horizontal="right"/>
    </xf>
    <xf numFmtId="0" fontId="5" fillId="2" borderId="15" xfId="0" applyFont="1" applyFill="1" applyBorder="1"/>
    <xf numFmtId="0" fontId="5" fillId="2" borderId="4" xfId="0" applyFont="1" applyFill="1" applyBorder="1"/>
    <xf numFmtId="165" fontId="5" fillId="2" borderId="15" xfId="0" applyNumberFormat="1" applyFont="1" applyFill="1" applyBorder="1"/>
    <xf numFmtId="0" fontId="5" fillId="2" borderId="16" xfId="0" applyFont="1" applyFill="1" applyBorder="1"/>
    <xf numFmtId="0" fontId="5" fillId="2" borderId="7" xfId="0" applyFont="1" applyFill="1" applyBorder="1"/>
    <xf numFmtId="165" fontId="5" fillId="2" borderId="16" xfId="0" applyNumberFormat="1" applyFont="1" applyFill="1" applyBorder="1"/>
    <xf numFmtId="0" fontId="18" fillId="2" borderId="63" xfId="0" applyFont="1" applyFill="1" applyBorder="1"/>
    <xf numFmtId="0" fontId="5" fillId="2" borderId="64" xfId="0" applyFont="1" applyFill="1" applyBorder="1"/>
    <xf numFmtId="0" fontId="15" fillId="2" borderId="51" xfId="0" applyFont="1" applyFill="1" applyBorder="1" applyAlignment="1">
      <alignment horizontal="right"/>
    </xf>
    <xf numFmtId="165" fontId="15" fillId="2" borderId="50" xfId="0" applyNumberFormat="1" applyFont="1" applyFill="1" applyBorder="1" applyAlignment="1">
      <alignment horizontal="right"/>
    </xf>
    <xf numFmtId="0" fontId="18" fillId="2" borderId="65" xfId="0" applyFont="1" applyFill="1" applyBorder="1"/>
    <xf numFmtId="0" fontId="5" fillId="2" borderId="14" xfId="0" applyFont="1" applyFill="1" applyBorder="1"/>
    <xf numFmtId="0" fontId="5" fillId="2" borderId="47" xfId="0" applyFont="1" applyFill="1" applyBorder="1"/>
    <xf numFmtId="165" fontId="5" fillId="2" borderId="0" xfId="0" applyNumberFormat="1" applyFont="1" applyFill="1" applyAlignment="1">
      <alignment horizontal="center"/>
    </xf>
    <xf numFmtId="165" fontId="13" fillId="2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 vertical="center" readingOrder="1"/>
    </xf>
    <xf numFmtId="165" fontId="15" fillId="2" borderId="0" xfId="0" applyNumberFormat="1" applyFont="1" applyFill="1" applyBorder="1"/>
    <xf numFmtId="165" fontId="5" fillId="2" borderId="0" xfId="0" applyNumberFormat="1" applyFont="1" applyFill="1"/>
    <xf numFmtId="0" fontId="10" fillId="4" borderId="2" xfId="0" applyFont="1" applyFill="1" applyBorder="1" applyAlignment="1" applyProtection="1">
      <alignment wrapText="1"/>
    </xf>
    <xf numFmtId="0" fontId="4" fillId="4" borderId="2" xfId="0" applyFont="1" applyFill="1" applyBorder="1" applyAlignment="1" applyProtection="1">
      <alignment horizontal="center" wrapText="1"/>
    </xf>
    <xf numFmtId="164" fontId="6" fillId="2" borderId="5" xfId="1" applyNumberFormat="1" applyFont="1" applyFill="1" applyBorder="1"/>
    <xf numFmtId="0" fontId="5" fillId="2" borderId="5" xfId="0" applyFont="1" applyFill="1" applyBorder="1"/>
    <xf numFmtId="0" fontId="5" fillId="2" borderId="28" xfId="0" applyFont="1" applyFill="1" applyBorder="1"/>
    <xf numFmtId="164" fontId="6" fillId="2" borderId="4" xfId="1" applyNumberFormat="1" applyFont="1" applyFill="1" applyBorder="1"/>
    <xf numFmtId="164" fontId="5" fillId="2" borderId="7" xfId="1" applyNumberFormat="1" applyFont="1" applyFill="1" applyBorder="1"/>
    <xf numFmtId="6" fontId="5" fillId="2" borderId="16" xfId="0" applyNumberFormat="1" applyFont="1" applyFill="1" applyBorder="1"/>
    <xf numFmtId="164" fontId="5" fillId="2" borderId="9" xfId="1" applyNumberFormat="1" applyFont="1" applyFill="1" applyBorder="1"/>
    <xf numFmtId="3" fontId="5" fillId="2" borderId="9" xfId="0" applyNumberFormat="1" applyFont="1" applyFill="1" applyBorder="1"/>
    <xf numFmtId="6" fontId="5" fillId="2" borderId="53" xfId="0" applyNumberFormat="1" applyFont="1" applyFill="1" applyBorder="1"/>
    <xf numFmtId="164" fontId="5" fillId="2" borderId="62" xfId="1" applyNumberFormat="1" applyFont="1" applyFill="1" applyBorder="1"/>
    <xf numFmtId="0" fontId="10" fillId="2" borderId="59" xfId="0" applyFont="1" applyFill="1" applyBorder="1"/>
    <xf numFmtId="164" fontId="15" fillId="2" borderId="12" xfId="1" applyNumberFormat="1" applyFont="1" applyFill="1" applyBorder="1" applyAlignment="1">
      <alignment horizontal="right"/>
    </xf>
    <xf numFmtId="0" fontId="15" fillId="2" borderId="17" xfId="0" applyFont="1" applyFill="1" applyBorder="1"/>
    <xf numFmtId="0" fontId="15" fillId="2" borderId="26" xfId="0" applyFont="1" applyFill="1" applyBorder="1" applyAlignment="1">
      <alignment horizontal="right"/>
    </xf>
    <xf numFmtId="0" fontId="4" fillId="4" borderId="14" xfId="0" applyFont="1" applyFill="1" applyBorder="1"/>
    <xf numFmtId="0" fontId="4" fillId="4" borderId="2" xfId="0" applyFont="1" applyFill="1" applyBorder="1"/>
    <xf numFmtId="5" fontId="4" fillId="4" borderId="2" xfId="0" applyNumberFormat="1" applyFont="1" applyFill="1" applyBorder="1"/>
    <xf numFmtId="0" fontId="5" fillId="4" borderId="2" xfId="0" applyFont="1" applyFill="1" applyBorder="1"/>
    <xf numFmtId="6" fontId="5" fillId="4" borderId="14" xfId="0" applyNumberFormat="1" applyFont="1" applyFill="1" applyBorder="1"/>
    <xf numFmtId="165" fontId="5" fillId="4" borderId="14" xfId="0" applyNumberFormat="1" applyFont="1" applyFill="1" applyBorder="1"/>
    <xf numFmtId="164" fontId="5" fillId="2" borderId="4" xfId="1" applyNumberFormat="1" applyFont="1" applyFill="1" applyBorder="1"/>
    <xf numFmtId="6" fontId="5" fillId="2" borderId="15" xfId="0" applyNumberFormat="1" applyFont="1" applyFill="1" applyBorder="1"/>
    <xf numFmtId="164" fontId="5" fillId="2" borderId="60" xfId="1" applyNumberFormat="1" applyFont="1" applyFill="1" applyBorder="1"/>
    <xf numFmtId="0" fontId="10" fillId="2" borderId="58" xfId="0" applyFont="1" applyFill="1" applyBorder="1"/>
    <xf numFmtId="0" fontId="10" fillId="2" borderId="63" xfId="0" applyFont="1" applyFill="1" applyBorder="1"/>
    <xf numFmtId="164" fontId="15" fillId="2" borderId="17" xfId="1" applyNumberFormat="1" applyFont="1" applyFill="1" applyBorder="1" applyAlignment="1">
      <alignment horizontal="right"/>
    </xf>
    <xf numFmtId="0" fontId="10" fillId="2" borderId="10" xfId="0" applyFont="1" applyFill="1" applyBorder="1"/>
    <xf numFmtId="0" fontId="10" fillId="2" borderId="11" xfId="0" applyFont="1" applyFill="1" applyBorder="1"/>
    <xf numFmtId="5" fontId="5" fillId="2" borderId="47" xfId="0" applyNumberFormat="1" applyFont="1" applyFill="1" applyBorder="1"/>
    <xf numFmtId="0" fontId="11" fillId="2" borderId="47" xfId="0" applyFont="1" applyFill="1" applyBorder="1" applyAlignment="1">
      <alignment horizontal="left"/>
    </xf>
    <xf numFmtId="0" fontId="4" fillId="4" borderId="33" xfId="0" applyFont="1" applyFill="1" applyBorder="1" applyAlignment="1" applyProtection="1">
      <alignment horizontal="center" wrapText="1"/>
    </xf>
    <xf numFmtId="165" fontId="4" fillId="4" borderId="52" xfId="0" applyNumberFormat="1" applyFont="1" applyFill="1" applyBorder="1" applyAlignment="1" applyProtection="1">
      <alignment horizontal="center" wrapText="1"/>
    </xf>
    <xf numFmtId="0" fontId="4" fillId="4" borderId="52" xfId="0" applyFont="1" applyFill="1" applyBorder="1" applyAlignment="1" applyProtection="1">
      <alignment horizontal="center" wrapText="1"/>
    </xf>
    <xf numFmtId="165" fontId="4" fillId="4" borderId="54" xfId="0" applyNumberFormat="1" applyFont="1" applyFill="1" applyBorder="1" applyAlignment="1" applyProtection="1">
      <alignment horizontal="center" wrapText="1"/>
    </xf>
    <xf numFmtId="0" fontId="4" fillId="4" borderId="24" xfId="0" applyFont="1" applyFill="1" applyBorder="1" applyAlignment="1" applyProtection="1">
      <alignment horizontal="center" wrapText="1"/>
    </xf>
    <xf numFmtId="0" fontId="5" fillId="2" borderId="30" xfId="0" applyFont="1" applyFill="1" applyBorder="1"/>
    <xf numFmtId="0" fontId="5" fillId="2" borderId="38" xfId="0" applyFont="1" applyFill="1" applyBorder="1"/>
    <xf numFmtId="0" fontId="5" fillId="0" borderId="21" xfId="0" applyFont="1" applyBorder="1" applyAlignment="1" applyProtection="1">
      <alignment wrapText="1"/>
      <protection locked="0"/>
    </xf>
    <xf numFmtId="6" fontId="5" fillId="2" borderId="31" xfId="0" applyNumberFormat="1" applyFont="1" applyFill="1" applyBorder="1"/>
    <xf numFmtId="3" fontId="5" fillId="2" borderId="7" xfId="0" applyNumberFormat="1" applyFont="1" applyFill="1" applyBorder="1"/>
    <xf numFmtId="0" fontId="5" fillId="0" borderId="13" xfId="0" applyFont="1" applyBorder="1"/>
    <xf numFmtId="0" fontId="15" fillId="2" borderId="11" xfId="0" applyFont="1" applyFill="1" applyBorder="1" applyAlignment="1">
      <alignment horizontal="right"/>
    </xf>
    <xf numFmtId="0" fontId="15" fillId="2" borderId="11" xfId="0" applyFont="1" applyFill="1" applyBorder="1"/>
    <xf numFmtId="0" fontId="15" fillId="2" borderId="10" xfId="0" applyFont="1" applyFill="1" applyBorder="1" applyAlignment="1">
      <alignment horizontal="right"/>
    </xf>
    <xf numFmtId="6" fontId="5" fillId="4" borderId="47" xfId="0" applyNumberFormat="1" applyFont="1" applyFill="1" applyBorder="1"/>
    <xf numFmtId="6" fontId="5" fillId="2" borderId="38" xfId="0" applyNumberFormat="1" applyFont="1" applyFill="1" applyBorder="1"/>
    <xf numFmtId="164" fontId="15" fillId="2" borderId="11" xfId="1" applyNumberFormat="1" applyFont="1" applyFill="1" applyBorder="1" applyAlignment="1">
      <alignment horizontal="right"/>
    </xf>
    <xf numFmtId="165" fontId="5" fillId="0" borderId="0" xfId="0" applyNumberFormat="1" applyFont="1" applyBorder="1"/>
    <xf numFmtId="0" fontId="5" fillId="0" borderId="21" xfId="0" applyFont="1" applyBorder="1"/>
    <xf numFmtId="0" fontId="5" fillId="0" borderId="50" xfId="0" applyFont="1" applyBorder="1"/>
    <xf numFmtId="0" fontId="11" fillId="0" borderId="25" xfId="0" applyFont="1" applyBorder="1"/>
    <xf numFmtId="165" fontId="5" fillId="0" borderId="57" xfId="0" applyNumberFormat="1" applyFont="1" applyBorder="1"/>
    <xf numFmtId="0" fontId="5" fillId="0" borderId="19" xfId="0" applyFont="1" applyBorder="1"/>
    <xf numFmtId="165" fontId="5" fillId="0" borderId="39" xfId="0" applyNumberFormat="1" applyFont="1" applyBorder="1"/>
    <xf numFmtId="165" fontId="5" fillId="0" borderId="6" xfId="0" applyNumberFormat="1" applyFont="1" applyBorder="1"/>
    <xf numFmtId="0" fontId="10" fillId="0" borderId="20" xfId="0" applyFont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/>
    <xf numFmtId="0" fontId="10" fillId="3" borderId="1" xfId="0" applyFont="1" applyFill="1" applyBorder="1"/>
    <xf numFmtId="0" fontId="12" fillId="0" borderId="0" xfId="0" applyFont="1" applyBorder="1"/>
    <xf numFmtId="0" fontId="17" fillId="0" borderId="0" xfId="0" applyFont="1"/>
    <xf numFmtId="0" fontId="13" fillId="2" borderId="0" xfId="0" applyFont="1" applyFill="1" applyBorder="1" applyAlignment="1"/>
    <xf numFmtId="0" fontId="5" fillId="0" borderId="66" xfId="0" applyFont="1" applyBorder="1"/>
    <xf numFmtId="0" fontId="10" fillId="0" borderId="0" xfId="0" applyFont="1" applyAlignment="1">
      <alignment horizontal="right" vertical="center"/>
    </xf>
    <xf numFmtId="0" fontId="5" fillId="0" borderId="0" xfId="4" applyFont="1" applyAlignment="1">
      <alignment vertical="center" wrapText="1"/>
    </xf>
    <xf numFmtId="0" fontId="5" fillId="0" borderId="0" xfId="4" applyFont="1" applyAlignment="1">
      <alignment wrapText="1"/>
    </xf>
    <xf numFmtId="0" fontId="10" fillId="4" borderId="23" xfId="0" applyFont="1" applyFill="1" applyBorder="1" applyAlignment="1">
      <alignment horizontal="center" wrapText="1"/>
    </xf>
    <xf numFmtId="0" fontId="10" fillId="4" borderId="35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36" xfId="0" applyFont="1" applyFill="1" applyBorder="1" applyAlignment="1">
      <alignment horizontal="center" wrapText="1"/>
    </xf>
    <xf numFmtId="165" fontId="10" fillId="4" borderId="24" xfId="0" applyNumberFormat="1" applyFont="1" applyFill="1" applyBorder="1" applyAlignment="1">
      <alignment horizontal="center" wrapText="1"/>
    </xf>
    <xf numFmtId="0" fontId="4" fillId="4" borderId="67" xfId="0" applyFont="1" applyFill="1" applyBorder="1" applyAlignment="1">
      <alignment horizontal="center" wrapText="1"/>
    </xf>
    <xf numFmtId="0" fontId="6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wrapText="1"/>
    </xf>
    <xf numFmtId="165" fontId="5" fillId="2" borderId="1" xfId="0" applyNumberFormat="1" applyFont="1" applyFill="1" applyBorder="1"/>
    <xf numFmtId="0" fontId="5" fillId="2" borderId="42" xfId="0" applyFont="1" applyFill="1" applyBorder="1"/>
    <xf numFmtId="165" fontId="5" fillId="2" borderId="42" xfId="0" applyNumberFormat="1" applyFont="1" applyFill="1" applyBorder="1" applyAlignment="1">
      <alignment horizontal="right"/>
    </xf>
    <xf numFmtId="0" fontId="5" fillId="2" borderId="44" xfId="0" applyFont="1" applyFill="1" applyBorder="1"/>
    <xf numFmtId="165" fontId="5" fillId="2" borderId="44" xfId="0" applyNumberFormat="1" applyFont="1" applyFill="1" applyBorder="1"/>
    <xf numFmtId="0" fontId="4" fillId="4" borderId="68" xfId="0" applyFont="1" applyFill="1" applyBorder="1" applyAlignment="1">
      <alignment horizontal="center" wrapText="1"/>
    </xf>
    <xf numFmtId="0" fontId="6" fillId="2" borderId="69" xfId="0" applyFont="1" applyFill="1" applyBorder="1"/>
    <xf numFmtId="0" fontId="5" fillId="2" borderId="69" xfId="0" applyFont="1" applyFill="1" applyBorder="1"/>
    <xf numFmtId="0" fontId="6" fillId="2" borderId="69" xfId="0" applyFont="1" applyFill="1" applyBorder="1" applyAlignment="1">
      <alignment wrapText="1"/>
    </xf>
    <xf numFmtId="0" fontId="5" fillId="2" borderId="70" xfId="0" applyFont="1" applyFill="1" applyBorder="1"/>
    <xf numFmtId="0" fontId="18" fillId="2" borderId="71" xfId="0" applyFont="1" applyFill="1" applyBorder="1"/>
    <xf numFmtId="0" fontId="6" fillId="0" borderId="72" xfId="0" applyFont="1" applyBorder="1" applyAlignment="1" applyProtection="1">
      <alignment wrapText="1"/>
      <protection locked="0"/>
    </xf>
    <xf numFmtId="0" fontId="5" fillId="0" borderId="72" xfId="0" applyFont="1" applyBorder="1" applyAlignment="1" applyProtection="1">
      <alignment wrapText="1"/>
      <protection locked="0"/>
    </xf>
    <xf numFmtId="165" fontId="5" fillId="2" borderId="72" xfId="0" applyNumberFormat="1" applyFont="1" applyFill="1" applyBorder="1"/>
    <xf numFmtId="0" fontId="5" fillId="2" borderId="72" xfId="0" applyFont="1" applyFill="1" applyBorder="1"/>
    <xf numFmtId="0" fontId="5" fillId="0" borderId="72" xfId="0" applyFont="1" applyBorder="1"/>
    <xf numFmtId="0" fontId="5" fillId="2" borderId="73" xfId="0" applyFont="1" applyFill="1" applyBorder="1"/>
    <xf numFmtId="0" fontId="5" fillId="2" borderId="74" xfId="0" applyFont="1" applyFill="1" applyBorder="1"/>
    <xf numFmtId="165" fontId="5" fillId="2" borderId="72" xfId="0" applyNumberFormat="1" applyFont="1" applyFill="1" applyBorder="1" applyAlignment="1">
      <alignment horizontal="right"/>
    </xf>
    <xf numFmtId="165" fontId="5" fillId="2" borderId="75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165" fontId="5" fillId="2" borderId="6" xfId="0" applyNumberFormat="1" applyFont="1" applyFill="1" applyBorder="1"/>
    <xf numFmtId="0" fontId="10" fillId="4" borderId="2" xfId="0" applyFont="1" applyFill="1" applyBorder="1" applyAlignment="1" applyProtection="1">
      <alignment horizontal="center" wrapText="1"/>
    </xf>
    <xf numFmtId="0" fontId="10" fillId="0" borderId="38" xfId="0" applyFont="1" applyBorder="1" applyAlignment="1">
      <alignment horizontal="left" vertical="center"/>
    </xf>
    <xf numFmtId="0" fontId="10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4" applyFont="1" applyAlignment="1">
      <alignment vertical="center" wrapText="1"/>
    </xf>
    <xf numFmtId="0" fontId="5" fillId="0" borderId="6" xfId="4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49" fontId="19" fillId="4" borderId="40" xfId="3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/>
    </xf>
    <xf numFmtId="165" fontId="5" fillId="2" borderId="76" xfId="0" applyNumberFormat="1" applyFont="1" applyFill="1" applyBorder="1" applyAlignment="1">
      <alignment horizontal="right"/>
    </xf>
    <xf numFmtId="0" fontId="5" fillId="2" borderId="52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wrapText="1"/>
    </xf>
    <xf numFmtId="0" fontId="20" fillId="0" borderId="0" xfId="0" applyFont="1"/>
    <xf numFmtId="0" fontId="5" fillId="0" borderId="39" xfId="0" applyFont="1" applyBorder="1"/>
    <xf numFmtId="0" fontId="5" fillId="0" borderId="1" xfId="0" applyFont="1" applyBorder="1" applyAlignment="1">
      <alignment wrapText="1"/>
    </xf>
  </cellXfs>
  <cellStyles count="5">
    <cellStyle name="Accent3" xfId="3" builtinId="37"/>
    <cellStyle name="Comma" xfId="2" builtinId="3"/>
    <cellStyle name="Currency" xfId="1" builtinId="4"/>
    <cellStyle name="Normal" xfId="0" builtinId="0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zahcccs.gov/Resources/Downloads/Solicitations/Open/RFPs/YH17-0058/AttachmentCPricingSchedu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oftware"/>
      <sheetName val="Hardware"/>
      <sheetName val="Implementation"/>
      <sheetName val="Customization &amp; Consulting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24"/>
  <sheetViews>
    <sheetView view="pageLayout" topLeftCell="A13" zoomScaleNormal="100" workbookViewId="0">
      <selection activeCell="A10" sqref="A10:G10"/>
    </sheetView>
  </sheetViews>
  <sheetFormatPr defaultRowHeight="15" x14ac:dyDescent="0.25"/>
  <cols>
    <col min="1" max="1" width="27.5703125" customWidth="1"/>
    <col min="3" max="3" width="9.140625" customWidth="1"/>
    <col min="7" max="7" width="17.85546875" customWidth="1"/>
  </cols>
  <sheetData>
    <row r="1" spans="1:7" x14ac:dyDescent="0.25">
      <c r="A1" s="261" t="s">
        <v>59</v>
      </c>
      <c r="B1" s="261"/>
      <c r="C1" s="262"/>
      <c r="D1" s="263"/>
      <c r="E1" s="263"/>
      <c r="F1" s="264"/>
      <c r="G1" s="222"/>
    </row>
    <row r="2" spans="1:7" x14ac:dyDescent="0.25">
      <c r="A2" s="223"/>
      <c r="B2" s="223"/>
      <c r="C2" s="223"/>
      <c r="D2" s="223"/>
      <c r="E2" s="223"/>
      <c r="F2" s="223"/>
      <c r="G2" s="223"/>
    </row>
    <row r="3" spans="1:7" x14ac:dyDescent="0.25">
      <c r="A3" s="265" t="s">
        <v>88</v>
      </c>
      <c r="B3" s="265"/>
      <c r="C3" s="265"/>
      <c r="D3" s="265"/>
      <c r="E3" s="265"/>
      <c r="F3" s="265"/>
      <c r="G3" s="265"/>
    </row>
    <row r="4" spans="1:7" x14ac:dyDescent="0.25">
      <c r="A4" s="223"/>
      <c r="B4" s="223"/>
      <c r="C4" s="223"/>
      <c r="D4" s="223"/>
      <c r="E4" s="223"/>
      <c r="F4" s="223"/>
      <c r="G4" s="223"/>
    </row>
    <row r="5" spans="1:7" x14ac:dyDescent="0.25">
      <c r="A5" s="5"/>
      <c r="B5" s="5"/>
      <c r="C5" s="5"/>
      <c r="D5" s="6"/>
      <c r="E5" s="7"/>
      <c r="F5" s="7"/>
      <c r="G5" s="7"/>
    </row>
    <row r="6" spans="1:7" x14ac:dyDescent="0.25">
      <c r="A6" s="51"/>
      <c r="B6" s="51"/>
      <c r="C6" s="51"/>
      <c r="D6" s="51"/>
      <c r="E6" s="51"/>
      <c r="F6" s="51"/>
      <c r="G6" s="51"/>
    </row>
    <row r="7" spans="1:7" x14ac:dyDescent="0.25">
      <c r="A7" s="266" t="s">
        <v>100</v>
      </c>
      <c r="B7" s="266"/>
      <c r="C7" s="266"/>
      <c r="D7" s="266"/>
      <c r="E7" s="266"/>
      <c r="F7" s="266"/>
      <c r="G7" s="266"/>
    </row>
    <row r="8" spans="1:7" x14ac:dyDescent="0.25">
      <c r="A8" s="266" t="s">
        <v>91</v>
      </c>
      <c r="B8" s="266"/>
      <c r="C8" s="266"/>
      <c r="D8" s="266"/>
      <c r="E8" s="266"/>
      <c r="F8" s="266"/>
      <c r="G8" s="266"/>
    </row>
    <row r="9" spans="1:7" x14ac:dyDescent="0.25">
      <c r="A9" s="259"/>
      <c r="B9" s="259"/>
      <c r="C9" s="259"/>
      <c r="D9" s="259"/>
      <c r="E9" s="259"/>
      <c r="F9" s="259"/>
      <c r="G9" s="259"/>
    </row>
    <row r="10" spans="1:7" x14ac:dyDescent="0.25">
      <c r="A10" s="260"/>
      <c r="B10" s="260"/>
      <c r="C10" s="260"/>
      <c r="D10" s="260"/>
      <c r="E10" s="260"/>
      <c r="F10" s="260"/>
      <c r="G10" s="260"/>
    </row>
    <row r="11" spans="1:7" x14ac:dyDescent="0.25">
      <c r="A11" s="49" t="s">
        <v>99</v>
      </c>
      <c r="B11" s="49"/>
      <c r="C11" s="49"/>
      <c r="D11" s="270"/>
      <c r="E11" s="271"/>
      <c r="F11" s="271"/>
      <c r="G11" s="272"/>
    </row>
    <row r="12" spans="1:7" x14ac:dyDescent="0.25">
      <c r="A12" s="256"/>
      <c r="B12" s="256"/>
      <c r="C12" s="256"/>
      <c r="D12" s="256"/>
      <c r="E12" s="256"/>
      <c r="F12" s="256"/>
      <c r="G12" s="256"/>
    </row>
    <row r="13" spans="1:7" x14ac:dyDescent="0.25">
      <c r="A13" s="257" t="s">
        <v>114</v>
      </c>
      <c r="B13" s="257"/>
      <c r="C13" s="257"/>
      <c r="D13" s="257"/>
      <c r="E13" s="257"/>
      <c r="F13" s="257"/>
      <c r="G13" s="257"/>
    </row>
    <row r="14" spans="1:7" ht="39" customHeight="1" x14ac:dyDescent="0.25">
      <c r="A14" s="258" t="s">
        <v>106</v>
      </c>
      <c r="B14" s="258"/>
      <c r="C14" s="258"/>
      <c r="D14" s="258"/>
      <c r="E14" s="258"/>
      <c r="F14" s="258"/>
      <c r="G14" s="258"/>
    </row>
    <row r="15" spans="1:7" ht="45" x14ac:dyDescent="0.25">
      <c r="A15" s="40" t="s">
        <v>26</v>
      </c>
      <c r="B15" s="41" t="s">
        <v>92</v>
      </c>
      <c r="C15" s="41" t="s">
        <v>93</v>
      </c>
      <c r="D15" s="41" t="s">
        <v>94</v>
      </c>
      <c r="E15" s="41" t="s">
        <v>95</v>
      </c>
      <c r="F15" s="41" t="s">
        <v>96</v>
      </c>
      <c r="G15" s="41" t="s">
        <v>97</v>
      </c>
    </row>
    <row r="16" spans="1:7" ht="30" x14ac:dyDescent="0.25">
      <c r="A16" s="42" t="s">
        <v>111</v>
      </c>
      <c r="B16" s="43">
        <f>[1]Software!D27</f>
        <v>0</v>
      </c>
      <c r="C16" s="43"/>
      <c r="D16" s="43"/>
      <c r="E16" s="43"/>
      <c r="F16" s="43"/>
      <c r="G16" s="43"/>
    </row>
    <row r="17" spans="1:9" x14ac:dyDescent="0.25">
      <c r="A17" s="42" t="s">
        <v>104</v>
      </c>
      <c r="B17" s="43">
        <f>[1]Software!D28</f>
        <v>0</v>
      </c>
      <c r="C17" s="43">
        <f>[1]Software!E28</f>
        <v>0</v>
      </c>
      <c r="D17" s="43">
        <f>[1]Software!F28</f>
        <v>0</v>
      </c>
      <c r="E17" s="43">
        <f>[1]Software!G28</f>
        <v>0</v>
      </c>
      <c r="F17" s="43">
        <f>[1]Software!H28</f>
        <v>0</v>
      </c>
      <c r="G17" s="43">
        <f>[1]Software!I28</f>
        <v>0</v>
      </c>
      <c r="I17" s="218"/>
    </row>
    <row r="18" spans="1:9" x14ac:dyDescent="0.25">
      <c r="A18" s="42" t="s">
        <v>105</v>
      </c>
      <c r="B18" s="43">
        <f>[1]Hardware!D27</f>
        <v>0</v>
      </c>
      <c r="C18" s="43">
        <f>[1]Hardware!E27</f>
        <v>0</v>
      </c>
      <c r="D18" s="43">
        <f>[1]Hardware!F27</f>
        <v>0</v>
      </c>
      <c r="E18" s="43">
        <f>[1]Hardware!G27</f>
        <v>0</v>
      </c>
      <c r="F18" s="43">
        <f>[1]Hardware!H27</f>
        <v>0</v>
      </c>
      <c r="G18" s="43">
        <f>[1]Hardware!I27</f>
        <v>0</v>
      </c>
    </row>
    <row r="19" spans="1:9" ht="30" x14ac:dyDescent="0.25">
      <c r="A19" s="42" t="s">
        <v>118</v>
      </c>
      <c r="B19" s="43">
        <f>'[1]Customization &amp; Consulting'!D27</f>
        <v>0</v>
      </c>
      <c r="C19" s="43">
        <f>'[1]Customization &amp; Consulting'!E27</f>
        <v>0</v>
      </c>
      <c r="D19" s="43">
        <f>'[1]Customization &amp; Consulting'!F27</f>
        <v>0</v>
      </c>
      <c r="E19" s="43">
        <f>'[1]Customization &amp; Consulting'!G27</f>
        <v>0</v>
      </c>
      <c r="F19" s="43">
        <f>'[1]Customization &amp; Consulting'!H27</f>
        <v>0</v>
      </c>
      <c r="G19" s="43">
        <f>'[1]Customization &amp; Consulting'!I27</f>
        <v>0</v>
      </c>
    </row>
    <row r="20" spans="1:9" ht="15.75" thickBot="1" x14ac:dyDescent="0.3">
      <c r="A20" s="44" t="s">
        <v>98</v>
      </c>
      <c r="B20" s="45">
        <f t="shared" ref="B20:G20" si="0">SUM(B16:B19)</f>
        <v>0</v>
      </c>
      <c r="C20" s="45">
        <f t="shared" si="0"/>
        <v>0</v>
      </c>
      <c r="D20" s="45">
        <f t="shared" si="0"/>
        <v>0</v>
      </c>
      <c r="E20" s="45">
        <f t="shared" si="0"/>
        <v>0</v>
      </c>
      <c r="F20" s="45">
        <f t="shared" si="0"/>
        <v>0</v>
      </c>
      <c r="G20" s="45">
        <f t="shared" si="0"/>
        <v>0</v>
      </c>
    </row>
    <row r="21" spans="1:9" ht="16.5" thickTop="1" thickBot="1" x14ac:dyDescent="0.3">
      <c r="A21" s="51"/>
      <c r="B21" s="47"/>
      <c r="C21" s="47"/>
      <c r="D21" s="47"/>
      <c r="E21" s="47"/>
      <c r="F21" s="47"/>
      <c r="G21" s="47"/>
    </row>
    <row r="22" spans="1:9" ht="15.75" thickBot="1" x14ac:dyDescent="0.3">
      <c r="A22" s="221" t="s">
        <v>101</v>
      </c>
      <c r="B22" s="48">
        <f>SUM(B20:G20)</f>
        <v>0</v>
      </c>
      <c r="C22" s="47"/>
      <c r="D22" s="47"/>
      <c r="E22" s="47"/>
      <c r="F22" s="47"/>
      <c r="G22" s="47"/>
    </row>
    <row r="24" spans="1:9" x14ac:dyDescent="0.25">
      <c r="A24" s="46"/>
    </row>
  </sheetData>
  <mergeCells count="11">
    <mergeCell ref="A1:B1"/>
    <mergeCell ref="C1:F1"/>
    <mergeCell ref="A3:G3"/>
    <mergeCell ref="A7:G7"/>
    <mergeCell ref="A8:G8"/>
    <mergeCell ref="A12:G12"/>
    <mergeCell ref="A13:G13"/>
    <mergeCell ref="A14:G14"/>
    <mergeCell ref="A9:G9"/>
    <mergeCell ref="A10:G10"/>
    <mergeCell ref="D11:G11"/>
  </mergeCells>
  <pageMargins left="0.7" right="0.7" top="0.75" bottom="0.75" header="0.3" footer="0.3"/>
  <pageSetup scale="75" orientation="landscape" r:id="rId1"/>
  <headerFooter>
    <oddHeader>&amp;L&amp;"Arial,Regular"&amp;A&amp;C&amp;"Arial,Regular"RFP2000002865
Attachment B</oddHeader>
    <oddFooter>&amp;C&amp;"Arial,Regular"&amp;P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F44"/>
  <sheetViews>
    <sheetView view="pageLayout" topLeftCell="A4" zoomScaleNormal="100" zoomScaleSheetLayoutView="100" workbookViewId="0">
      <selection activeCell="C23" sqref="C23"/>
    </sheetView>
  </sheetViews>
  <sheetFormatPr defaultColWidth="8.7109375" defaultRowHeight="14.25" x14ac:dyDescent="0.2"/>
  <cols>
    <col min="1" max="1" width="72" style="51" customWidth="1"/>
    <col min="2" max="2" width="15.5703125" style="51" bestFit="1" customWidth="1"/>
    <col min="3" max="3" width="12.140625" style="51" bestFit="1" customWidth="1"/>
    <col min="4" max="4" width="16.140625" style="51" bestFit="1" customWidth="1"/>
    <col min="5" max="5" width="19.28515625" style="51" bestFit="1" customWidth="1"/>
    <col min="6" max="16384" width="8.7109375" style="51"/>
  </cols>
  <sheetData>
    <row r="1" spans="1:5" ht="15" x14ac:dyDescent="0.25">
      <c r="A1" s="50" t="s">
        <v>0</v>
      </c>
    </row>
    <row r="3" spans="1:5" ht="15" x14ac:dyDescent="0.25">
      <c r="A3" s="50" t="s">
        <v>1</v>
      </c>
    </row>
    <row r="4" spans="1:5" x14ac:dyDescent="0.2">
      <c r="A4" s="51" t="s">
        <v>2</v>
      </c>
    </row>
    <row r="5" spans="1:5" ht="15" thickBot="1" x14ac:dyDescent="0.25"/>
    <row r="6" spans="1:5" ht="15.75" thickBot="1" x14ac:dyDescent="0.3">
      <c r="A6" s="52" t="s">
        <v>4</v>
      </c>
      <c r="B6" s="53" t="s">
        <v>27</v>
      </c>
      <c r="C6" s="54"/>
      <c r="D6" s="54"/>
      <c r="E6" s="54"/>
    </row>
    <row r="7" spans="1:5" x14ac:dyDescent="0.2">
      <c r="A7" s="55" t="s">
        <v>48</v>
      </c>
      <c r="B7" s="56"/>
      <c r="C7" s="54"/>
      <c r="D7" s="54"/>
      <c r="E7" s="54"/>
    </row>
    <row r="8" spans="1:5" x14ac:dyDescent="0.2">
      <c r="A8" s="57" t="s">
        <v>5</v>
      </c>
      <c r="B8" s="58"/>
      <c r="C8" s="54"/>
      <c r="D8" s="217"/>
      <c r="E8" s="54"/>
    </row>
    <row r="9" spans="1:5" x14ac:dyDescent="0.2">
      <c r="A9" s="57" t="s">
        <v>113</v>
      </c>
      <c r="B9" s="58"/>
      <c r="C9" s="54"/>
      <c r="D9" s="217"/>
      <c r="E9" s="54"/>
    </row>
    <row r="10" spans="1:5" x14ac:dyDescent="0.2">
      <c r="A10" s="57" t="s">
        <v>107</v>
      </c>
      <c r="B10" s="58"/>
      <c r="C10" s="54"/>
      <c r="D10" s="217"/>
      <c r="E10" s="54"/>
    </row>
    <row r="11" spans="1:5" x14ac:dyDescent="0.2">
      <c r="A11" s="57" t="s">
        <v>44</v>
      </c>
      <c r="B11" s="58"/>
      <c r="C11" s="54"/>
      <c r="D11" s="54"/>
      <c r="E11" s="54"/>
    </row>
    <row r="12" spans="1:5" x14ac:dyDescent="0.2">
      <c r="A12" s="57" t="s">
        <v>108</v>
      </c>
      <c r="B12" s="58"/>
      <c r="C12" s="54"/>
      <c r="D12" s="54"/>
      <c r="E12" s="54"/>
    </row>
    <row r="13" spans="1:5" ht="28.5" x14ac:dyDescent="0.2">
      <c r="A13" s="59" t="s">
        <v>109</v>
      </c>
      <c r="B13" s="58"/>
      <c r="C13" s="54"/>
      <c r="D13" s="54"/>
      <c r="E13" s="54"/>
    </row>
    <row r="14" spans="1:5" x14ac:dyDescent="0.2">
      <c r="A14" s="57" t="s">
        <v>7</v>
      </c>
      <c r="B14" s="58"/>
      <c r="C14" s="54"/>
      <c r="D14" s="54"/>
      <c r="E14" s="54"/>
    </row>
    <row r="15" spans="1:5" x14ac:dyDescent="0.2">
      <c r="A15" s="57" t="s">
        <v>8</v>
      </c>
      <c r="B15" s="58"/>
      <c r="C15" s="54"/>
      <c r="D15" s="54"/>
      <c r="E15" s="54"/>
    </row>
    <row r="16" spans="1:5" x14ac:dyDescent="0.2">
      <c r="A16" s="57" t="s">
        <v>9</v>
      </c>
      <c r="B16" s="58"/>
      <c r="C16" s="54"/>
      <c r="D16" s="54"/>
      <c r="E16" s="54"/>
    </row>
    <row r="17" spans="1:5" x14ac:dyDescent="0.2">
      <c r="A17" s="57" t="s">
        <v>10</v>
      </c>
      <c r="B17" s="58"/>
      <c r="C17" s="54"/>
      <c r="D17" s="54"/>
      <c r="E17" s="54"/>
    </row>
    <row r="18" spans="1:5" s="62" customFormat="1" x14ac:dyDescent="0.2">
      <c r="A18" s="59" t="s">
        <v>49</v>
      </c>
      <c r="B18" s="60"/>
      <c r="C18" s="61"/>
      <c r="D18" s="61"/>
      <c r="E18" s="61"/>
    </row>
    <row r="19" spans="1:5" ht="28.5" x14ac:dyDescent="0.2">
      <c r="A19" s="59" t="s">
        <v>50</v>
      </c>
      <c r="B19" s="58"/>
      <c r="C19" s="54"/>
      <c r="D19" s="54"/>
      <c r="E19" s="54"/>
    </row>
    <row r="20" spans="1:5" x14ac:dyDescent="0.2">
      <c r="A20" s="57" t="s">
        <v>3</v>
      </c>
      <c r="B20" s="58"/>
      <c r="C20" s="54"/>
      <c r="D20" s="54"/>
      <c r="E20" s="54"/>
    </row>
    <row r="21" spans="1:5" ht="15.75" thickBot="1" x14ac:dyDescent="0.3">
      <c r="A21" s="63" t="s">
        <v>11</v>
      </c>
      <c r="B21" s="64"/>
      <c r="C21" s="54"/>
      <c r="D21" s="54"/>
      <c r="E21" s="54"/>
    </row>
    <row r="22" spans="1:5" ht="15.75" thickBot="1" x14ac:dyDescent="0.3">
      <c r="A22" s="65"/>
      <c r="B22" s="54"/>
      <c r="C22" s="54"/>
      <c r="D22" s="54"/>
      <c r="E22" s="54"/>
    </row>
    <row r="23" spans="1:5" ht="15" x14ac:dyDescent="0.25">
      <c r="A23" s="66" t="s">
        <v>60</v>
      </c>
      <c r="B23" s="67" t="s">
        <v>27</v>
      </c>
      <c r="C23" s="54"/>
      <c r="D23" s="54"/>
      <c r="E23" s="54"/>
    </row>
    <row r="24" spans="1:5" x14ac:dyDescent="0.2">
      <c r="A24" s="57" t="s">
        <v>61</v>
      </c>
      <c r="B24" s="58"/>
      <c r="C24" s="54"/>
      <c r="D24" s="54"/>
      <c r="E24" s="54"/>
    </row>
    <row r="25" spans="1:5" ht="15" thickBot="1" x14ac:dyDescent="0.25">
      <c r="A25" s="68" t="s">
        <v>62</v>
      </c>
      <c r="B25" s="64"/>
      <c r="C25" s="54"/>
      <c r="D25" s="54"/>
      <c r="E25" s="54"/>
    </row>
    <row r="26" spans="1:5" ht="15" x14ac:dyDescent="0.25">
      <c r="A26" s="65"/>
      <c r="B26" s="54"/>
      <c r="C26" s="54"/>
      <c r="D26" s="54"/>
      <c r="E26" s="54"/>
    </row>
    <row r="27" spans="1:5" ht="15" x14ac:dyDescent="0.25">
      <c r="A27" s="65"/>
      <c r="B27" s="54"/>
      <c r="C27" s="54"/>
      <c r="D27" s="54"/>
      <c r="E27" s="54"/>
    </row>
    <row r="28" spans="1:5" ht="15" thickBot="1" x14ac:dyDescent="0.25">
      <c r="A28" s="54"/>
      <c r="B28" s="279"/>
      <c r="C28" s="54"/>
      <c r="D28" s="54"/>
      <c r="E28" s="54"/>
    </row>
    <row r="29" spans="1:5" ht="15" x14ac:dyDescent="0.25">
      <c r="A29" s="70" t="s">
        <v>112</v>
      </c>
      <c r="B29" s="71" t="s">
        <v>27</v>
      </c>
      <c r="C29" s="54"/>
      <c r="D29" s="54"/>
      <c r="E29" s="54"/>
    </row>
    <row r="30" spans="1:5" x14ac:dyDescent="0.2">
      <c r="A30" s="57"/>
      <c r="B30" s="58"/>
      <c r="C30" s="54"/>
      <c r="D30" s="54"/>
      <c r="E30" s="54"/>
    </row>
    <row r="31" spans="1:5" x14ac:dyDescent="0.2">
      <c r="A31" s="57"/>
      <c r="B31" s="58"/>
      <c r="C31" s="54"/>
      <c r="D31" s="54"/>
      <c r="E31" s="54"/>
    </row>
    <row r="32" spans="1:5" ht="15" thickBot="1" x14ac:dyDescent="0.25">
      <c r="A32" s="68"/>
      <c r="B32" s="64"/>
      <c r="C32" s="54"/>
      <c r="D32" s="54"/>
      <c r="E32" s="54"/>
    </row>
    <row r="33" spans="1:6" ht="15" thickBot="1" x14ac:dyDescent="0.25"/>
    <row r="34" spans="1:6" ht="15" x14ac:dyDescent="0.25">
      <c r="A34" s="70" t="s">
        <v>33</v>
      </c>
      <c r="B34" s="71" t="s">
        <v>29</v>
      </c>
      <c r="C34" s="72" t="s">
        <v>42</v>
      </c>
      <c r="D34" s="71" t="s">
        <v>41</v>
      </c>
    </row>
    <row r="35" spans="1:6" x14ac:dyDescent="0.2">
      <c r="A35" s="57" t="s">
        <v>47</v>
      </c>
      <c r="B35" s="73"/>
      <c r="C35" s="74"/>
      <c r="D35" s="58">
        <f>B35*C35</f>
        <v>0</v>
      </c>
    </row>
    <row r="36" spans="1:6" x14ac:dyDescent="0.2">
      <c r="A36" s="57"/>
      <c r="B36" s="73"/>
      <c r="C36" s="74"/>
      <c r="D36" s="58">
        <f t="shared" ref="D36:D37" si="0">B36*C36</f>
        <v>0</v>
      </c>
    </row>
    <row r="37" spans="1:6" ht="15" thickBot="1" x14ac:dyDescent="0.25">
      <c r="A37" s="68"/>
      <c r="B37" s="75"/>
      <c r="C37" s="76"/>
      <c r="D37" s="64">
        <f t="shared" si="0"/>
        <v>0</v>
      </c>
    </row>
    <row r="38" spans="1:6" ht="15" thickBot="1" x14ac:dyDescent="0.25"/>
    <row r="39" spans="1:6" ht="15.75" thickBot="1" x14ac:dyDescent="0.3">
      <c r="A39" s="77" t="s">
        <v>30</v>
      </c>
      <c r="B39" s="78"/>
    </row>
    <row r="40" spans="1:6" x14ac:dyDescent="0.2">
      <c r="A40" s="54"/>
      <c r="B40" s="54"/>
      <c r="C40" s="54"/>
      <c r="D40" s="54"/>
      <c r="E40" s="54"/>
    </row>
    <row r="41" spans="1:6" x14ac:dyDescent="0.2">
      <c r="A41" s="267" t="s">
        <v>79</v>
      </c>
      <c r="B41" s="267"/>
      <c r="C41" s="267"/>
      <c r="D41" s="267"/>
      <c r="E41" s="267"/>
      <c r="F41" s="54"/>
    </row>
    <row r="42" spans="1:6" ht="15" x14ac:dyDescent="0.2">
      <c r="A42" s="79" t="s">
        <v>80</v>
      </c>
      <c r="B42" s="80"/>
      <c r="C42" s="81"/>
      <c r="D42" s="82"/>
      <c r="E42" s="83"/>
    </row>
    <row r="43" spans="1:6" x14ac:dyDescent="0.2">
      <c r="A43" s="82" t="s">
        <v>25</v>
      </c>
      <c r="B43" s="82"/>
      <c r="C43" s="84"/>
      <c r="D43" s="85"/>
      <c r="E43" s="85"/>
    </row>
    <row r="44" spans="1:6" x14ac:dyDescent="0.2">
      <c r="A44" s="85"/>
      <c r="B44" s="85"/>
      <c r="C44" s="86"/>
      <c r="D44" s="85"/>
      <c r="E44" s="85"/>
    </row>
  </sheetData>
  <mergeCells count="1">
    <mergeCell ref="A41:E41"/>
  </mergeCells>
  <pageMargins left="0.7" right="0.7" top="0.75" bottom="0.75" header="0.3" footer="0.3"/>
  <pageSetup scale="75" orientation="landscape" r:id="rId1"/>
  <headerFooter>
    <oddHeader>&amp;L&amp;"Arial,Regular"&amp;A&amp;C&amp;"Arial,Regular"RFP2000002865
Attachment B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39"/>
  <sheetViews>
    <sheetView view="pageLayout" zoomScaleNormal="100" zoomScaleSheetLayoutView="130" workbookViewId="0">
      <selection activeCell="G4" sqref="G4"/>
    </sheetView>
  </sheetViews>
  <sheetFormatPr defaultColWidth="8.7109375" defaultRowHeight="14.25" x14ac:dyDescent="0.2"/>
  <cols>
    <col min="1" max="1" width="42.42578125" style="51" customWidth="1"/>
    <col min="2" max="2" width="14.7109375" style="51" bestFit="1" customWidth="1"/>
    <col min="3" max="3" width="6.42578125" style="51" customWidth="1"/>
    <col min="4" max="4" width="16.28515625" style="51" bestFit="1" customWidth="1"/>
    <col min="5" max="5" width="16.7109375" style="51" customWidth="1"/>
    <col min="6" max="6" width="12" style="51" customWidth="1"/>
    <col min="7" max="16384" width="8.7109375" style="51"/>
  </cols>
  <sheetData>
    <row r="1" spans="1:7" ht="15" x14ac:dyDescent="0.25">
      <c r="A1" s="50" t="s">
        <v>36</v>
      </c>
    </row>
    <row r="2" spans="1:7" ht="15" thickBot="1" x14ac:dyDescent="0.25"/>
    <row r="3" spans="1:7" ht="30" x14ac:dyDescent="0.25">
      <c r="A3" s="87" t="s">
        <v>48</v>
      </c>
      <c r="B3" s="226" t="s">
        <v>37</v>
      </c>
      <c r="C3" s="226" t="s">
        <v>38</v>
      </c>
      <c r="D3" s="226" t="s">
        <v>45</v>
      </c>
      <c r="E3" s="226" t="s">
        <v>32</v>
      </c>
      <c r="F3" s="277" t="s">
        <v>83</v>
      </c>
    </row>
    <row r="4" spans="1:7" x14ac:dyDescent="0.2">
      <c r="A4" s="88" t="s">
        <v>47</v>
      </c>
      <c r="B4" s="89"/>
      <c r="C4" s="90"/>
      <c r="D4" s="89"/>
      <c r="E4" s="90"/>
      <c r="F4" s="91">
        <f>(C4*D4)+E4</f>
        <v>0</v>
      </c>
      <c r="G4" s="278" t="s">
        <v>39</v>
      </c>
    </row>
    <row r="5" spans="1:7" ht="15" thickBot="1" x14ac:dyDescent="0.25">
      <c r="A5" s="92"/>
      <c r="B5" s="93"/>
      <c r="C5" s="94"/>
      <c r="D5" s="93"/>
      <c r="E5" s="94"/>
      <c r="F5" s="95">
        <f t="shared" ref="F5:F35" si="0">(C5*D5)+E5</f>
        <v>0</v>
      </c>
    </row>
    <row r="6" spans="1:7" ht="15" x14ac:dyDescent="0.25">
      <c r="A6" s="87" t="s">
        <v>5</v>
      </c>
      <c r="B6" s="96"/>
      <c r="C6" s="97"/>
      <c r="D6" s="96"/>
      <c r="E6" s="97"/>
      <c r="F6" s="98">
        <f t="shared" si="0"/>
        <v>0</v>
      </c>
    </row>
    <row r="7" spans="1:7" x14ac:dyDescent="0.2">
      <c r="A7" s="88" t="s">
        <v>47</v>
      </c>
      <c r="B7" s="89"/>
      <c r="C7" s="90"/>
      <c r="D7" s="89"/>
      <c r="E7" s="90"/>
      <c r="F7" s="91">
        <f t="shared" si="0"/>
        <v>0</v>
      </c>
    </row>
    <row r="8" spans="1:7" ht="15" thickBot="1" x14ac:dyDescent="0.25">
      <c r="A8" s="92"/>
      <c r="B8" s="93"/>
      <c r="C8" s="94"/>
      <c r="D8" s="93"/>
      <c r="E8" s="94"/>
      <c r="F8" s="95">
        <f t="shared" si="0"/>
        <v>0</v>
      </c>
    </row>
    <row r="9" spans="1:7" ht="15.75" thickBot="1" x14ac:dyDescent="0.3">
      <c r="A9" s="87" t="s">
        <v>110</v>
      </c>
      <c r="B9" s="93"/>
      <c r="C9" s="94"/>
      <c r="D9" s="93"/>
      <c r="E9" s="94"/>
      <c r="F9" s="95">
        <f t="shared" ref="F9:F14" si="1">(C9*D9)+E9</f>
        <v>0</v>
      </c>
    </row>
    <row r="10" spans="1:7" ht="15" thickBot="1" x14ac:dyDescent="0.25">
      <c r="A10" s="88" t="s">
        <v>47</v>
      </c>
      <c r="B10" s="93"/>
      <c r="C10" s="94"/>
      <c r="D10" s="93"/>
      <c r="E10" s="94"/>
      <c r="F10" s="95">
        <f t="shared" si="1"/>
        <v>0</v>
      </c>
    </row>
    <row r="11" spans="1:7" ht="15" thickBot="1" x14ac:dyDescent="0.25">
      <c r="A11" s="220"/>
      <c r="B11" s="93"/>
      <c r="C11" s="94"/>
      <c r="D11" s="93"/>
      <c r="E11" s="94"/>
      <c r="F11" s="95">
        <f t="shared" si="1"/>
        <v>0</v>
      </c>
    </row>
    <row r="12" spans="1:7" ht="15.75" thickBot="1" x14ac:dyDescent="0.3">
      <c r="A12" s="87" t="s">
        <v>107</v>
      </c>
      <c r="B12" s="93"/>
      <c r="C12" s="94"/>
      <c r="D12" s="93"/>
      <c r="E12" s="94"/>
      <c r="F12" s="95">
        <f t="shared" si="1"/>
        <v>0</v>
      </c>
    </row>
    <row r="13" spans="1:7" ht="15" thickBot="1" x14ac:dyDescent="0.25">
      <c r="A13" s="88" t="s">
        <v>47</v>
      </c>
      <c r="B13" s="93"/>
      <c r="C13" s="94"/>
      <c r="D13" s="93"/>
      <c r="E13" s="94"/>
      <c r="F13" s="95">
        <f t="shared" si="1"/>
        <v>0</v>
      </c>
    </row>
    <row r="14" spans="1:7" ht="15" thickBot="1" x14ac:dyDescent="0.25">
      <c r="A14" s="220"/>
      <c r="B14" s="93"/>
      <c r="C14" s="94"/>
      <c r="D14" s="93"/>
      <c r="E14" s="94"/>
      <c r="F14" s="95">
        <f t="shared" si="1"/>
        <v>0</v>
      </c>
    </row>
    <row r="15" spans="1:7" ht="15" x14ac:dyDescent="0.25">
      <c r="A15" s="87" t="s">
        <v>44</v>
      </c>
      <c r="B15" s="96"/>
      <c r="C15" s="97"/>
      <c r="D15" s="96"/>
      <c r="E15" s="97"/>
      <c r="F15" s="98">
        <f t="shared" si="0"/>
        <v>0</v>
      </c>
    </row>
    <row r="16" spans="1:7" x14ac:dyDescent="0.2">
      <c r="A16" s="88" t="s">
        <v>47</v>
      </c>
      <c r="B16" s="89"/>
      <c r="C16" s="90"/>
      <c r="D16" s="89"/>
      <c r="E16" s="90"/>
      <c r="F16" s="91">
        <f t="shared" si="0"/>
        <v>0</v>
      </c>
    </row>
    <row r="17" spans="1:6" ht="15" thickBot="1" x14ac:dyDescent="0.25">
      <c r="A17" s="92"/>
      <c r="B17" s="93"/>
      <c r="C17" s="94"/>
      <c r="D17" s="93"/>
      <c r="E17" s="94"/>
      <c r="F17" s="95">
        <f t="shared" si="0"/>
        <v>0</v>
      </c>
    </row>
    <row r="18" spans="1:6" ht="15" x14ac:dyDescent="0.25">
      <c r="A18" s="87" t="s">
        <v>108</v>
      </c>
      <c r="B18" s="96"/>
      <c r="C18" s="97"/>
      <c r="D18" s="96"/>
      <c r="E18" s="97"/>
      <c r="F18" s="98">
        <f t="shared" ref="F18:F20" si="2">(C18*D18)+E18</f>
        <v>0</v>
      </c>
    </row>
    <row r="19" spans="1:6" x14ac:dyDescent="0.2">
      <c r="A19" s="88" t="s">
        <v>47</v>
      </c>
      <c r="B19" s="89"/>
      <c r="C19" s="90"/>
      <c r="D19" s="89"/>
      <c r="E19" s="90"/>
      <c r="F19" s="91">
        <f t="shared" si="2"/>
        <v>0</v>
      </c>
    </row>
    <row r="20" spans="1:6" ht="15" thickBot="1" x14ac:dyDescent="0.25">
      <c r="A20" s="220"/>
      <c r="B20" s="93"/>
      <c r="C20" s="94"/>
      <c r="D20" s="93"/>
      <c r="E20" s="94"/>
      <c r="F20" s="95">
        <f t="shared" si="2"/>
        <v>0</v>
      </c>
    </row>
    <row r="21" spans="1:6" ht="15" x14ac:dyDescent="0.25">
      <c r="A21" s="87" t="s">
        <v>6</v>
      </c>
      <c r="B21" s="96"/>
      <c r="C21" s="97"/>
      <c r="D21" s="96"/>
      <c r="E21" s="97"/>
      <c r="F21" s="98">
        <f t="shared" si="0"/>
        <v>0</v>
      </c>
    </row>
    <row r="22" spans="1:6" x14ac:dyDescent="0.2">
      <c r="A22" s="88" t="s">
        <v>47</v>
      </c>
      <c r="B22" s="89"/>
      <c r="C22" s="90"/>
      <c r="D22" s="89"/>
      <c r="E22" s="90"/>
      <c r="F22" s="91">
        <f t="shared" si="0"/>
        <v>0</v>
      </c>
    </row>
    <row r="23" spans="1:6" ht="15" thickBot="1" x14ac:dyDescent="0.25">
      <c r="A23" s="92"/>
      <c r="B23" s="93"/>
      <c r="C23" s="94"/>
      <c r="D23" s="93"/>
      <c r="E23" s="94"/>
      <c r="F23" s="95">
        <f t="shared" si="0"/>
        <v>0</v>
      </c>
    </row>
    <row r="24" spans="1:6" ht="15" x14ac:dyDescent="0.25">
      <c r="A24" s="87" t="s">
        <v>7</v>
      </c>
      <c r="B24" s="96"/>
      <c r="C24" s="97"/>
      <c r="D24" s="96"/>
      <c r="E24" s="97"/>
      <c r="F24" s="98">
        <f t="shared" si="0"/>
        <v>0</v>
      </c>
    </row>
    <row r="25" spans="1:6" x14ac:dyDescent="0.2">
      <c r="A25" s="88" t="s">
        <v>47</v>
      </c>
      <c r="B25" s="89"/>
      <c r="C25" s="90"/>
      <c r="D25" s="89"/>
      <c r="E25" s="90"/>
      <c r="F25" s="91">
        <f t="shared" si="0"/>
        <v>0</v>
      </c>
    </row>
    <row r="26" spans="1:6" ht="15" thickBot="1" x14ac:dyDescent="0.25">
      <c r="A26" s="92"/>
      <c r="B26" s="93"/>
      <c r="C26" s="94"/>
      <c r="D26" s="93"/>
      <c r="E26" s="94"/>
      <c r="F26" s="95">
        <f t="shared" si="0"/>
        <v>0</v>
      </c>
    </row>
    <row r="27" spans="1:6" ht="15" x14ac:dyDescent="0.25">
      <c r="A27" s="87" t="s">
        <v>8</v>
      </c>
      <c r="B27" s="96"/>
      <c r="C27" s="97"/>
      <c r="D27" s="96"/>
      <c r="E27" s="97"/>
      <c r="F27" s="98">
        <f t="shared" si="0"/>
        <v>0</v>
      </c>
    </row>
    <row r="28" spans="1:6" x14ac:dyDescent="0.2">
      <c r="A28" s="99" t="s">
        <v>47</v>
      </c>
      <c r="B28" s="89"/>
      <c r="C28" s="90"/>
      <c r="D28" s="89"/>
      <c r="E28" s="90"/>
      <c r="F28" s="91">
        <f t="shared" si="0"/>
        <v>0</v>
      </c>
    </row>
    <row r="29" spans="1:6" ht="15" thickBot="1" x14ac:dyDescent="0.25">
      <c r="A29" s="92"/>
      <c r="B29" s="93"/>
      <c r="C29" s="94"/>
      <c r="D29" s="93"/>
      <c r="E29" s="94"/>
      <c r="F29" s="95">
        <f t="shared" si="0"/>
        <v>0</v>
      </c>
    </row>
    <row r="30" spans="1:6" ht="15" x14ac:dyDescent="0.25">
      <c r="A30" s="87" t="s">
        <v>9</v>
      </c>
      <c r="B30" s="96"/>
      <c r="C30" s="97"/>
      <c r="D30" s="96"/>
      <c r="E30" s="97"/>
      <c r="F30" s="98">
        <f t="shared" si="0"/>
        <v>0</v>
      </c>
    </row>
    <row r="31" spans="1:6" x14ac:dyDescent="0.2">
      <c r="A31" s="88" t="s">
        <v>47</v>
      </c>
      <c r="B31" s="89"/>
      <c r="C31" s="90"/>
      <c r="D31" s="89"/>
      <c r="E31" s="90"/>
      <c r="F31" s="91">
        <f t="shared" si="0"/>
        <v>0</v>
      </c>
    </row>
    <row r="32" spans="1:6" ht="15" thickBot="1" x14ac:dyDescent="0.25">
      <c r="A32" s="92"/>
      <c r="B32" s="93"/>
      <c r="C32" s="94"/>
      <c r="D32" s="93"/>
      <c r="E32" s="94"/>
      <c r="F32" s="95">
        <f t="shared" si="0"/>
        <v>0</v>
      </c>
    </row>
    <row r="33" spans="1:6" ht="15" x14ac:dyDescent="0.25">
      <c r="A33" s="100" t="s">
        <v>55</v>
      </c>
      <c r="B33" s="96"/>
      <c r="C33" s="97"/>
      <c r="D33" s="96"/>
      <c r="E33" s="97"/>
      <c r="F33" s="98">
        <f t="shared" si="0"/>
        <v>0</v>
      </c>
    </row>
    <row r="34" spans="1:6" x14ac:dyDescent="0.2">
      <c r="A34" s="99" t="s">
        <v>47</v>
      </c>
      <c r="B34" s="69"/>
      <c r="C34" s="101"/>
      <c r="D34" s="102"/>
      <c r="E34" s="101"/>
      <c r="F34" s="91">
        <f t="shared" si="0"/>
        <v>0</v>
      </c>
    </row>
    <row r="35" spans="1:6" ht="15" thickBot="1" x14ac:dyDescent="0.25">
      <c r="A35" s="103"/>
      <c r="B35" s="93"/>
      <c r="C35" s="94"/>
      <c r="D35" s="93"/>
      <c r="E35" s="94"/>
      <c r="F35" s="95">
        <f t="shared" si="0"/>
        <v>0</v>
      </c>
    </row>
    <row r="36" spans="1:6" x14ac:dyDescent="0.2">
      <c r="E36" s="104"/>
    </row>
    <row r="37" spans="1:6" x14ac:dyDescent="0.2">
      <c r="A37" s="267" t="s">
        <v>79</v>
      </c>
      <c r="B37" s="267"/>
      <c r="C37" s="267"/>
      <c r="D37" s="267"/>
      <c r="E37" s="267"/>
      <c r="F37" s="54"/>
    </row>
    <row r="38" spans="1:6" ht="15" x14ac:dyDescent="0.2">
      <c r="A38" s="79" t="s">
        <v>80</v>
      </c>
      <c r="B38" s="80"/>
      <c r="C38" s="81"/>
      <c r="D38" s="82"/>
      <c r="E38" s="83"/>
    </row>
    <row r="39" spans="1:6" x14ac:dyDescent="0.2">
      <c r="A39" s="82" t="s">
        <v>25</v>
      </c>
      <c r="B39" s="82"/>
      <c r="C39" s="84"/>
      <c r="D39" s="85"/>
      <c r="E39" s="85"/>
    </row>
  </sheetData>
  <mergeCells count="1">
    <mergeCell ref="A37:E37"/>
  </mergeCells>
  <pageMargins left="0.7" right="0.7" top="0.75" bottom="0.75" header="0.3" footer="0.3"/>
  <pageSetup scale="75" orientation="landscape" r:id="rId1"/>
  <headerFooter>
    <oddHeader>&amp;L&amp;"Arial,Regular"&amp;A&amp;C&amp;"Arial,Regular"RFP2000002865
Attachment B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F26"/>
  <sheetViews>
    <sheetView view="pageLayout" topLeftCell="A10" zoomScaleNormal="100" workbookViewId="0">
      <selection activeCell="E10" sqref="E10"/>
    </sheetView>
  </sheetViews>
  <sheetFormatPr defaultColWidth="9.140625" defaultRowHeight="15" x14ac:dyDescent="0.25"/>
  <cols>
    <col min="1" max="1" width="26.7109375" style="50" customWidth="1"/>
    <col min="2" max="2" width="16.28515625" style="50" customWidth="1"/>
    <col min="3" max="16384" width="9.140625" style="50"/>
  </cols>
  <sheetData>
    <row r="1" spans="1:3" x14ac:dyDescent="0.25">
      <c r="A1" s="50" t="s">
        <v>115</v>
      </c>
    </row>
    <row r="2" spans="1:3" ht="15.75" thickBot="1" x14ac:dyDescent="0.3"/>
    <row r="3" spans="1:3" ht="15.75" thickBot="1" x14ac:dyDescent="0.3">
      <c r="A3" s="105" t="s">
        <v>26</v>
      </c>
      <c r="B3" s="106" t="s">
        <v>27</v>
      </c>
    </row>
    <row r="4" spans="1:3" x14ac:dyDescent="0.25">
      <c r="A4" s="107" t="s">
        <v>47</v>
      </c>
      <c r="B4" s="108"/>
    </row>
    <row r="5" spans="1:3" x14ac:dyDescent="0.25">
      <c r="A5" s="107" t="s">
        <v>22</v>
      </c>
      <c r="B5" s="108"/>
    </row>
    <row r="6" spans="1:3" x14ac:dyDescent="0.25">
      <c r="A6" s="107"/>
      <c r="B6" s="108"/>
    </row>
    <row r="7" spans="1:3" x14ac:dyDescent="0.25">
      <c r="A7" s="107"/>
      <c r="B7" s="108"/>
    </row>
    <row r="8" spans="1:3" x14ac:dyDescent="0.25">
      <c r="A8" s="107"/>
      <c r="B8" s="108"/>
    </row>
    <row r="9" spans="1:3" x14ac:dyDescent="0.25">
      <c r="A9" s="107"/>
      <c r="B9" s="108"/>
    </row>
    <row r="10" spans="1:3" x14ac:dyDescent="0.25">
      <c r="A10" s="107"/>
      <c r="B10" s="108"/>
    </row>
    <row r="11" spans="1:3" x14ac:dyDescent="0.25">
      <c r="A11" s="107"/>
      <c r="B11" s="108"/>
    </row>
    <row r="12" spans="1:3" x14ac:dyDescent="0.25">
      <c r="A12" s="107"/>
      <c r="B12" s="108"/>
    </row>
    <row r="13" spans="1:3" x14ac:dyDescent="0.25">
      <c r="A13" s="107"/>
      <c r="B13" s="108"/>
    </row>
    <row r="14" spans="1:3" ht="15.75" thickBot="1" x14ac:dyDescent="0.3">
      <c r="A14" s="107"/>
      <c r="B14" s="108"/>
    </row>
    <row r="15" spans="1:3" ht="15.75" thickBot="1" x14ac:dyDescent="0.3">
      <c r="A15" s="109" t="s">
        <v>11</v>
      </c>
      <c r="B15" s="110">
        <f>SUM(B4:B14)</f>
        <v>0</v>
      </c>
      <c r="C15" s="111" t="s">
        <v>39</v>
      </c>
    </row>
    <row r="16" spans="1:3" ht="15.75" thickBot="1" x14ac:dyDescent="0.3">
      <c r="A16" s="112"/>
      <c r="B16" s="113"/>
    </row>
    <row r="17" spans="1:6" ht="15.75" thickBot="1" x14ac:dyDescent="0.3">
      <c r="A17" s="105" t="s">
        <v>28</v>
      </c>
      <c r="B17" s="106" t="s">
        <v>27</v>
      </c>
    </row>
    <row r="18" spans="1:6" x14ac:dyDescent="0.25">
      <c r="A18" s="107" t="s">
        <v>47</v>
      </c>
      <c r="B18" s="108"/>
    </row>
    <row r="19" spans="1:6" x14ac:dyDescent="0.25">
      <c r="A19" s="107" t="s">
        <v>22</v>
      </c>
      <c r="B19" s="108"/>
    </row>
    <row r="20" spans="1:6" x14ac:dyDescent="0.25">
      <c r="A20" s="107"/>
      <c r="B20" s="108"/>
    </row>
    <row r="21" spans="1:6" ht="15.75" thickBot="1" x14ac:dyDescent="0.3">
      <c r="A21" s="107"/>
      <c r="B21" s="108"/>
    </row>
    <row r="22" spans="1:6" ht="15.75" thickBot="1" x14ac:dyDescent="0.3">
      <c r="A22" s="109" t="s">
        <v>11</v>
      </c>
      <c r="B22" s="110">
        <f>SUM(B18:B21)</f>
        <v>0</v>
      </c>
      <c r="C22" s="111" t="s">
        <v>39</v>
      </c>
    </row>
    <row r="24" spans="1:6" x14ac:dyDescent="0.25">
      <c r="A24" s="267" t="s">
        <v>79</v>
      </c>
      <c r="B24" s="267"/>
      <c r="C24" s="267"/>
      <c r="D24" s="267"/>
      <c r="E24" s="267"/>
      <c r="F24" s="65"/>
    </row>
    <row r="25" spans="1:6" x14ac:dyDescent="0.25">
      <c r="A25" s="79" t="s">
        <v>80</v>
      </c>
      <c r="B25" s="80"/>
      <c r="C25" s="81"/>
      <c r="D25" s="82"/>
      <c r="E25" s="83"/>
    </row>
    <row r="26" spans="1:6" x14ac:dyDescent="0.25">
      <c r="A26" s="82" t="s">
        <v>25</v>
      </c>
      <c r="B26" s="82"/>
      <c r="C26" s="84"/>
      <c r="D26" s="113"/>
      <c r="E26" s="113"/>
    </row>
  </sheetData>
  <mergeCells count="1">
    <mergeCell ref="A24:E24"/>
  </mergeCells>
  <pageMargins left="0.7" right="0.7" top="0.75" bottom="0.75" header="0.3" footer="0.3"/>
  <pageSetup scale="75" orientation="landscape" r:id="rId1"/>
  <headerFooter>
    <oddHeader>&amp;L&amp;"Arial,Regular"&amp;A&amp;C&amp;"Arial,Regular"RFP2000002865
Attachment B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542BA-47DF-4AB0-AA7F-E8F6F92D9C3E}">
  <sheetPr>
    <tabColor rgb="FFFFC000"/>
  </sheetPr>
  <dimension ref="A1:J35"/>
  <sheetViews>
    <sheetView view="pageLayout" zoomScaleNormal="100" zoomScaleSheetLayoutView="100" workbookViewId="0"/>
  </sheetViews>
  <sheetFormatPr defaultColWidth="9.140625" defaultRowHeight="15" x14ac:dyDescent="0.25"/>
  <cols>
    <col min="1" max="1" width="27.140625" style="1" customWidth="1"/>
    <col min="2" max="2" width="26.5703125" style="1" customWidth="1"/>
    <col min="3" max="3" width="21.5703125" style="25" customWidth="1"/>
    <col min="4" max="4" width="21.85546875" style="1" customWidth="1"/>
    <col min="5" max="16384" width="9.140625" style="1"/>
  </cols>
  <sheetData>
    <row r="1" spans="1:10" x14ac:dyDescent="0.25">
      <c r="A1" s="50" t="s">
        <v>89</v>
      </c>
      <c r="B1" s="51"/>
      <c r="C1" s="104"/>
      <c r="D1" s="51"/>
    </row>
    <row r="2" spans="1:10" x14ac:dyDescent="0.25">
      <c r="A2" s="50" t="s">
        <v>81</v>
      </c>
      <c r="B2" s="51"/>
      <c r="C2" s="104"/>
      <c r="D2" s="51"/>
    </row>
    <row r="3" spans="1:10" x14ac:dyDescent="0.25">
      <c r="A3" s="50" t="s">
        <v>102</v>
      </c>
      <c r="B3" s="51"/>
      <c r="C3" s="104"/>
      <c r="D3" s="51"/>
    </row>
    <row r="4" spans="1:10" ht="15.75" thickBot="1" x14ac:dyDescent="0.3">
      <c r="A4" s="50" t="s">
        <v>103</v>
      </c>
      <c r="B4" s="51"/>
      <c r="C4" s="104"/>
      <c r="D4" s="51"/>
    </row>
    <row r="5" spans="1:10" ht="30" x14ac:dyDescent="0.25">
      <c r="A5" s="238" t="s">
        <v>90</v>
      </c>
      <c r="B5" s="229" t="s">
        <v>52</v>
      </c>
      <c r="C5" s="115" t="s">
        <v>82</v>
      </c>
      <c r="D5" s="116" t="s">
        <v>56</v>
      </c>
    </row>
    <row r="6" spans="1:10" x14ac:dyDescent="0.25">
      <c r="A6" s="239"/>
      <c r="B6" s="230"/>
      <c r="C6" s="233"/>
      <c r="D6" s="244"/>
    </row>
    <row r="7" spans="1:10" x14ac:dyDescent="0.25">
      <c r="A7" s="240"/>
      <c r="B7" s="230"/>
      <c r="C7" s="233"/>
      <c r="D7" s="245"/>
    </row>
    <row r="8" spans="1:10" x14ac:dyDescent="0.25">
      <c r="A8" s="239"/>
      <c r="B8" s="232"/>
      <c r="C8" s="233"/>
      <c r="D8" s="245"/>
    </row>
    <row r="9" spans="1:10" x14ac:dyDescent="0.25">
      <c r="A9" s="239"/>
      <c r="B9" s="230"/>
      <c r="C9" s="233"/>
      <c r="D9" s="245"/>
    </row>
    <row r="10" spans="1:10" x14ac:dyDescent="0.25">
      <c r="A10" s="239"/>
      <c r="B10" s="230"/>
      <c r="C10" s="233"/>
      <c r="D10" s="245"/>
    </row>
    <row r="11" spans="1:10" x14ac:dyDescent="0.25">
      <c r="A11" s="240"/>
      <c r="B11" s="230"/>
      <c r="C11" s="233"/>
      <c r="D11" s="245"/>
      <c r="J11" s="117"/>
    </row>
    <row r="12" spans="1:10" x14ac:dyDescent="0.25">
      <c r="A12" s="241"/>
      <c r="B12" s="232"/>
      <c r="C12" s="233"/>
      <c r="D12" s="245"/>
    </row>
    <row r="13" spans="1:10" x14ac:dyDescent="0.25">
      <c r="A13" s="241"/>
      <c r="B13" s="230"/>
      <c r="C13" s="233"/>
      <c r="D13" s="245"/>
    </row>
    <row r="14" spans="1:10" x14ac:dyDescent="0.25">
      <c r="A14" s="241"/>
      <c r="B14" s="232"/>
      <c r="C14" s="233"/>
      <c r="D14" s="245"/>
    </row>
    <row r="15" spans="1:10" x14ac:dyDescent="0.25">
      <c r="A15" s="241"/>
      <c r="B15" s="232"/>
      <c r="C15" s="233"/>
      <c r="D15" s="245"/>
    </row>
    <row r="16" spans="1:10" ht="15.75" thickBot="1" x14ac:dyDescent="0.3">
      <c r="A16" s="242" t="s">
        <v>23</v>
      </c>
      <c r="B16" s="236"/>
      <c r="C16" s="237"/>
      <c r="D16" s="245"/>
    </row>
    <row r="17" spans="1:4" ht="15.75" thickTop="1" x14ac:dyDescent="0.25">
      <c r="A17" s="243"/>
      <c r="B17" s="234"/>
      <c r="C17" s="235">
        <f>SUM(C6:C16)</f>
        <v>0</v>
      </c>
      <c r="D17" s="245"/>
    </row>
    <row r="18" spans="1:4" x14ac:dyDescent="0.25">
      <c r="A18" s="239"/>
      <c r="B18" s="231"/>
      <c r="C18" s="230"/>
      <c r="D18" s="246"/>
    </row>
    <row r="19" spans="1:4" x14ac:dyDescent="0.25">
      <c r="A19" s="240"/>
      <c r="B19" s="230"/>
      <c r="C19" s="233"/>
      <c r="D19" s="245"/>
    </row>
    <row r="20" spans="1:4" x14ac:dyDescent="0.25">
      <c r="A20" s="240" t="s">
        <v>22</v>
      </c>
      <c r="B20" s="231"/>
      <c r="C20" s="230"/>
      <c r="D20" s="246"/>
    </row>
    <row r="21" spans="1:4" x14ac:dyDescent="0.25">
      <c r="A21" s="239"/>
      <c r="B21" s="231"/>
      <c r="C21" s="233"/>
      <c r="D21" s="245"/>
    </row>
    <row r="22" spans="1:4" x14ac:dyDescent="0.25">
      <c r="A22" s="240"/>
      <c r="B22" s="231"/>
      <c r="C22" s="233"/>
      <c r="D22" s="245"/>
    </row>
    <row r="23" spans="1:4" x14ac:dyDescent="0.25">
      <c r="A23" s="240"/>
      <c r="B23" s="230"/>
      <c r="C23" s="230"/>
      <c r="D23" s="247"/>
    </row>
    <row r="24" spans="1:4" x14ac:dyDescent="0.25">
      <c r="A24" s="240"/>
      <c r="B24" s="231"/>
      <c r="C24" s="230"/>
      <c r="D24" s="248"/>
    </row>
    <row r="25" spans="1:4" x14ac:dyDescent="0.25">
      <c r="A25" s="240"/>
      <c r="B25" s="230"/>
      <c r="C25" s="230"/>
      <c r="D25" s="248"/>
    </row>
    <row r="26" spans="1:4" x14ac:dyDescent="0.25">
      <c r="A26" s="240"/>
      <c r="B26" s="231"/>
      <c r="C26" s="230"/>
      <c r="D26" s="246"/>
    </row>
    <row r="27" spans="1:4" x14ac:dyDescent="0.25">
      <c r="A27" s="240"/>
      <c r="B27" s="231"/>
      <c r="C27" s="233"/>
      <c r="D27" s="248"/>
    </row>
    <row r="28" spans="1:4" x14ac:dyDescent="0.25">
      <c r="A28" s="240"/>
      <c r="B28" s="231"/>
      <c r="C28" s="254"/>
      <c r="D28" s="245"/>
    </row>
    <row r="29" spans="1:4" x14ac:dyDescent="0.25">
      <c r="A29" s="243"/>
      <c r="B29" s="231"/>
      <c r="C29" s="251">
        <f>SUM(C26:C28)</f>
        <v>0</v>
      </c>
      <c r="D29" s="253"/>
    </row>
    <row r="30" spans="1:4" ht="15.75" thickBot="1" x14ac:dyDescent="0.3">
      <c r="A30" s="249"/>
      <c r="B30" s="250"/>
      <c r="C30" s="252">
        <f>C17+C23+C29</f>
        <v>0</v>
      </c>
      <c r="D30" s="253"/>
    </row>
    <row r="31" spans="1:4" ht="15.75" thickTop="1" x14ac:dyDescent="0.25">
      <c r="A31" s="51"/>
      <c r="B31" s="51"/>
      <c r="C31" s="149"/>
      <c r="D31" s="51"/>
    </row>
    <row r="32" spans="1:4" x14ac:dyDescent="0.25">
      <c r="A32" s="219" t="s">
        <v>79</v>
      </c>
      <c r="B32" s="219"/>
      <c r="C32" s="150"/>
      <c r="D32" s="51"/>
    </row>
    <row r="33" spans="1:4" x14ac:dyDescent="0.25">
      <c r="A33" s="151" t="s">
        <v>80</v>
      </c>
      <c r="B33" s="80"/>
      <c r="C33" s="152"/>
      <c r="D33" s="51"/>
    </row>
    <row r="34" spans="1:4" x14ac:dyDescent="0.25">
      <c r="A34" s="82" t="s">
        <v>25</v>
      </c>
      <c r="B34" s="82"/>
      <c r="C34" s="153"/>
      <c r="D34" s="51"/>
    </row>
    <row r="35" spans="1:4" x14ac:dyDescent="0.25">
      <c r="A35" s="85"/>
      <c r="B35" s="85"/>
      <c r="C35" s="153"/>
      <c r="D35" s="51"/>
    </row>
  </sheetData>
  <pageMargins left="0.7" right="0.7" top="0.75" bottom="0.75" header="0.3" footer="0.3"/>
  <pageSetup scale="75" orientation="landscape" r:id="rId1"/>
  <headerFooter>
    <oddHeader>&amp;L&amp;"Arial,Regular"&amp;A&amp;C&amp;"Arial,Regular"RFP2000002865
Attachment B</oddHead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G35"/>
  <sheetViews>
    <sheetView view="pageLayout" topLeftCell="A10" zoomScaleNormal="100" zoomScaleSheetLayoutView="100" workbookViewId="0">
      <selection activeCell="G30" sqref="G30"/>
    </sheetView>
  </sheetViews>
  <sheetFormatPr defaultColWidth="9.140625" defaultRowHeight="15" x14ac:dyDescent="0.25"/>
  <cols>
    <col min="1" max="1" width="27.140625" style="1" customWidth="1"/>
    <col min="2" max="2" width="26.5703125" style="1" customWidth="1"/>
    <col min="3" max="3" width="22.5703125" style="1" customWidth="1"/>
    <col min="4" max="4" width="19.42578125" style="1" customWidth="1"/>
    <col min="5" max="5" width="21.5703125" style="1" customWidth="1"/>
    <col min="6" max="6" width="21.5703125" style="25" customWidth="1"/>
    <col min="7" max="7" width="21.85546875" style="1" customWidth="1"/>
    <col min="8" max="16384" width="9.140625" style="1"/>
  </cols>
  <sheetData>
    <row r="1" spans="1:7" x14ac:dyDescent="0.25">
      <c r="A1" s="50" t="s">
        <v>76</v>
      </c>
      <c r="B1" s="51"/>
      <c r="C1" s="51"/>
      <c r="D1" s="51"/>
      <c r="E1" s="51"/>
      <c r="F1" s="104"/>
      <c r="G1" s="51"/>
    </row>
    <row r="2" spans="1:7" x14ac:dyDescent="0.25">
      <c r="A2" s="51" t="s">
        <v>81</v>
      </c>
      <c r="B2" s="51"/>
      <c r="C2" s="51"/>
      <c r="D2" s="51"/>
      <c r="E2" s="51"/>
      <c r="F2" s="104"/>
      <c r="G2" s="51"/>
    </row>
    <row r="3" spans="1:7" x14ac:dyDescent="0.25">
      <c r="A3" s="51" t="s">
        <v>20</v>
      </c>
      <c r="B3" s="51"/>
      <c r="C3" s="51"/>
      <c r="D3" s="51"/>
      <c r="E3" s="51"/>
      <c r="F3" s="104"/>
      <c r="G3" s="51"/>
    </row>
    <row r="4" spans="1:7" ht="15.75" thickBot="1" x14ac:dyDescent="0.3">
      <c r="A4" s="51"/>
      <c r="B4" s="51"/>
      <c r="C4" s="51"/>
      <c r="D4" s="51"/>
      <c r="E4" s="51"/>
      <c r="F4" s="104"/>
      <c r="G4" s="51"/>
    </row>
    <row r="5" spans="1:7" ht="105.75" thickBot="1" x14ac:dyDescent="0.3">
      <c r="A5" s="114" t="s">
        <v>21</v>
      </c>
      <c r="B5" s="114" t="s">
        <v>52</v>
      </c>
      <c r="C5" s="154" t="s">
        <v>73</v>
      </c>
      <c r="D5" s="154" t="s">
        <v>74</v>
      </c>
      <c r="E5" s="155" t="s">
        <v>75</v>
      </c>
      <c r="F5" s="115" t="s">
        <v>82</v>
      </c>
      <c r="G5" s="116" t="s">
        <v>56</v>
      </c>
    </row>
    <row r="6" spans="1:7" x14ac:dyDescent="0.25">
      <c r="A6" s="117"/>
      <c r="B6" s="118"/>
      <c r="C6" s="156"/>
      <c r="D6" s="157"/>
      <c r="E6" s="158"/>
      <c r="F6" s="119">
        <f>D6*E6</f>
        <v>0</v>
      </c>
      <c r="G6" s="22"/>
    </row>
    <row r="7" spans="1:7" x14ac:dyDescent="0.25">
      <c r="A7" s="120"/>
      <c r="B7" s="118"/>
      <c r="C7" s="159"/>
      <c r="D7" s="137"/>
      <c r="E7" s="136"/>
      <c r="F7" s="121">
        <f t="shared" ref="F7:F16" si="0">D7*E7</f>
        <v>0</v>
      </c>
      <c r="G7" s="122"/>
    </row>
    <row r="8" spans="1:7" x14ac:dyDescent="0.25">
      <c r="A8" s="120"/>
      <c r="B8" s="123"/>
      <c r="C8" s="160"/>
      <c r="D8" s="140"/>
      <c r="E8" s="161"/>
      <c r="F8" s="121">
        <f t="shared" si="0"/>
        <v>0</v>
      </c>
      <c r="G8" s="122"/>
    </row>
    <row r="9" spans="1:7" x14ac:dyDescent="0.25">
      <c r="A9" s="120"/>
      <c r="B9" s="124"/>
      <c r="C9" s="160"/>
      <c r="D9" s="140"/>
      <c r="E9" s="161"/>
      <c r="F9" s="125">
        <f t="shared" si="0"/>
        <v>0</v>
      </c>
      <c r="G9" s="122"/>
    </row>
    <row r="10" spans="1:7" x14ac:dyDescent="0.25">
      <c r="A10" s="120"/>
      <c r="B10" s="124"/>
      <c r="C10" s="160"/>
      <c r="D10" s="140"/>
      <c r="E10" s="161"/>
      <c r="F10" s="126">
        <f t="shared" si="0"/>
        <v>0</v>
      </c>
      <c r="G10" s="122"/>
    </row>
    <row r="11" spans="1:7" x14ac:dyDescent="0.25">
      <c r="A11" s="120"/>
      <c r="B11" s="124"/>
      <c r="C11" s="160"/>
      <c r="D11" s="140"/>
      <c r="E11" s="161"/>
      <c r="F11" s="126">
        <f t="shared" si="0"/>
        <v>0</v>
      </c>
      <c r="G11" s="122"/>
    </row>
    <row r="12" spans="1:7" x14ac:dyDescent="0.25">
      <c r="A12" s="127"/>
      <c r="B12" s="123"/>
      <c r="C12" s="160"/>
      <c r="D12" s="140"/>
      <c r="E12" s="161"/>
      <c r="F12" s="126">
        <f t="shared" si="0"/>
        <v>0</v>
      </c>
      <c r="G12" s="122"/>
    </row>
    <row r="13" spans="1:7" x14ac:dyDescent="0.25">
      <c r="A13" s="127"/>
      <c r="B13" s="124"/>
      <c r="C13" s="160"/>
      <c r="D13" s="140"/>
      <c r="E13" s="161"/>
      <c r="F13" s="126">
        <f t="shared" si="0"/>
        <v>0</v>
      </c>
      <c r="G13" s="122"/>
    </row>
    <row r="14" spans="1:7" x14ac:dyDescent="0.25">
      <c r="A14" s="127"/>
      <c r="B14" s="123"/>
      <c r="C14" s="160"/>
      <c r="D14" s="140"/>
      <c r="E14" s="161"/>
      <c r="F14" s="121">
        <f t="shared" si="0"/>
        <v>0</v>
      </c>
      <c r="G14" s="122"/>
    </row>
    <row r="15" spans="1:7" x14ac:dyDescent="0.25">
      <c r="A15" s="127"/>
      <c r="B15" s="123"/>
      <c r="C15" s="160"/>
      <c r="D15" s="140"/>
      <c r="E15" s="161"/>
      <c r="F15" s="125">
        <f t="shared" si="0"/>
        <v>0</v>
      </c>
      <c r="G15" s="122"/>
    </row>
    <row r="16" spans="1:7" ht="15.75" thickBot="1" x14ac:dyDescent="0.3">
      <c r="A16" s="128" t="s">
        <v>23</v>
      </c>
      <c r="B16" s="129"/>
      <c r="C16" s="162" t="s">
        <v>22</v>
      </c>
      <c r="D16" s="163"/>
      <c r="E16" s="164"/>
      <c r="F16" s="130">
        <f t="shared" si="0"/>
        <v>0</v>
      </c>
      <c r="G16" s="122"/>
    </row>
    <row r="17" spans="1:7" ht="15.75" thickTop="1" x14ac:dyDescent="0.25">
      <c r="A17" s="131"/>
      <c r="B17" s="132"/>
      <c r="C17" s="165"/>
      <c r="D17" s="166"/>
      <c r="E17" s="166" t="s">
        <v>78</v>
      </c>
      <c r="F17" s="133">
        <f>SUM(F6:F16)</f>
        <v>0</v>
      </c>
      <c r="G17" s="122"/>
    </row>
    <row r="18" spans="1:7" ht="15.75" thickBot="1" x14ac:dyDescent="0.3">
      <c r="A18" s="120"/>
      <c r="B18" s="134"/>
      <c r="C18" s="167"/>
      <c r="D18" s="168"/>
      <c r="E18" s="169"/>
      <c r="F18" s="135"/>
      <c r="G18" s="122"/>
    </row>
    <row r="19" spans="1:7" ht="15.75" thickBot="1" x14ac:dyDescent="0.3">
      <c r="A19" s="170" t="s">
        <v>51</v>
      </c>
      <c r="B19" s="171"/>
      <c r="C19" s="172"/>
      <c r="D19" s="173"/>
      <c r="E19" s="174"/>
      <c r="F19" s="175"/>
      <c r="G19" s="122"/>
    </row>
    <row r="20" spans="1:7" x14ac:dyDescent="0.25">
      <c r="A20" s="136" t="s">
        <v>22</v>
      </c>
      <c r="B20" s="137"/>
      <c r="C20" s="176"/>
      <c r="D20" s="137" t="s">
        <v>22</v>
      </c>
      <c r="E20" s="177"/>
      <c r="F20" s="138"/>
      <c r="G20" s="122"/>
    </row>
    <row r="21" spans="1:7" x14ac:dyDescent="0.25">
      <c r="A21" s="139"/>
      <c r="B21" s="140"/>
      <c r="C21" s="160" t="s">
        <v>22</v>
      </c>
      <c r="D21" s="140" t="s">
        <v>22</v>
      </c>
      <c r="E21" s="161"/>
      <c r="F21" s="141"/>
      <c r="G21" s="122"/>
    </row>
    <row r="22" spans="1:7" ht="15.75" thickBot="1" x14ac:dyDescent="0.3">
      <c r="A22" s="139"/>
      <c r="B22" s="140"/>
      <c r="C22" s="160" t="s">
        <v>22</v>
      </c>
      <c r="D22" s="140" t="s">
        <v>22</v>
      </c>
      <c r="E22" s="161"/>
      <c r="F22" s="141"/>
      <c r="G22" s="122"/>
    </row>
    <row r="23" spans="1:7" ht="15.75" thickTop="1" x14ac:dyDescent="0.25">
      <c r="A23" s="142"/>
      <c r="B23" s="143"/>
      <c r="C23" s="178"/>
      <c r="D23" s="179"/>
      <c r="E23" s="180" t="s">
        <v>78</v>
      </c>
      <c r="F23" s="133">
        <f>SUM(F20:F22)</f>
        <v>0</v>
      </c>
      <c r="G23" s="122"/>
    </row>
    <row r="24" spans="1:7" ht="15.75" thickBot="1" x14ac:dyDescent="0.3">
      <c r="A24" s="144"/>
      <c r="B24" s="134"/>
      <c r="C24" s="181"/>
      <c r="D24" s="168"/>
      <c r="E24" s="144"/>
      <c r="F24" s="145"/>
      <c r="G24" s="73"/>
    </row>
    <row r="25" spans="1:7" ht="15.75" thickBot="1" x14ac:dyDescent="0.3">
      <c r="A25" s="170" t="s">
        <v>46</v>
      </c>
      <c r="B25" s="171"/>
      <c r="C25" s="172"/>
      <c r="D25" s="173"/>
      <c r="E25" s="174"/>
      <c r="F25" s="175"/>
      <c r="G25" s="73"/>
    </row>
    <row r="26" spans="1:7" x14ac:dyDescent="0.25">
      <c r="A26" s="136"/>
      <c r="B26" s="137"/>
      <c r="C26" s="176"/>
      <c r="D26" s="137"/>
      <c r="E26" s="177"/>
      <c r="F26" s="138"/>
      <c r="G26" s="73"/>
    </row>
    <row r="27" spans="1:7" x14ac:dyDescent="0.25">
      <c r="A27" s="139"/>
      <c r="B27" s="140"/>
      <c r="C27" s="160"/>
      <c r="D27" s="140"/>
      <c r="E27" s="161"/>
      <c r="F27" s="141"/>
      <c r="G27" s="73"/>
    </row>
    <row r="28" spans="1:7" ht="15.75" thickBot="1" x14ac:dyDescent="0.3">
      <c r="A28" s="136"/>
      <c r="B28" s="137"/>
      <c r="C28" s="176"/>
      <c r="D28" s="137"/>
      <c r="E28" s="177"/>
      <c r="F28" s="138"/>
      <c r="G28" s="75"/>
    </row>
    <row r="29" spans="1:7" ht="16.5" thickTop="1" thickBot="1" x14ac:dyDescent="0.3">
      <c r="A29" s="146"/>
      <c r="B29" s="143"/>
      <c r="C29" s="178"/>
      <c r="D29" s="182"/>
      <c r="E29" s="183" t="s">
        <v>78</v>
      </c>
      <c r="F29" s="275">
        <f>SUM(F26:F28)</f>
        <v>0</v>
      </c>
      <c r="G29" s="276"/>
    </row>
    <row r="30" spans="1:7" ht="15.75" thickBot="1" x14ac:dyDescent="0.3">
      <c r="A30" s="147"/>
      <c r="B30" s="148"/>
      <c r="C30" s="184"/>
      <c r="D30" s="148"/>
      <c r="E30" s="185" t="s">
        <v>77</v>
      </c>
      <c r="F30" s="273">
        <f>F17+F23+F29</f>
        <v>0</v>
      </c>
      <c r="G30" s="274"/>
    </row>
    <row r="31" spans="1:7" x14ac:dyDescent="0.25">
      <c r="E31" s="23"/>
      <c r="F31" s="36"/>
    </row>
    <row r="32" spans="1:7" x14ac:dyDescent="0.25">
      <c r="A32" s="268" t="s">
        <v>79</v>
      </c>
      <c r="B32" s="268"/>
      <c r="C32" s="268"/>
      <c r="D32" s="268"/>
      <c r="E32" s="268"/>
      <c r="F32" s="37"/>
    </row>
    <row r="33" spans="1:6" x14ac:dyDescent="0.25">
      <c r="A33" s="24" t="s">
        <v>80</v>
      </c>
      <c r="B33" s="14"/>
      <c r="C33" s="15"/>
      <c r="D33" s="4"/>
      <c r="E33" s="16"/>
      <c r="F33" s="38"/>
    </row>
    <row r="34" spans="1:6" x14ac:dyDescent="0.25">
      <c r="A34" s="4" t="s">
        <v>25</v>
      </c>
      <c r="B34" s="4"/>
      <c r="C34" s="17"/>
      <c r="D34" s="18"/>
      <c r="E34" s="18"/>
      <c r="F34" s="39"/>
    </row>
    <row r="35" spans="1:6" x14ac:dyDescent="0.25">
      <c r="A35" s="2"/>
      <c r="B35" s="2"/>
      <c r="C35" s="3"/>
      <c r="D35" s="2"/>
      <c r="E35" s="2"/>
      <c r="F35" s="39"/>
    </row>
  </sheetData>
  <mergeCells count="1">
    <mergeCell ref="A32:E32"/>
  </mergeCells>
  <pageMargins left="0.7" right="0.7" top="0.75" bottom="0.75" header="0.3" footer="0.3"/>
  <pageSetup scale="75" orientation="landscape" r:id="rId1"/>
  <headerFooter>
    <oddHeader>&amp;L&amp;"Arial,Regular"&amp;A&amp;C&amp;"Arial,Regular"RFP2000002865
Attachment B</oddHead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P33"/>
  <sheetViews>
    <sheetView view="pageLayout" topLeftCell="A55" zoomScaleNormal="100" zoomScaleSheetLayoutView="100" workbookViewId="0">
      <selection activeCell="I24" sqref="I24"/>
    </sheetView>
  </sheetViews>
  <sheetFormatPr defaultColWidth="9.140625" defaultRowHeight="14.25" x14ac:dyDescent="0.2"/>
  <cols>
    <col min="1" max="1" width="22.7109375" style="51" customWidth="1"/>
    <col min="2" max="2" width="18.7109375" style="51" customWidth="1"/>
    <col min="3" max="3" width="20.7109375" style="51" customWidth="1"/>
    <col min="4" max="4" width="19.42578125" style="51" customWidth="1"/>
    <col min="5" max="5" width="15.5703125" style="51" customWidth="1"/>
    <col min="6" max="6" width="9.140625" style="51"/>
    <col min="7" max="7" width="9.140625" style="104"/>
    <col min="8" max="8" width="9.140625" style="51"/>
    <col min="9" max="9" width="9.140625" style="104"/>
    <col min="10" max="10" width="9.140625" style="51"/>
    <col min="11" max="11" width="9.140625" style="104"/>
    <col min="12" max="12" width="9.140625" style="51"/>
    <col min="13" max="13" width="9.140625" style="104"/>
    <col min="14" max="14" width="9.140625" style="51"/>
    <col min="15" max="15" width="9.140625" style="104"/>
    <col min="16" max="16" width="21.85546875" style="51" customWidth="1"/>
    <col min="17" max="16384" width="9.140625" style="51"/>
  </cols>
  <sheetData>
    <row r="1" spans="1:16" ht="15" x14ac:dyDescent="0.25">
      <c r="A1" s="50" t="s">
        <v>76</v>
      </c>
    </row>
    <row r="2" spans="1:16" x14ac:dyDescent="0.2">
      <c r="A2" s="51" t="s">
        <v>62</v>
      </c>
    </row>
    <row r="3" spans="1:16" x14ac:dyDescent="0.2">
      <c r="A3" s="51" t="s">
        <v>20</v>
      </c>
    </row>
    <row r="4" spans="1:16" ht="15" thickBot="1" x14ac:dyDescent="0.25"/>
    <row r="5" spans="1:16" ht="105.75" thickBot="1" x14ac:dyDescent="0.3">
      <c r="A5" s="114" t="s">
        <v>21</v>
      </c>
      <c r="B5" s="114" t="s">
        <v>52</v>
      </c>
      <c r="C5" s="255" t="s">
        <v>73</v>
      </c>
      <c r="D5" s="255" t="s">
        <v>74</v>
      </c>
      <c r="E5" s="155" t="s">
        <v>75</v>
      </c>
      <c r="F5" s="186" t="s">
        <v>63</v>
      </c>
      <c r="G5" s="187" t="s">
        <v>64</v>
      </c>
      <c r="H5" s="188" t="s">
        <v>65</v>
      </c>
      <c r="I5" s="187" t="s">
        <v>66</v>
      </c>
      <c r="J5" s="188" t="s">
        <v>67</v>
      </c>
      <c r="K5" s="187" t="s">
        <v>68</v>
      </c>
      <c r="L5" s="188" t="s">
        <v>69</v>
      </c>
      <c r="M5" s="187" t="s">
        <v>70</v>
      </c>
      <c r="N5" s="188" t="s">
        <v>71</v>
      </c>
      <c r="O5" s="189" t="s">
        <v>72</v>
      </c>
      <c r="P5" s="190" t="s">
        <v>56</v>
      </c>
    </row>
    <row r="6" spans="1:16" x14ac:dyDescent="0.2">
      <c r="A6" s="117"/>
      <c r="B6" s="118"/>
      <c r="C6" s="156"/>
      <c r="D6" s="157"/>
      <c r="E6" s="191"/>
      <c r="F6" s="19"/>
      <c r="G6" s="26">
        <f>E6*F6</f>
        <v>0</v>
      </c>
      <c r="H6" s="8"/>
      <c r="I6" s="26">
        <f>E6*H6</f>
        <v>0</v>
      </c>
      <c r="J6" s="8"/>
      <c r="K6" s="26">
        <f>E6*J6</f>
        <v>0</v>
      </c>
      <c r="L6" s="8"/>
      <c r="M6" s="26">
        <f>E6*L6</f>
        <v>0</v>
      </c>
      <c r="N6" s="8"/>
      <c r="O6" s="32">
        <f>E6*N6</f>
        <v>0</v>
      </c>
      <c r="P6" s="21"/>
    </row>
    <row r="7" spans="1:16" x14ac:dyDescent="0.2">
      <c r="A7" s="120"/>
      <c r="B7" s="118"/>
      <c r="C7" s="159"/>
      <c r="D7" s="137"/>
      <c r="E7" s="192"/>
      <c r="F7" s="19"/>
      <c r="G7" s="26">
        <f t="shared" ref="G7:G21" si="0">E7*F7</f>
        <v>0</v>
      </c>
      <c r="H7" s="8"/>
      <c r="I7" s="26">
        <f t="shared" ref="I7:I21" si="1">E7*H7</f>
        <v>0</v>
      </c>
      <c r="J7" s="8"/>
      <c r="K7" s="26">
        <f t="shared" ref="K7:K21" si="2">E7*J7</f>
        <v>0</v>
      </c>
      <c r="L7" s="8"/>
      <c r="M7" s="26">
        <f t="shared" ref="M7:M21" si="3">E7*L7</f>
        <v>0</v>
      </c>
      <c r="N7" s="8"/>
      <c r="O7" s="32">
        <f t="shared" ref="O7:O21" si="4">E7*N7</f>
        <v>0</v>
      </c>
      <c r="P7" s="193"/>
    </row>
    <row r="8" spans="1:16" x14ac:dyDescent="0.2">
      <c r="A8" s="120"/>
      <c r="B8" s="123"/>
      <c r="C8" s="160"/>
      <c r="D8" s="140"/>
      <c r="E8" s="194"/>
      <c r="F8" s="19"/>
      <c r="G8" s="26">
        <f t="shared" si="0"/>
        <v>0</v>
      </c>
      <c r="H8" s="8"/>
      <c r="I8" s="26">
        <f t="shared" si="1"/>
        <v>0</v>
      </c>
      <c r="J8" s="8"/>
      <c r="K8" s="26">
        <f t="shared" si="2"/>
        <v>0</v>
      </c>
      <c r="L8" s="8"/>
      <c r="M8" s="26">
        <f t="shared" si="3"/>
        <v>0</v>
      </c>
      <c r="N8" s="8"/>
      <c r="O8" s="32">
        <f t="shared" si="4"/>
        <v>0</v>
      </c>
      <c r="P8" s="193"/>
    </row>
    <row r="9" spans="1:16" x14ac:dyDescent="0.2">
      <c r="A9" s="120"/>
      <c r="B9" s="124"/>
      <c r="C9" s="160"/>
      <c r="D9" s="140"/>
      <c r="E9" s="194"/>
      <c r="F9" s="19"/>
      <c r="G9" s="26">
        <f t="shared" si="0"/>
        <v>0</v>
      </c>
      <c r="H9" s="8"/>
      <c r="I9" s="26">
        <f t="shared" si="1"/>
        <v>0</v>
      </c>
      <c r="J9" s="8"/>
      <c r="K9" s="26">
        <f t="shared" si="2"/>
        <v>0</v>
      </c>
      <c r="L9" s="8"/>
      <c r="M9" s="26">
        <f t="shared" si="3"/>
        <v>0</v>
      </c>
      <c r="N9" s="8"/>
      <c r="O9" s="32">
        <f t="shared" si="4"/>
        <v>0</v>
      </c>
      <c r="P9" s="193"/>
    </row>
    <row r="10" spans="1:16" x14ac:dyDescent="0.2">
      <c r="A10" s="120"/>
      <c r="B10" s="124"/>
      <c r="C10" s="160"/>
      <c r="D10" s="140"/>
      <c r="E10" s="194"/>
      <c r="F10" s="19"/>
      <c r="G10" s="26">
        <f t="shared" si="0"/>
        <v>0</v>
      </c>
      <c r="H10" s="8"/>
      <c r="I10" s="26">
        <f t="shared" si="1"/>
        <v>0</v>
      </c>
      <c r="J10" s="8"/>
      <c r="K10" s="26">
        <f t="shared" si="2"/>
        <v>0</v>
      </c>
      <c r="L10" s="8"/>
      <c r="M10" s="26">
        <f t="shared" si="3"/>
        <v>0</v>
      </c>
      <c r="N10" s="8"/>
      <c r="O10" s="32">
        <f t="shared" si="4"/>
        <v>0</v>
      </c>
      <c r="P10" s="193"/>
    </row>
    <row r="11" spans="1:16" x14ac:dyDescent="0.2">
      <c r="A11" s="120"/>
      <c r="B11" s="124"/>
      <c r="C11" s="160"/>
      <c r="D11" s="140" t="s">
        <v>22</v>
      </c>
      <c r="E11" s="194"/>
      <c r="F11" s="19"/>
      <c r="G11" s="26">
        <f t="shared" si="0"/>
        <v>0</v>
      </c>
      <c r="H11" s="8"/>
      <c r="I11" s="26">
        <f t="shared" si="1"/>
        <v>0</v>
      </c>
      <c r="J11" s="8"/>
      <c r="K11" s="26">
        <f t="shared" si="2"/>
        <v>0</v>
      </c>
      <c r="L11" s="8"/>
      <c r="M11" s="26">
        <f t="shared" si="3"/>
        <v>0</v>
      </c>
      <c r="N11" s="8"/>
      <c r="O11" s="32">
        <f t="shared" si="4"/>
        <v>0</v>
      </c>
      <c r="P11" s="193"/>
    </row>
    <row r="12" spans="1:16" x14ac:dyDescent="0.2">
      <c r="A12" s="127"/>
      <c r="B12" s="123"/>
      <c r="C12" s="160"/>
      <c r="D12" s="140"/>
      <c r="E12" s="194"/>
      <c r="F12" s="19"/>
      <c r="G12" s="26">
        <f t="shared" si="0"/>
        <v>0</v>
      </c>
      <c r="H12" s="8"/>
      <c r="I12" s="26">
        <f t="shared" si="1"/>
        <v>0</v>
      </c>
      <c r="J12" s="8"/>
      <c r="K12" s="26">
        <f t="shared" si="2"/>
        <v>0</v>
      </c>
      <c r="L12" s="8"/>
      <c r="M12" s="26">
        <f t="shared" si="3"/>
        <v>0</v>
      </c>
      <c r="N12" s="8"/>
      <c r="O12" s="32">
        <f t="shared" si="4"/>
        <v>0</v>
      </c>
      <c r="P12" s="193"/>
    </row>
    <row r="13" spans="1:16" x14ac:dyDescent="0.2">
      <c r="A13" s="127"/>
      <c r="B13" s="124"/>
      <c r="C13" s="160"/>
      <c r="D13" s="140"/>
      <c r="E13" s="194"/>
      <c r="F13" s="19"/>
      <c r="G13" s="26">
        <f t="shared" si="0"/>
        <v>0</v>
      </c>
      <c r="H13" s="8"/>
      <c r="I13" s="26">
        <f t="shared" si="1"/>
        <v>0</v>
      </c>
      <c r="J13" s="8"/>
      <c r="K13" s="26">
        <f t="shared" si="2"/>
        <v>0</v>
      </c>
      <c r="L13" s="8"/>
      <c r="M13" s="26">
        <f t="shared" si="3"/>
        <v>0</v>
      </c>
      <c r="N13" s="8"/>
      <c r="O13" s="32">
        <f t="shared" si="4"/>
        <v>0</v>
      </c>
      <c r="P13" s="193"/>
    </row>
    <row r="14" spans="1:16" x14ac:dyDescent="0.2">
      <c r="A14" s="127"/>
      <c r="B14" s="123"/>
      <c r="C14" s="160"/>
      <c r="D14" s="140"/>
      <c r="E14" s="194"/>
      <c r="F14" s="19"/>
      <c r="G14" s="26">
        <f t="shared" si="0"/>
        <v>0</v>
      </c>
      <c r="H14" s="8"/>
      <c r="I14" s="26">
        <f t="shared" si="1"/>
        <v>0</v>
      </c>
      <c r="J14" s="8"/>
      <c r="K14" s="26">
        <f t="shared" si="2"/>
        <v>0</v>
      </c>
      <c r="L14" s="8"/>
      <c r="M14" s="26">
        <f t="shared" si="3"/>
        <v>0</v>
      </c>
      <c r="N14" s="8"/>
      <c r="O14" s="32">
        <f t="shared" si="4"/>
        <v>0</v>
      </c>
      <c r="P14" s="193"/>
    </row>
    <row r="15" spans="1:16" x14ac:dyDescent="0.2">
      <c r="A15" s="127"/>
      <c r="B15" s="123"/>
      <c r="C15" s="160"/>
      <c r="D15" s="140"/>
      <c r="E15" s="194"/>
      <c r="F15" s="19"/>
      <c r="G15" s="26">
        <f t="shared" si="0"/>
        <v>0</v>
      </c>
      <c r="H15" s="8"/>
      <c r="I15" s="26">
        <f t="shared" si="1"/>
        <v>0</v>
      </c>
      <c r="J15" s="8"/>
      <c r="K15" s="26">
        <f t="shared" si="2"/>
        <v>0</v>
      </c>
      <c r="L15" s="8"/>
      <c r="M15" s="26">
        <f t="shared" si="3"/>
        <v>0</v>
      </c>
      <c r="N15" s="8"/>
      <c r="O15" s="32">
        <f t="shared" si="4"/>
        <v>0</v>
      </c>
      <c r="P15" s="193"/>
    </row>
    <row r="16" spans="1:16" ht="15" thickBot="1" x14ac:dyDescent="0.25">
      <c r="A16" s="128" t="s">
        <v>23</v>
      </c>
      <c r="B16" s="129"/>
      <c r="C16" s="162" t="s">
        <v>22</v>
      </c>
      <c r="D16" s="195" t="s">
        <v>22</v>
      </c>
      <c r="E16" s="194"/>
      <c r="F16" s="164"/>
      <c r="G16" s="27">
        <f t="shared" si="0"/>
        <v>0</v>
      </c>
      <c r="H16" s="13"/>
      <c r="I16" s="31">
        <f t="shared" si="1"/>
        <v>0</v>
      </c>
      <c r="J16" s="11"/>
      <c r="K16" s="27">
        <f t="shared" si="2"/>
        <v>0</v>
      </c>
      <c r="L16" s="12"/>
      <c r="M16" s="27">
        <f t="shared" si="3"/>
        <v>0</v>
      </c>
      <c r="N16" s="11"/>
      <c r="O16" s="33">
        <f t="shared" si="4"/>
        <v>0</v>
      </c>
      <c r="P16" s="193"/>
    </row>
    <row r="17" spans="1:16" ht="15.75" thickTop="1" thickBot="1" x14ac:dyDescent="0.25">
      <c r="A17" s="196"/>
      <c r="B17" s="197"/>
      <c r="C17" s="167"/>
      <c r="D17" s="198"/>
      <c r="E17" s="199"/>
      <c r="F17" s="199" t="s">
        <v>78</v>
      </c>
      <c r="G17" s="28">
        <f>SUM(G6:G16)</f>
        <v>0</v>
      </c>
      <c r="H17" s="20"/>
      <c r="I17" s="28">
        <f>SUM(I6:I16)</f>
        <v>0</v>
      </c>
      <c r="J17" s="20"/>
      <c r="K17" s="28">
        <f>SUM(K6:K16)</f>
        <v>0</v>
      </c>
      <c r="L17" s="20"/>
      <c r="M17" s="28">
        <f>SUM(M6:M16)</f>
        <v>0</v>
      </c>
      <c r="N17" s="20"/>
      <c r="O17" s="28">
        <f>SUM(O6:O16)</f>
        <v>0</v>
      </c>
      <c r="P17" s="193"/>
    </row>
    <row r="18" spans="1:16" ht="15.75" thickBot="1" x14ac:dyDescent="0.3">
      <c r="A18" s="170" t="s">
        <v>51</v>
      </c>
      <c r="B18" s="171"/>
      <c r="C18" s="172"/>
      <c r="D18" s="173"/>
      <c r="E18" s="200"/>
      <c r="F18" s="19"/>
      <c r="G18" s="29"/>
      <c r="H18" s="9"/>
      <c r="I18" s="29"/>
      <c r="J18" s="9"/>
      <c r="K18" s="29"/>
      <c r="L18" s="9"/>
      <c r="M18" s="29"/>
      <c r="N18" s="9"/>
      <c r="O18" s="34"/>
      <c r="P18" s="193"/>
    </row>
    <row r="19" spans="1:16" x14ac:dyDescent="0.2">
      <c r="A19" s="136" t="s">
        <v>22</v>
      </c>
      <c r="B19" s="137"/>
      <c r="C19" s="176"/>
      <c r="D19" s="137" t="s">
        <v>22</v>
      </c>
      <c r="E19" s="201"/>
      <c r="F19" s="19"/>
      <c r="G19" s="26">
        <f t="shared" si="0"/>
        <v>0</v>
      </c>
      <c r="H19" s="8"/>
      <c r="I19" s="26">
        <f t="shared" si="1"/>
        <v>0</v>
      </c>
      <c r="J19" s="8"/>
      <c r="K19" s="26">
        <f t="shared" si="2"/>
        <v>0</v>
      </c>
      <c r="L19" s="8"/>
      <c r="M19" s="26">
        <f t="shared" si="3"/>
        <v>0</v>
      </c>
      <c r="N19" s="8"/>
      <c r="O19" s="32">
        <f t="shared" si="4"/>
        <v>0</v>
      </c>
      <c r="P19" s="193"/>
    </row>
    <row r="20" spans="1:16" x14ac:dyDescent="0.2">
      <c r="A20" s="139"/>
      <c r="B20" s="140"/>
      <c r="C20" s="160" t="s">
        <v>22</v>
      </c>
      <c r="D20" s="140" t="s">
        <v>22</v>
      </c>
      <c r="E20" s="194"/>
      <c r="F20" s="19"/>
      <c r="G20" s="26">
        <f t="shared" si="0"/>
        <v>0</v>
      </c>
      <c r="H20" s="8"/>
      <c r="I20" s="26">
        <f t="shared" si="1"/>
        <v>0</v>
      </c>
      <c r="J20" s="8"/>
      <c r="K20" s="26">
        <f t="shared" si="2"/>
        <v>0</v>
      </c>
      <c r="L20" s="8"/>
      <c r="M20" s="26">
        <f t="shared" si="3"/>
        <v>0</v>
      </c>
      <c r="N20" s="8"/>
      <c r="O20" s="32">
        <f t="shared" si="4"/>
        <v>0</v>
      </c>
      <c r="P20" s="193"/>
    </row>
    <row r="21" spans="1:16" ht="15" thickBot="1" x14ac:dyDescent="0.25">
      <c r="A21" s="139"/>
      <c r="B21" s="140"/>
      <c r="C21" s="160" t="s">
        <v>22</v>
      </c>
      <c r="D21" s="140" t="s">
        <v>22</v>
      </c>
      <c r="E21" s="194"/>
      <c r="F21" s="10"/>
      <c r="G21" s="27">
        <f t="shared" si="0"/>
        <v>0</v>
      </c>
      <c r="H21" s="11"/>
      <c r="I21" s="27">
        <f t="shared" si="1"/>
        <v>0</v>
      </c>
      <c r="J21" s="11"/>
      <c r="K21" s="31">
        <f t="shared" si="2"/>
        <v>0</v>
      </c>
      <c r="L21" s="11"/>
      <c r="M21" s="27">
        <f t="shared" si="3"/>
        <v>0</v>
      </c>
      <c r="N21" s="11"/>
      <c r="O21" s="35">
        <f t="shared" si="4"/>
        <v>0</v>
      </c>
      <c r="P21" s="193"/>
    </row>
    <row r="22" spans="1:16" ht="15.75" thickTop="1" thickBot="1" x14ac:dyDescent="0.25">
      <c r="A22" s="199"/>
      <c r="B22" s="197"/>
      <c r="C22" s="202"/>
      <c r="D22" s="198"/>
      <c r="E22" s="199"/>
      <c r="F22" s="199" t="s">
        <v>78</v>
      </c>
      <c r="G22" s="28">
        <f>SUM(G19:G21)</f>
        <v>0</v>
      </c>
      <c r="H22" s="20"/>
      <c r="I22" s="28">
        <f>SUM(I19:I21)</f>
        <v>0</v>
      </c>
      <c r="J22" s="20"/>
      <c r="K22" s="28">
        <f>SUM(K19:K21)</f>
        <v>0</v>
      </c>
      <c r="L22" s="20"/>
      <c r="M22" s="28">
        <f>SUM(M19:M21)</f>
        <v>0</v>
      </c>
      <c r="N22" s="20"/>
      <c r="O22" s="28">
        <f>SUM(O19:O21)</f>
        <v>0</v>
      </c>
      <c r="P22" s="193"/>
    </row>
    <row r="23" spans="1:16" ht="15.75" thickBot="1" x14ac:dyDescent="0.3">
      <c r="A23" s="170" t="s">
        <v>46</v>
      </c>
      <c r="B23" s="171"/>
      <c r="C23" s="172"/>
      <c r="D23" s="173"/>
      <c r="E23" s="200"/>
      <c r="F23" s="88"/>
      <c r="G23" s="203"/>
      <c r="H23" s="54"/>
      <c r="I23" s="203"/>
      <c r="J23" s="54"/>
      <c r="K23" s="203"/>
      <c r="L23" s="54"/>
      <c r="M23" s="203"/>
      <c r="N23" s="54"/>
      <c r="O23" s="203"/>
      <c r="P23" s="204"/>
    </row>
    <row r="24" spans="1:16" x14ac:dyDescent="0.2">
      <c r="A24" s="136"/>
      <c r="B24" s="137"/>
      <c r="C24" s="176"/>
      <c r="D24" s="137"/>
      <c r="E24" s="201"/>
      <c r="F24" s="88"/>
      <c r="G24" s="30">
        <f t="shared" ref="G24:G26" si="5">E24*F24</f>
        <v>0</v>
      </c>
      <c r="H24" s="8"/>
      <c r="I24" s="26">
        <f t="shared" ref="I24:I26" si="6">E24*H24</f>
        <v>0</v>
      </c>
      <c r="J24" s="8"/>
      <c r="K24" s="26">
        <f t="shared" ref="K24:K26" si="7">E24*J24</f>
        <v>0</v>
      </c>
      <c r="L24" s="8"/>
      <c r="M24" s="26">
        <f t="shared" ref="M24:M26" si="8">E24*L24</f>
        <v>0</v>
      </c>
      <c r="N24" s="8"/>
      <c r="O24" s="32">
        <f t="shared" ref="O24:O26" si="9">E24*N24</f>
        <v>0</v>
      </c>
      <c r="P24" s="204"/>
    </row>
    <row r="25" spans="1:16" x14ac:dyDescent="0.2">
      <c r="A25" s="139"/>
      <c r="B25" s="140"/>
      <c r="C25" s="160"/>
      <c r="D25" s="140"/>
      <c r="E25" s="194"/>
      <c r="F25" s="88"/>
      <c r="G25" s="30">
        <f t="shared" si="5"/>
        <v>0</v>
      </c>
      <c r="H25" s="8"/>
      <c r="I25" s="26">
        <f t="shared" si="6"/>
        <v>0</v>
      </c>
      <c r="J25" s="8"/>
      <c r="K25" s="26">
        <f t="shared" si="7"/>
        <v>0</v>
      </c>
      <c r="L25" s="8"/>
      <c r="M25" s="26">
        <f t="shared" si="8"/>
        <v>0</v>
      </c>
      <c r="N25" s="8"/>
      <c r="O25" s="32">
        <f t="shared" si="9"/>
        <v>0</v>
      </c>
      <c r="P25" s="204"/>
    </row>
    <row r="26" spans="1:16" ht="15" thickBot="1" x14ac:dyDescent="0.25">
      <c r="A26" s="136"/>
      <c r="B26" s="137"/>
      <c r="C26" s="176"/>
      <c r="D26" s="137"/>
      <c r="E26" s="201"/>
      <c r="F26" s="205"/>
      <c r="G26" s="27">
        <f t="shared" si="5"/>
        <v>0</v>
      </c>
      <c r="H26" s="11"/>
      <c r="I26" s="27">
        <f t="shared" si="6"/>
        <v>0</v>
      </c>
      <c r="J26" s="11"/>
      <c r="K26" s="31">
        <f t="shared" si="7"/>
        <v>0</v>
      </c>
      <c r="L26" s="11"/>
      <c r="M26" s="27">
        <f t="shared" si="8"/>
        <v>0</v>
      </c>
      <c r="N26" s="11"/>
      <c r="O26" s="35">
        <f t="shared" si="9"/>
        <v>0</v>
      </c>
      <c r="P26" s="204"/>
    </row>
    <row r="27" spans="1:16" ht="15.75" thickTop="1" thickBot="1" x14ac:dyDescent="0.25">
      <c r="A27" s="199"/>
      <c r="B27" s="197"/>
      <c r="C27" s="202"/>
      <c r="D27" s="198"/>
      <c r="E27" s="199"/>
      <c r="F27" s="199" t="s">
        <v>78</v>
      </c>
      <c r="G27" s="28">
        <f>SUM(G24:G26)</f>
        <v>0</v>
      </c>
      <c r="H27" s="20"/>
      <c r="I27" s="28">
        <f>SUM(I24:I26)</f>
        <v>0</v>
      </c>
      <c r="J27" s="20"/>
      <c r="K27" s="28">
        <f>SUM(K24:K26)</f>
        <v>0</v>
      </c>
      <c r="L27" s="20"/>
      <c r="M27" s="28">
        <f>SUM(M24:M26)</f>
        <v>0</v>
      </c>
      <c r="N27" s="20"/>
      <c r="O27" s="28">
        <f>SUM(O24:O26)</f>
        <v>0</v>
      </c>
      <c r="P27" s="204"/>
    </row>
    <row r="28" spans="1:16" x14ac:dyDescent="0.2">
      <c r="A28" s="85"/>
      <c r="B28" s="85"/>
      <c r="C28" s="86"/>
      <c r="D28" s="85"/>
      <c r="E28" s="85"/>
      <c r="F28" s="205"/>
      <c r="G28" s="203"/>
      <c r="H28" s="54"/>
      <c r="I28" s="203"/>
      <c r="J28" s="54"/>
      <c r="K28" s="203"/>
      <c r="L28" s="54"/>
      <c r="M28" s="203"/>
      <c r="N28" s="54"/>
      <c r="O28" s="203"/>
      <c r="P28" s="204"/>
    </row>
    <row r="29" spans="1:16" ht="15" thickBot="1" x14ac:dyDescent="0.25">
      <c r="F29" s="206" t="s">
        <v>77</v>
      </c>
      <c r="G29" s="94">
        <f>G17+G22+G27</f>
        <v>0</v>
      </c>
      <c r="H29" s="93"/>
      <c r="I29" s="94">
        <f>I17+I22+I27</f>
        <v>0</v>
      </c>
      <c r="J29" s="93"/>
      <c r="K29" s="94">
        <f>K17+K22+K27</f>
        <v>0</v>
      </c>
      <c r="L29" s="93"/>
      <c r="M29" s="94">
        <f>M17+M22+M27</f>
        <v>0</v>
      </c>
      <c r="N29" s="93"/>
      <c r="O29" s="207">
        <f>O17+O22+O27</f>
        <v>0</v>
      </c>
      <c r="P29" s="208"/>
    </row>
    <row r="30" spans="1:16" x14ac:dyDescent="0.2">
      <c r="A30" s="267" t="s">
        <v>79</v>
      </c>
      <c r="B30" s="267"/>
      <c r="C30" s="267"/>
      <c r="D30" s="267"/>
      <c r="E30" s="267"/>
    </row>
    <row r="31" spans="1:16" ht="15" x14ac:dyDescent="0.2">
      <c r="A31" s="79" t="s">
        <v>80</v>
      </c>
      <c r="B31" s="80"/>
      <c r="C31" s="81"/>
      <c r="D31" s="82"/>
      <c r="E31" s="83"/>
    </row>
    <row r="32" spans="1:16" x14ac:dyDescent="0.2">
      <c r="A32" s="82" t="s">
        <v>25</v>
      </c>
      <c r="B32" s="82"/>
      <c r="C32" s="84"/>
      <c r="D32" s="85"/>
      <c r="E32" s="85"/>
    </row>
    <row r="33" spans="1:5" x14ac:dyDescent="0.2">
      <c r="A33" s="85"/>
      <c r="B33" s="85"/>
      <c r="C33" s="86"/>
      <c r="D33" s="85"/>
      <c r="E33" s="85"/>
    </row>
  </sheetData>
  <mergeCells count="1">
    <mergeCell ref="A30:E30"/>
  </mergeCells>
  <pageMargins left="0.7" right="0.7" top="0.75" bottom="0.75" header="0.3" footer="0.3"/>
  <pageSetup scale="58" fitToHeight="0" orientation="landscape" r:id="rId1"/>
  <headerFooter>
    <oddHeader>&amp;L&amp;"Arial,Regular"&amp;A&amp;C&amp;"Arial,Regular"RFP2000002865
Attachment B</oddHead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H42"/>
  <sheetViews>
    <sheetView tabSelected="1" view="pageLayout" zoomScaleNormal="115" zoomScaleSheetLayoutView="90" workbookViewId="0">
      <selection activeCell="A25" sqref="A25"/>
    </sheetView>
  </sheetViews>
  <sheetFormatPr defaultColWidth="9.140625" defaultRowHeight="15" x14ac:dyDescent="0.25"/>
  <cols>
    <col min="1" max="1" width="56.42578125" style="1" customWidth="1"/>
    <col min="2" max="2" width="16.140625" style="1" customWidth="1"/>
    <col min="3" max="3" width="13.85546875" style="1" customWidth="1"/>
    <col min="4" max="4" width="14.42578125" style="1" customWidth="1"/>
    <col min="5" max="5" width="13.7109375" style="1" customWidth="1"/>
    <col min="6" max="6" width="14.5703125" style="1" customWidth="1"/>
    <col min="7" max="7" width="9.140625" style="25"/>
    <col min="8" max="16384" width="9.140625" style="1"/>
  </cols>
  <sheetData>
    <row r="1" spans="1:8" x14ac:dyDescent="0.25">
      <c r="A1" s="50" t="s">
        <v>85</v>
      </c>
      <c r="B1" s="51"/>
      <c r="C1" s="51"/>
      <c r="D1" s="51"/>
      <c r="E1" s="51"/>
      <c r="F1" s="51"/>
      <c r="G1" s="104"/>
      <c r="H1" s="51"/>
    </row>
    <row r="2" spans="1:8" x14ac:dyDescent="0.25">
      <c r="A2" s="51"/>
      <c r="B2" s="51"/>
      <c r="C2" s="51"/>
      <c r="D2" s="51"/>
      <c r="E2" s="51"/>
      <c r="F2" s="51"/>
      <c r="G2" s="104"/>
      <c r="H2" s="51"/>
    </row>
    <row r="3" spans="1:8" x14ac:dyDescent="0.25">
      <c r="A3" s="51" t="s">
        <v>86</v>
      </c>
      <c r="B3" s="51"/>
      <c r="C3" s="51"/>
      <c r="D3" s="51"/>
      <c r="E3" s="51"/>
      <c r="F3" s="51"/>
      <c r="G3" s="104"/>
      <c r="H3" s="51"/>
    </row>
    <row r="4" spans="1:8" ht="15.75" thickBot="1" x14ac:dyDescent="0.3">
      <c r="A4" s="51"/>
      <c r="B4" s="51"/>
      <c r="C4" s="51"/>
      <c r="D4" s="51"/>
      <c r="E4" s="51"/>
      <c r="F4" s="51"/>
      <c r="G4" s="209"/>
      <c r="H4" s="51"/>
    </row>
    <row r="5" spans="1:8" ht="30" x14ac:dyDescent="0.25">
      <c r="A5" s="224" t="s">
        <v>13</v>
      </c>
      <c r="B5" s="225" t="s">
        <v>53</v>
      </c>
      <c r="C5" s="226" t="s">
        <v>14</v>
      </c>
      <c r="D5" s="225" t="s">
        <v>15</v>
      </c>
      <c r="E5" s="227" t="s">
        <v>16</v>
      </c>
      <c r="F5" s="227" t="s">
        <v>17</v>
      </c>
      <c r="G5" s="228" t="s">
        <v>24</v>
      </c>
      <c r="H5" s="51"/>
    </row>
    <row r="6" spans="1:8" x14ac:dyDescent="0.25">
      <c r="A6" s="88" t="s">
        <v>12</v>
      </c>
      <c r="B6" s="90"/>
      <c r="C6" s="90"/>
      <c r="D6" s="90"/>
      <c r="E6" s="90"/>
      <c r="F6" s="210"/>
      <c r="G6" s="91">
        <f>SUM(B6:F6)</f>
        <v>0</v>
      </c>
      <c r="H6" s="51"/>
    </row>
    <row r="7" spans="1:8" x14ac:dyDescent="0.25">
      <c r="A7" s="88"/>
      <c r="B7" s="90"/>
      <c r="C7" s="90"/>
      <c r="D7" s="90"/>
      <c r="E7" s="90"/>
      <c r="F7" s="210"/>
      <c r="G7" s="91">
        <f t="shared" ref="G7:G19" si="0">SUM(B7:F7)</f>
        <v>0</v>
      </c>
      <c r="H7" s="51"/>
    </row>
    <row r="8" spans="1:8" x14ac:dyDescent="0.25">
      <c r="A8" s="88"/>
      <c r="B8" s="90"/>
      <c r="C8" s="90"/>
      <c r="D8" s="90"/>
      <c r="E8" s="90"/>
      <c r="F8" s="210"/>
      <c r="G8" s="91">
        <f t="shared" si="0"/>
        <v>0</v>
      </c>
      <c r="H8" s="51"/>
    </row>
    <row r="9" spans="1:8" x14ac:dyDescent="0.25">
      <c r="A9" s="88"/>
      <c r="B9" s="90"/>
      <c r="C9" s="90"/>
      <c r="D9" s="90"/>
      <c r="E9" s="90"/>
      <c r="F9" s="210"/>
      <c r="G9" s="91">
        <f t="shared" si="0"/>
        <v>0</v>
      </c>
      <c r="H9" s="51"/>
    </row>
    <row r="10" spans="1:8" x14ac:dyDescent="0.25">
      <c r="A10" s="88"/>
      <c r="B10" s="90"/>
      <c r="C10" s="90"/>
      <c r="D10" s="90"/>
      <c r="E10" s="90"/>
      <c r="F10" s="210"/>
      <c r="G10" s="91">
        <f t="shared" si="0"/>
        <v>0</v>
      </c>
      <c r="H10" s="51"/>
    </row>
    <row r="11" spans="1:8" x14ac:dyDescent="0.25">
      <c r="A11" s="88"/>
      <c r="B11" s="90"/>
      <c r="C11" s="90"/>
      <c r="D11" s="90"/>
      <c r="E11" s="90"/>
      <c r="F11" s="210"/>
      <c r="G11" s="91">
        <f t="shared" si="0"/>
        <v>0</v>
      </c>
      <c r="H11" s="51"/>
    </row>
    <row r="12" spans="1:8" x14ac:dyDescent="0.25">
      <c r="A12" s="211" t="s">
        <v>34</v>
      </c>
      <c r="B12" s="90"/>
      <c r="C12" s="90"/>
      <c r="D12" s="90"/>
      <c r="E12" s="90"/>
      <c r="F12" s="210"/>
      <c r="G12" s="91">
        <f t="shared" si="0"/>
        <v>0</v>
      </c>
      <c r="H12" s="51"/>
    </row>
    <row r="13" spans="1:8" x14ac:dyDescent="0.25">
      <c r="A13" s="88" t="s">
        <v>116</v>
      </c>
      <c r="B13" s="90"/>
      <c r="C13" s="90"/>
      <c r="D13" s="90"/>
      <c r="E13" s="90"/>
      <c r="F13" s="210"/>
      <c r="G13" s="91"/>
      <c r="H13" s="51"/>
    </row>
    <row r="14" spans="1:8" x14ac:dyDescent="0.25">
      <c r="A14" s="88" t="s">
        <v>57</v>
      </c>
      <c r="B14" s="90"/>
      <c r="C14" s="90"/>
      <c r="D14" s="90"/>
      <c r="E14" s="90"/>
      <c r="F14" s="210"/>
      <c r="G14" s="91">
        <f t="shared" si="0"/>
        <v>0</v>
      </c>
      <c r="H14" s="51"/>
    </row>
    <row r="15" spans="1:8" x14ac:dyDescent="0.25">
      <c r="A15" s="88" t="s">
        <v>58</v>
      </c>
      <c r="B15" s="90"/>
      <c r="C15" s="90"/>
      <c r="D15" s="90"/>
      <c r="E15" s="90"/>
      <c r="F15" s="210"/>
      <c r="G15" s="91">
        <f t="shared" si="0"/>
        <v>0</v>
      </c>
      <c r="H15" s="51"/>
    </row>
    <row r="16" spans="1:8" x14ac:dyDescent="0.25">
      <c r="A16" s="88" t="s">
        <v>9</v>
      </c>
      <c r="B16" s="90"/>
      <c r="C16" s="90"/>
      <c r="D16" s="90"/>
      <c r="E16" s="90"/>
      <c r="F16" s="210"/>
      <c r="G16" s="91">
        <f t="shared" si="0"/>
        <v>0</v>
      </c>
      <c r="H16" s="51"/>
    </row>
    <row r="17" spans="1:8" x14ac:dyDescent="0.25">
      <c r="A17" s="88" t="s">
        <v>31</v>
      </c>
      <c r="B17" s="90"/>
      <c r="C17" s="90"/>
      <c r="D17" s="90"/>
      <c r="E17" s="90"/>
      <c r="F17" s="210"/>
      <c r="G17" s="91">
        <f t="shared" si="0"/>
        <v>0</v>
      </c>
      <c r="H17" s="51"/>
    </row>
    <row r="18" spans="1:8" x14ac:dyDescent="0.25">
      <c r="A18" s="88" t="s">
        <v>35</v>
      </c>
      <c r="B18" s="90"/>
      <c r="C18" s="90"/>
      <c r="D18" s="90"/>
      <c r="E18" s="90"/>
      <c r="F18" s="210"/>
      <c r="G18" s="91">
        <f t="shared" si="0"/>
        <v>0</v>
      </c>
      <c r="H18" s="51"/>
    </row>
    <row r="19" spans="1:8" x14ac:dyDescent="0.25">
      <c r="A19" s="88" t="s">
        <v>40</v>
      </c>
      <c r="B19" s="90"/>
      <c r="C19" s="90"/>
      <c r="D19" s="90"/>
      <c r="E19" s="90"/>
      <c r="F19" s="210"/>
      <c r="G19" s="91">
        <f t="shared" si="0"/>
        <v>0</v>
      </c>
      <c r="H19" s="51"/>
    </row>
    <row r="20" spans="1:8" ht="15.75" thickBot="1" x14ac:dyDescent="0.3">
      <c r="A20" s="212" t="s">
        <v>11</v>
      </c>
      <c r="B20" s="94">
        <f>SUM(B6:B19)</f>
        <v>0</v>
      </c>
      <c r="C20" s="94">
        <f t="shared" ref="C20:F20" si="1">SUM(C6:C19)</f>
        <v>0</v>
      </c>
      <c r="D20" s="94">
        <f t="shared" si="1"/>
        <v>0</v>
      </c>
      <c r="E20" s="94">
        <f t="shared" si="1"/>
        <v>0</v>
      </c>
      <c r="F20" s="94">
        <f t="shared" si="1"/>
        <v>0</v>
      </c>
      <c r="G20" s="95">
        <f>SUM(G6:G19)</f>
        <v>0</v>
      </c>
      <c r="H20" s="51"/>
    </row>
    <row r="21" spans="1:8" x14ac:dyDescent="0.25">
      <c r="A21" s="213"/>
      <c r="B21" s="54"/>
      <c r="C21" s="54"/>
      <c r="D21" s="54"/>
      <c r="E21" s="54"/>
      <c r="F21" s="54"/>
      <c r="G21" s="203"/>
      <c r="H21" s="51"/>
    </row>
    <row r="22" spans="1:8" ht="42" customHeight="1" x14ac:dyDescent="0.25">
      <c r="A22" s="269" t="s">
        <v>117</v>
      </c>
      <c r="B22" s="269"/>
      <c r="C22" s="269"/>
      <c r="D22" s="269"/>
      <c r="E22" s="269"/>
      <c r="F22" s="269"/>
      <c r="G22" s="203"/>
      <c r="H22" s="51"/>
    </row>
    <row r="23" spans="1:8" x14ac:dyDescent="0.25">
      <c r="A23" s="51"/>
      <c r="B23" s="51"/>
      <c r="C23" s="51"/>
      <c r="D23" s="51"/>
      <c r="E23" s="51"/>
      <c r="F23" s="51"/>
      <c r="G23" s="203"/>
      <c r="H23" s="51"/>
    </row>
    <row r="24" spans="1:8" ht="30" x14ac:dyDescent="0.25">
      <c r="A24" s="214" t="s">
        <v>87</v>
      </c>
      <c r="B24" s="215" t="s">
        <v>27</v>
      </c>
      <c r="C24" s="51"/>
      <c r="D24" s="51"/>
      <c r="E24" s="51"/>
      <c r="F24" s="51"/>
      <c r="G24" s="104"/>
      <c r="H24" s="51"/>
    </row>
    <row r="25" spans="1:8" ht="29.25" x14ac:dyDescent="0.25">
      <c r="A25" s="280" t="s">
        <v>119</v>
      </c>
      <c r="B25" s="89"/>
      <c r="C25" s="51"/>
      <c r="D25" s="51"/>
      <c r="E25" s="51"/>
      <c r="F25" s="51"/>
      <c r="G25" s="104"/>
      <c r="H25" s="51"/>
    </row>
    <row r="26" spans="1:8" x14ac:dyDescent="0.25">
      <c r="A26" s="89"/>
      <c r="B26" s="89"/>
      <c r="C26" s="51"/>
      <c r="D26" s="51"/>
      <c r="E26" s="51"/>
      <c r="F26" s="51"/>
      <c r="G26" s="104"/>
      <c r="H26" s="51"/>
    </row>
    <row r="27" spans="1:8" x14ac:dyDescent="0.25">
      <c r="A27" s="89"/>
      <c r="B27" s="89"/>
      <c r="C27" s="51"/>
      <c r="D27" s="51"/>
      <c r="E27" s="51"/>
      <c r="F27" s="51"/>
      <c r="G27" s="104"/>
      <c r="H27" s="51"/>
    </row>
    <row r="28" spans="1:8" x14ac:dyDescent="0.25">
      <c r="A28" s="89"/>
      <c r="B28" s="89"/>
      <c r="C28" s="51"/>
      <c r="D28" s="51"/>
      <c r="E28" s="51"/>
      <c r="F28" s="51"/>
      <c r="G28" s="104"/>
      <c r="H28" s="51"/>
    </row>
    <row r="29" spans="1:8" x14ac:dyDescent="0.25">
      <c r="A29" s="89"/>
      <c r="B29" s="89"/>
      <c r="C29" s="51"/>
      <c r="D29" s="51"/>
      <c r="E29" s="51"/>
      <c r="F29" s="51"/>
      <c r="G29" s="104"/>
      <c r="H29" s="51"/>
    </row>
    <row r="30" spans="1:8" x14ac:dyDescent="0.25">
      <c r="A30" s="89"/>
      <c r="B30" s="89"/>
      <c r="C30" s="51"/>
      <c r="D30" s="51"/>
      <c r="E30" s="51"/>
      <c r="F30" s="51"/>
      <c r="G30" s="104"/>
      <c r="H30" s="51"/>
    </row>
    <row r="31" spans="1:8" x14ac:dyDescent="0.25">
      <c r="A31" s="89"/>
      <c r="B31" s="89"/>
      <c r="C31" s="51"/>
      <c r="D31" s="51"/>
      <c r="E31" s="51"/>
      <c r="F31" s="51"/>
      <c r="G31" s="104"/>
      <c r="H31" s="51"/>
    </row>
    <row r="32" spans="1:8" x14ac:dyDescent="0.25">
      <c r="A32" s="89"/>
      <c r="B32" s="89"/>
      <c r="C32" s="51"/>
      <c r="D32" s="51"/>
      <c r="E32" s="51"/>
      <c r="F32" s="51"/>
      <c r="G32" s="104"/>
      <c r="H32" s="51"/>
    </row>
    <row r="33" spans="1:8" x14ac:dyDescent="0.25">
      <c r="A33" s="89"/>
      <c r="B33" s="89"/>
      <c r="C33" s="51"/>
      <c r="D33" s="51"/>
      <c r="E33" s="51"/>
      <c r="F33" s="51"/>
      <c r="G33" s="104"/>
      <c r="H33" s="51"/>
    </row>
    <row r="34" spans="1:8" x14ac:dyDescent="0.25">
      <c r="A34" s="89"/>
      <c r="B34" s="89"/>
      <c r="C34" s="51"/>
      <c r="D34" s="51"/>
      <c r="E34" s="51"/>
      <c r="F34" s="51"/>
      <c r="G34" s="104"/>
      <c r="H34" s="51"/>
    </row>
    <row r="35" spans="1:8" x14ac:dyDescent="0.25">
      <c r="A35" s="89"/>
      <c r="B35" s="89"/>
      <c r="C35" s="51"/>
      <c r="D35" s="51"/>
      <c r="E35" s="51"/>
      <c r="F35" s="51"/>
      <c r="G35" s="104"/>
      <c r="H35" s="51"/>
    </row>
    <row r="36" spans="1:8" x14ac:dyDescent="0.25">
      <c r="A36" s="51"/>
      <c r="B36" s="51"/>
      <c r="C36" s="51"/>
      <c r="D36" s="51"/>
      <c r="E36" s="51"/>
      <c r="F36" s="51"/>
      <c r="G36" s="104"/>
      <c r="H36" s="51"/>
    </row>
    <row r="37" spans="1:8" x14ac:dyDescent="0.25">
      <c r="A37" s="51"/>
      <c r="B37" s="51"/>
      <c r="C37" s="51"/>
      <c r="D37" s="51"/>
      <c r="E37" s="51"/>
      <c r="F37" s="51"/>
      <c r="G37" s="104"/>
      <c r="H37" s="51"/>
    </row>
    <row r="38" spans="1:8" x14ac:dyDescent="0.25">
      <c r="A38" s="267" t="s">
        <v>79</v>
      </c>
      <c r="B38" s="267"/>
      <c r="C38" s="267"/>
      <c r="D38" s="267"/>
      <c r="E38" s="267"/>
      <c r="F38" s="51"/>
      <c r="G38" s="104"/>
      <c r="H38" s="51"/>
    </row>
    <row r="39" spans="1:8" x14ac:dyDescent="0.25">
      <c r="A39" s="79" t="s">
        <v>80</v>
      </c>
      <c r="B39" s="80"/>
      <c r="C39" s="81"/>
      <c r="D39" s="82"/>
      <c r="E39" s="83"/>
      <c r="F39" s="51"/>
      <c r="G39" s="104"/>
      <c r="H39" s="51"/>
    </row>
    <row r="40" spans="1:8" x14ac:dyDescent="0.25">
      <c r="A40" s="82" t="s">
        <v>25</v>
      </c>
      <c r="B40" s="82"/>
      <c r="C40" s="84"/>
      <c r="D40" s="85"/>
      <c r="E40" s="85"/>
      <c r="F40" s="51"/>
      <c r="G40" s="104"/>
      <c r="H40" s="51"/>
    </row>
    <row r="41" spans="1:8" x14ac:dyDescent="0.25">
      <c r="A41" s="85"/>
      <c r="B41" s="85"/>
      <c r="C41" s="86"/>
      <c r="D41" s="85"/>
      <c r="E41" s="85"/>
      <c r="F41" s="51"/>
      <c r="G41" s="104"/>
      <c r="H41" s="51"/>
    </row>
    <row r="42" spans="1:8" x14ac:dyDescent="0.25">
      <c r="A42" s="51"/>
      <c r="B42" s="51"/>
      <c r="C42" s="51"/>
      <c r="D42" s="51"/>
      <c r="E42" s="51"/>
      <c r="F42" s="51"/>
      <c r="G42" s="104"/>
      <c r="H42" s="51"/>
    </row>
  </sheetData>
  <mergeCells count="2">
    <mergeCell ref="A38:E38"/>
    <mergeCell ref="A22:F22"/>
  </mergeCells>
  <pageMargins left="0.7" right="0.7" top="0.75" bottom="0.75" header="0.3" footer="0.3"/>
  <pageSetup scale="75" fitToWidth="0" fitToHeight="0" orientation="landscape" r:id="rId1"/>
  <headerFooter>
    <oddHeader>&amp;L&amp;"Arial,Regular"&amp;A&amp;C&amp;"Arial,Regular"RFP2000002865
Attachment B</oddHead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E14"/>
  <sheetViews>
    <sheetView view="pageLayout" topLeftCell="A16" zoomScaleNormal="100" workbookViewId="0">
      <selection activeCell="H40" sqref="H40"/>
    </sheetView>
  </sheetViews>
  <sheetFormatPr defaultColWidth="9.140625" defaultRowHeight="15" x14ac:dyDescent="0.25"/>
  <cols>
    <col min="1" max="1" width="21" style="1" customWidth="1"/>
    <col min="2" max="2" width="12.140625" style="1" customWidth="1"/>
    <col min="3" max="3" width="16.42578125" style="1" customWidth="1"/>
    <col min="4" max="7" width="9.140625" style="1"/>
    <col min="8" max="8" width="14.7109375" style="1" customWidth="1"/>
    <col min="9" max="16384" width="9.140625" style="1"/>
  </cols>
  <sheetData>
    <row r="1" spans="1:5" x14ac:dyDescent="0.25">
      <c r="A1" s="50" t="s">
        <v>43</v>
      </c>
      <c r="B1" s="51"/>
      <c r="C1" s="51"/>
      <c r="D1" s="51"/>
      <c r="E1" s="51"/>
    </row>
    <row r="2" spans="1:5" x14ac:dyDescent="0.25">
      <c r="A2" s="51" t="s">
        <v>54</v>
      </c>
      <c r="B2" s="51"/>
      <c r="C2" s="51"/>
      <c r="D2" s="51"/>
      <c r="E2" s="51"/>
    </row>
    <row r="3" spans="1:5" x14ac:dyDescent="0.25">
      <c r="A3" s="51"/>
      <c r="B3" s="51"/>
      <c r="C3" s="51"/>
      <c r="D3" s="51"/>
      <c r="E3" s="51"/>
    </row>
    <row r="4" spans="1:5" x14ac:dyDescent="0.25">
      <c r="A4" s="216" t="s">
        <v>18</v>
      </c>
      <c r="B4" s="216" t="s">
        <v>19</v>
      </c>
      <c r="C4" s="215" t="s">
        <v>84</v>
      </c>
      <c r="D4" s="51"/>
      <c r="E4" s="51"/>
    </row>
    <row r="5" spans="1:5" x14ac:dyDescent="0.25">
      <c r="A5" s="89" t="s">
        <v>47</v>
      </c>
      <c r="B5" s="89"/>
      <c r="C5" s="89"/>
      <c r="D5" s="51"/>
      <c r="E5" s="51"/>
    </row>
    <row r="6" spans="1:5" x14ac:dyDescent="0.25">
      <c r="A6" s="51"/>
      <c r="B6" s="51"/>
      <c r="C6" s="51"/>
      <c r="D6" s="51"/>
      <c r="E6" s="51"/>
    </row>
    <row r="7" spans="1:5" x14ac:dyDescent="0.25">
      <c r="A7" s="51"/>
      <c r="B7" s="51"/>
      <c r="C7" s="51"/>
      <c r="D7" s="51"/>
      <c r="E7" s="51"/>
    </row>
    <row r="8" spans="1:5" x14ac:dyDescent="0.25">
      <c r="A8" s="267" t="s">
        <v>79</v>
      </c>
      <c r="B8" s="267"/>
      <c r="C8" s="267"/>
      <c r="D8" s="267"/>
      <c r="E8" s="267"/>
    </row>
    <row r="9" spans="1:5" x14ac:dyDescent="0.25">
      <c r="A9" s="79" t="s">
        <v>80</v>
      </c>
      <c r="B9" s="80"/>
      <c r="C9" s="81"/>
      <c r="D9" s="82"/>
      <c r="E9" s="83"/>
    </row>
    <row r="10" spans="1:5" x14ac:dyDescent="0.25">
      <c r="A10" s="82" t="s">
        <v>25</v>
      </c>
      <c r="B10" s="82"/>
      <c r="C10" s="84"/>
      <c r="D10" s="85"/>
      <c r="E10" s="85"/>
    </row>
    <row r="11" spans="1:5" x14ac:dyDescent="0.25">
      <c r="A11" s="85"/>
      <c r="B11" s="85"/>
      <c r="C11" s="86"/>
      <c r="D11" s="85"/>
      <c r="E11" s="85"/>
    </row>
    <row r="12" spans="1:5" x14ac:dyDescent="0.25">
      <c r="A12" s="51"/>
      <c r="B12" s="51"/>
      <c r="C12" s="51"/>
      <c r="D12" s="51"/>
      <c r="E12" s="51"/>
    </row>
    <row r="13" spans="1:5" x14ac:dyDescent="0.25">
      <c r="A13" s="51"/>
      <c r="B13" s="51"/>
      <c r="C13" s="51"/>
      <c r="D13" s="51"/>
      <c r="E13" s="51"/>
    </row>
    <row r="14" spans="1:5" x14ac:dyDescent="0.25">
      <c r="A14" s="51"/>
      <c r="B14" s="51"/>
      <c r="C14" s="51"/>
      <c r="D14" s="51"/>
      <c r="E14" s="51"/>
    </row>
  </sheetData>
  <mergeCells count="1">
    <mergeCell ref="A8:E8"/>
  </mergeCells>
  <pageMargins left="0.7" right="0.7" top="0.75" bottom="0.75" header="0.3" footer="0.3"/>
  <pageSetup scale="75" orientation="landscape" r:id="rId1"/>
  <headerFooter>
    <oddHeader>&amp;L&amp;"Arial,Regular"&amp;A&amp;C&amp;"Arial,Regular"RFP2000002865
Attachment B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1. Cover Sheet</vt:lpstr>
      <vt:lpstr>2. Implementation Expenses</vt:lpstr>
      <vt:lpstr>3.Support Sched-Implementation </vt:lpstr>
      <vt:lpstr>4. Travel &amp; Other Costs</vt:lpstr>
      <vt:lpstr>5. EVCS Equipment</vt:lpstr>
      <vt:lpstr>6. Software License-Non-Recurr</vt:lpstr>
      <vt:lpstr>7. Software Licensing-Recurring</vt:lpstr>
      <vt:lpstr>8. Ops and Hosting</vt:lpstr>
      <vt:lpstr>9.  Hourly Rates</vt:lpstr>
      <vt:lpstr>'7. Software Licensing-Recurring'!fee</vt:lpstr>
      <vt:lpstr>fee</vt:lpstr>
      <vt:lpstr>'2. Implementation Expenses'!Print_Area</vt:lpstr>
      <vt:lpstr>'3.Support Sched-Implementation '!Print_Area</vt:lpstr>
      <vt:lpstr>'5. EVCS Equipment'!Print_Area</vt:lpstr>
      <vt:lpstr>'6. Software License-Non-Recurr'!Print_Area</vt:lpstr>
      <vt:lpstr>'7. Software Licensing-Recurring'!Print_Area</vt:lpstr>
      <vt:lpstr>'8. Ops and Hosting'!Print_Area</vt:lpstr>
      <vt:lpstr>'9.  Hourly Rates'!Print_Area</vt:lpstr>
    </vt:vector>
  </TitlesOfParts>
  <Company>Fairfax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Pun, Jamie</dc:creator>
  <cp:lastModifiedBy>Walker, Mary H.</cp:lastModifiedBy>
  <cp:lastPrinted>2019-07-26T11:48:36Z</cp:lastPrinted>
  <dcterms:created xsi:type="dcterms:W3CDTF">2017-02-14T18:59:04Z</dcterms:created>
  <dcterms:modified xsi:type="dcterms:W3CDTF">2019-07-26T13:14:23Z</dcterms:modified>
</cp:coreProperties>
</file>