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https://fairfaxcounty-my.sharepoint.com/personal/glenn_padeway_fairfaxcounty_gov/Documents/H/"/>
    </mc:Choice>
  </mc:AlternateContent>
  <xr:revisionPtr revIDLastSave="103" documentId="8_{AE237529-852B-4F52-8191-6AD3D4E4186A}" xr6:coauthVersionLast="45" xr6:coauthVersionMax="45" xr10:uidLastSave="{196EC3E9-3FD3-411B-A0CE-978A1BBF8F28}"/>
  <bookViews>
    <workbookView xWindow="-120" yWindow="-120" windowWidth="25440" windowHeight="15390" activeTab="3" xr2:uid="{00000000-000D-0000-FFFF-FFFF00000000}"/>
  </bookViews>
  <sheets>
    <sheet name="Fastran" sheetId="1" r:id="rId1"/>
    <sheet name="CYF" sheetId="14" r:id="rId2"/>
    <sheet name="Head Start" sheetId="15" r:id="rId3"/>
    <sheet name="Vehicle Replacement Info" sheetId="7" r:id="rId4"/>
    <sheet name="Sheet5" sheetId="9" r:id="rId5"/>
  </sheets>
  <definedNames>
    <definedName name="_xlnm.Print_Area" localSheetId="0">Fastran!$A$1:$K$96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5" l="1"/>
  <c r="J22" i="14"/>
  <c r="K13" i="14"/>
  <c r="K72" i="1" l="1"/>
</calcChain>
</file>

<file path=xl/sharedStrings.xml><?xml version="1.0" encoding="utf-8"?>
<sst xmlns="http://schemas.openxmlformats.org/spreadsheetml/2006/main" count="470" uniqueCount="154">
  <si>
    <t>Vehicle #</t>
  </si>
  <si>
    <t>VIN</t>
  </si>
  <si>
    <t>Vehicle Type</t>
  </si>
  <si>
    <t>Seats</t>
  </si>
  <si>
    <t>Wheel Chair</t>
  </si>
  <si>
    <t>Year</t>
  </si>
  <si>
    <t>Make</t>
  </si>
  <si>
    <t>Vehicle Repower MM/YY</t>
  </si>
  <si>
    <t>Last Known Mileage</t>
  </si>
  <si>
    <t>E-450</t>
  </si>
  <si>
    <t>Ford</t>
  </si>
  <si>
    <t>D</t>
  </si>
  <si>
    <t>G</t>
  </si>
  <si>
    <t>1FD4E45S68DB60288</t>
  </si>
  <si>
    <t>1FDFE4FS9EDA91938</t>
  </si>
  <si>
    <t>1FDFE4FS9EDA88876</t>
  </si>
  <si>
    <t>1FD4E45S18DB61381</t>
  </si>
  <si>
    <t>1FD4E45S18DB10043</t>
  </si>
  <si>
    <t>1FD4E45S78DB61384</t>
  </si>
  <si>
    <t>1FDFE4FS7EDB10437</t>
  </si>
  <si>
    <t>1FD4E45S28DA18634</t>
  </si>
  <si>
    <t>1FD4E45S08DA18633</t>
  </si>
  <si>
    <t>1FD4E45S98DA18632</t>
  </si>
  <si>
    <t>1FD4E45S08DB61386</t>
  </si>
  <si>
    <t>1FDFE4FS7EDA88388</t>
  </si>
  <si>
    <t>1FD4E45S38DB10044</t>
  </si>
  <si>
    <t>1FDFE4FS7EDA91937</t>
  </si>
  <si>
    <t>1FD4E45S48DA18635</t>
  </si>
  <si>
    <t>1FDFE4FS0EDB18735</t>
  </si>
  <si>
    <t>1FDFE4FS9EDB18734</t>
  </si>
  <si>
    <t>1FDFE4FS1EDB20039</t>
  </si>
  <si>
    <t>1FDFE4FSXEDA88370</t>
  </si>
  <si>
    <t>1FDFE4FS7EDA88875</t>
  </si>
  <si>
    <t>1FDFE4FS9EDA88893</t>
  </si>
  <si>
    <t>1FDFE4FS7EDA88374</t>
  </si>
  <si>
    <t>1FDFE4FS8EDB10463</t>
  </si>
  <si>
    <t>1FDFE4FS9EDB10438</t>
  </si>
  <si>
    <t>1FDFE4FS4EDB10539</t>
  </si>
  <si>
    <t>1FDFE4FS7EDA88889</t>
  </si>
  <si>
    <t>1FDFE4FS0EDB20050</t>
  </si>
  <si>
    <t>1FDFE4FS3EDB10533</t>
  </si>
  <si>
    <t>1FDFE4FS9EDA88862</t>
  </si>
  <si>
    <t>1FDFE4FS6EDB10462</t>
  </si>
  <si>
    <t>1FDFE4FS5EDB10453</t>
  </si>
  <si>
    <t>1FDFE4FS1EDB10448</t>
  </si>
  <si>
    <t>1FDFE4FS1EDB10451</t>
  </si>
  <si>
    <t>1FDFE4FS7EDB10454</t>
  </si>
  <si>
    <t>1FDFE4FSXEDB10450</t>
  </si>
  <si>
    <t>1FDFE4FS6EDB10445</t>
  </si>
  <si>
    <t>1FDFE4FS0EDB10442</t>
  </si>
  <si>
    <t>1FDFE4FS7EDB10440</t>
  </si>
  <si>
    <t>1FDFE4FS8EDB10432</t>
  </si>
  <si>
    <t>1FDFE4FS3EDB10452</t>
  </si>
  <si>
    <t>1FDFE4FS4EDB10542</t>
  </si>
  <si>
    <t>1FDFE4FS4EDB18723</t>
  </si>
  <si>
    <t>1FDFE4FSXEDA99191</t>
  </si>
  <si>
    <t>1FDFE4FS8EDB20040</t>
  </si>
  <si>
    <t>1FDFE4FS3EDA99193</t>
  </si>
  <si>
    <t>1FD4E45S88DB60289</t>
  </si>
  <si>
    <t>No</t>
  </si>
  <si>
    <t>Count</t>
  </si>
  <si>
    <t>1FDFE4FS1HDC07489</t>
  </si>
  <si>
    <t>1FDFE4FS8HDC07490</t>
  </si>
  <si>
    <t>18f-seats</t>
  </si>
  <si>
    <t>Fuel Type          G=Gas              D=Diesel</t>
  </si>
  <si>
    <t>1FDFE4FS2HDC55860</t>
  </si>
  <si>
    <t>1FDFE4FS8HDC55863</t>
  </si>
  <si>
    <t>1FDFE4FSXHDC55864</t>
  </si>
  <si>
    <t>1FDFE4FS4HDC53026</t>
  </si>
  <si>
    <t>1FDFE4FS5HDC53035</t>
  </si>
  <si>
    <t>1FDFE4FS3HDC68505</t>
  </si>
  <si>
    <t>1FDFE4FS5HDC68506</t>
  </si>
  <si>
    <t>1FDFE4FS8HDC70945</t>
  </si>
  <si>
    <t>1FDFE4FSXHDC68503</t>
  </si>
  <si>
    <t>Average Miles</t>
  </si>
  <si>
    <t>Number of 12/2 Passenger Buses</t>
  </si>
  <si>
    <t>Number of 8/3 Passenger Buses</t>
  </si>
  <si>
    <t>Number of 10/2p Buses</t>
  </si>
  <si>
    <t>Number of 16/2</t>
  </si>
  <si>
    <t>Number of all Wheelchair buses</t>
  </si>
  <si>
    <t>1FDFE4FS6JDC11933</t>
  </si>
  <si>
    <t>1FDFE4FS4JDC09811</t>
  </si>
  <si>
    <t>1FDFE4FS9JDC21047</t>
  </si>
  <si>
    <t>1FDFE4FS5JDC21045</t>
  </si>
  <si>
    <t>1FDFE4FS7JDC21046</t>
  </si>
  <si>
    <t>1FDFE4FS4JDC24115</t>
  </si>
  <si>
    <t>1FDFE4FS1HDC68485</t>
  </si>
  <si>
    <t>1FDFE4FSXKDC02427</t>
  </si>
  <si>
    <t>Vehicle Inventory-Capacity</t>
  </si>
  <si>
    <t># of 22 passenger buses-4</t>
  </si>
  <si>
    <t># of 20passenger buses-6</t>
  </si>
  <si>
    <t># of 14/3 passenger buses-12</t>
  </si>
  <si>
    <t># of 12/2 passenger buses-26</t>
  </si>
  <si>
    <t>1FDFE4FS6KDC35862</t>
  </si>
  <si>
    <t>1FDFE4FS7KDC35854</t>
  </si>
  <si>
    <t>1FDFE4FS4KDC35844</t>
  </si>
  <si>
    <t>1FDFE4FSXKDC35850</t>
  </si>
  <si>
    <t>Average Mile</t>
  </si>
  <si>
    <t>Sedan</t>
  </si>
  <si>
    <t>Fusions</t>
  </si>
  <si>
    <t>3FA6P0LU5GR264609</t>
  </si>
  <si>
    <t>H</t>
  </si>
  <si>
    <t>1FA6P0G73G5119608</t>
  </si>
  <si>
    <t>2C4RDGBG0GR267511</t>
  </si>
  <si>
    <t>Mini Van</t>
  </si>
  <si>
    <t>Dodge Mini Van</t>
  </si>
  <si>
    <t>3FA6P0G76HR230782</t>
  </si>
  <si>
    <t>3FA6P0G74HR230781</t>
  </si>
  <si>
    <t>3FA6P0G72HR230777</t>
  </si>
  <si>
    <t>1FA6P0G75G5119609</t>
  </si>
  <si>
    <t>3FA6P0G74HR230778</t>
  </si>
  <si>
    <t>2C4RDGBG0GR267508</t>
  </si>
  <si>
    <t>2C7WDGBG9GR313746</t>
  </si>
  <si>
    <t>Mini-Van</t>
  </si>
  <si>
    <t>Yes</t>
  </si>
  <si>
    <t>1FA6P0G71G5119607</t>
  </si>
  <si>
    <t>3FA6P0LU3GR264608</t>
  </si>
  <si>
    <t>3FA6P0G7XHR230784</t>
  </si>
  <si>
    <t>2C7WDGBG9GR313763</t>
  </si>
  <si>
    <t>3FA6P0G76HR230779</t>
  </si>
  <si>
    <t>3FA6P0G72HR230780</t>
  </si>
  <si>
    <t>2C4RDBG9GR267510</t>
  </si>
  <si>
    <t>1FA6P0G7XG5119606</t>
  </si>
  <si>
    <t>2C4RDGBG2GR267509</t>
  </si>
  <si>
    <t>4DRBUAAN6AA177477</t>
  </si>
  <si>
    <t>NO</t>
  </si>
  <si>
    <t xml:space="preserve">IHC  </t>
  </si>
  <si>
    <t>4DRBUAFM15A985077</t>
  </si>
  <si>
    <t>4DRBUAFP55A985061</t>
  </si>
  <si>
    <t>4DRBUC8N9HB225642</t>
  </si>
  <si>
    <t>4DRBUC8N3KB217236</t>
  </si>
  <si>
    <t>IC CORP</t>
  </si>
  <si>
    <t>4DRBUAFM35A985078</t>
  </si>
  <si>
    <t>4DRBUAAN77A455635</t>
  </si>
  <si>
    <t>Fuel Type          G=Gas              H=Hybrid</t>
  </si>
  <si>
    <t>W/C</t>
  </si>
  <si>
    <t>AVG</t>
  </si>
  <si>
    <t>FY2020</t>
  </si>
  <si>
    <t xml:space="preserve">     Four (4) of the buses have arrived </t>
  </si>
  <si>
    <t>9 BOC buses scheduled to be replaced</t>
  </si>
  <si>
    <t xml:space="preserve">     Five (5) more buses are scheduled to be delivered within 30 days</t>
  </si>
  <si>
    <t xml:space="preserve">     Five (5) buses from the Fastran fleet will be excessed to maintain a fleet of 69 buses</t>
  </si>
  <si>
    <t>No CYF or Head Start Vehicles scheduled to be replaced</t>
  </si>
  <si>
    <t>FY2021</t>
  </si>
  <si>
    <t>Six (6) BOC buses scheduled to be replaced</t>
  </si>
  <si>
    <t>Ten (10) CYF vehicles scheduled to be replaced</t>
  </si>
  <si>
    <t>FY 2022</t>
  </si>
  <si>
    <t>Ten (10) CYF cars scheduled to be replaced</t>
  </si>
  <si>
    <t>FY 2023</t>
  </si>
  <si>
    <t>FY 2024</t>
  </si>
  <si>
    <t xml:space="preserve">FY 2025 </t>
  </si>
  <si>
    <t>No vehicles scheduled to be replaced</t>
  </si>
  <si>
    <t>All nine buses will be in revenue service prior to Januay 1, 2020</t>
  </si>
  <si>
    <t>Seven (7) BOC buses scheduled to be replaced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</si>
</sst>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Font="1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5" fillId="0" borderId="0" xfId="0" applyFont="1"/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ont="1" applyFill="1"/>
    <xf numFmtId="0" fontId="13" fillId="0" borderId="0" xfId="0" applyFont="1" applyFill="1"/>
    <xf numFmtId="0" fontId="2" fillId="0" borderId="0" xfId="0" applyFont="1" applyFill="1"/>
    <xf numFmtId="0" fontId="11" fillId="0" borderId="1" xfId="0" applyFont="1" applyFill="1" applyBorder="1"/>
    <xf numFmtId="0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/>
    <xf numFmtId="0" fontId="7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/>
    </xf>
    <xf numFmtId="49" fontId="4" fillId="2" borderId="6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9"/>
  <sheetViews>
    <sheetView view="pageBreakPreview" topLeftCell="B1" zoomScale="60" zoomScaleNormal="100" workbookViewId="0">
      <selection activeCell="K1" sqref="K1:K1048576"/>
    </sheetView>
  </sheetViews>
  <sheetFormatPr defaultRowHeight="15" x14ac:dyDescent="0.25"/>
  <cols>
    <col min="1" max="1" width="52.7109375" style="19" customWidth="1"/>
    <col min="2" max="2" width="25.7109375" style="18" customWidth="1"/>
    <col min="3" max="3" width="50.7109375" style="18" customWidth="1"/>
    <col min="4" max="4" width="21.85546875" style="18" customWidth="1"/>
    <col min="5" max="5" width="18.140625" style="18" bestFit="1" customWidth="1"/>
    <col min="6" max="6" width="10.7109375" style="18" customWidth="1"/>
    <col min="7" max="8" width="15.7109375" style="18" customWidth="1"/>
    <col min="9" max="9" width="10.28515625" style="18" customWidth="1"/>
    <col min="10" max="10" width="0.28515625" style="18" customWidth="1"/>
    <col min="11" max="11" width="25.7109375" style="18" customWidth="1"/>
    <col min="12" max="12" width="5.28515625" style="17" customWidth="1"/>
    <col min="13" max="16384" width="9.140625" style="18"/>
  </cols>
  <sheetData>
    <row r="1" spans="1:12" ht="54.6" customHeight="1" x14ac:dyDescent="0.3">
      <c r="A1" s="15"/>
      <c r="B1" s="16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64</v>
      </c>
      <c r="J1" s="16" t="s">
        <v>7</v>
      </c>
      <c r="K1" s="16" t="s">
        <v>8</v>
      </c>
    </row>
    <row r="2" spans="1:12" ht="1.5" customHeight="1" x14ac:dyDescent="0.25"/>
    <row r="3" spans="1:12" ht="31.5" x14ac:dyDescent="0.5">
      <c r="A3" s="10">
        <v>1</v>
      </c>
      <c r="B3" s="10">
        <v>6845</v>
      </c>
      <c r="C3" s="10" t="s">
        <v>93</v>
      </c>
      <c r="D3" s="10" t="s">
        <v>9</v>
      </c>
      <c r="E3" s="13">
        <v>14</v>
      </c>
      <c r="F3" s="13">
        <v>3</v>
      </c>
      <c r="G3" s="10">
        <v>2019</v>
      </c>
      <c r="H3" s="10" t="s">
        <v>10</v>
      </c>
      <c r="I3" s="10" t="s">
        <v>12</v>
      </c>
      <c r="J3" s="12"/>
      <c r="K3" s="11"/>
    </row>
    <row r="4" spans="1:12" ht="31.5" x14ac:dyDescent="0.5">
      <c r="A4" s="10">
        <v>2</v>
      </c>
      <c r="B4" s="10">
        <v>6846</v>
      </c>
      <c r="C4" s="10" t="s">
        <v>94</v>
      </c>
      <c r="D4" s="10" t="s">
        <v>9</v>
      </c>
      <c r="E4" s="13">
        <v>14</v>
      </c>
      <c r="F4" s="13">
        <v>3</v>
      </c>
      <c r="G4" s="10">
        <v>2019</v>
      </c>
      <c r="H4" s="10" t="s">
        <v>10</v>
      </c>
      <c r="I4" s="10" t="s">
        <v>12</v>
      </c>
      <c r="J4" s="12"/>
      <c r="K4" s="11"/>
    </row>
    <row r="5" spans="1:12" ht="31.5" x14ac:dyDescent="0.5">
      <c r="A5" s="10">
        <v>3</v>
      </c>
      <c r="B5" s="10">
        <v>6847</v>
      </c>
      <c r="C5" s="10" t="s">
        <v>95</v>
      </c>
      <c r="D5" s="10" t="s">
        <v>9</v>
      </c>
      <c r="E5" s="13">
        <v>14</v>
      </c>
      <c r="F5" s="13">
        <v>3</v>
      </c>
      <c r="G5" s="10">
        <v>2019</v>
      </c>
      <c r="H5" s="10" t="s">
        <v>10</v>
      </c>
      <c r="I5" s="10" t="s">
        <v>12</v>
      </c>
      <c r="J5" s="12"/>
      <c r="K5" s="11"/>
    </row>
    <row r="6" spans="1:12" ht="31.5" x14ac:dyDescent="0.5">
      <c r="A6" s="10">
        <v>4</v>
      </c>
      <c r="B6" s="10">
        <v>6848</v>
      </c>
      <c r="C6" s="10" t="s">
        <v>96</v>
      </c>
      <c r="D6" s="10" t="s">
        <v>9</v>
      </c>
      <c r="E6" s="13">
        <v>22</v>
      </c>
      <c r="F6" s="13">
        <v>0</v>
      </c>
      <c r="G6" s="10">
        <v>2019</v>
      </c>
      <c r="H6" s="10" t="s">
        <v>10</v>
      </c>
      <c r="I6" s="10" t="s">
        <v>12</v>
      </c>
      <c r="J6" s="12"/>
      <c r="K6" s="11"/>
    </row>
    <row r="7" spans="1:12" ht="31.5" x14ac:dyDescent="0.5">
      <c r="A7" s="10">
        <v>5</v>
      </c>
      <c r="B7" s="10">
        <v>6924</v>
      </c>
      <c r="C7" s="10" t="s">
        <v>51</v>
      </c>
      <c r="D7" s="10" t="s">
        <v>9</v>
      </c>
      <c r="E7" s="13">
        <v>8</v>
      </c>
      <c r="F7" s="13">
        <v>3</v>
      </c>
      <c r="G7" s="10">
        <v>2014</v>
      </c>
      <c r="H7" s="10" t="s">
        <v>10</v>
      </c>
      <c r="I7" s="10" t="s">
        <v>12</v>
      </c>
      <c r="J7" s="12"/>
      <c r="K7" s="11">
        <v>145640</v>
      </c>
    </row>
    <row r="8" spans="1:12" ht="31.5" x14ac:dyDescent="0.5">
      <c r="A8" s="10">
        <v>6</v>
      </c>
      <c r="B8" s="10">
        <v>6922</v>
      </c>
      <c r="C8" s="10" t="s">
        <v>28</v>
      </c>
      <c r="D8" s="10" t="s">
        <v>9</v>
      </c>
      <c r="E8" s="13">
        <v>12</v>
      </c>
      <c r="F8" s="13">
        <v>2</v>
      </c>
      <c r="G8" s="10">
        <v>2014</v>
      </c>
      <c r="H8" s="10" t="s">
        <v>10</v>
      </c>
      <c r="I8" s="10" t="s">
        <v>12</v>
      </c>
      <c r="J8" s="12"/>
      <c r="K8" s="11">
        <v>114700</v>
      </c>
    </row>
    <row r="9" spans="1:12" s="17" customFormat="1" ht="31.5" x14ac:dyDescent="0.5">
      <c r="A9" s="10">
        <v>7</v>
      </c>
      <c r="B9" s="10">
        <v>6933</v>
      </c>
      <c r="C9" s="10" t="s">
        <v>42</v>
      </c>
      <c r="D9" s="10" t="s">
        <v>9</v>
      </c>
      <c r="E9" s="13">
        <v>12</v>
      </c>
      <c r="F9" s="13">
        <v>2</v>
      </c>
      <c r="G9" s="10">
        <v>2014</v>
      </c>
      <c r="H9" s="10" t="s">
        <v>10</v>
      </c>
      <c r="I9" s="10" t="s">
        <v>12</v>
      </c>
      <c r="J9" s="12"/>
      <c r="K9" s="11">
        <v>126864</v>
      </c>
    </row>
    <row r="10" spans="1:12" s="19" customFormat="1" ht="31.5" x14ac:dyDescent="0.5">
      <c r="A10" s="10">
        <v>8</v>
      </c>
      <c r="B10" s="10">
        <v>6938</v>
      </c>
      <c r="C10" s="10" t="s">
        <v>35</v>
      </c>
      <c r="D10" s="10" t="s">
        <v>9</v>
      </c>
      <c r="E10" s="13">
        <v>8</v>
      </c>
      <c r="F10" s="13">
        <v>3</v>
      </c>
      <c r="G10" s="10">
        <v>2014</v>
      </c>
      <c r="H10" s="10" t="s">
        <v>10</v>
      </c>
      <c r="I10" s="10" t="s">
        <v>12</v>
      </c>
      <c r="J10" s="12"/>
      <c r="K10" s="11">
        <v>121708</v>
      </c>
    </row>
    <row r="11" spans="1:12" ht="25.15" customHeight="1" x14ac:dyDescent="0.5">
      <c r="A11" s="10">
        <v>9</v>
      </c>
      <c r="B11" s="10">
        <v>6911</v>
      </c>
      <c r="C11" s="10" t="s">
        <v>48</v>
      </c>
      <c r="D11" s="10" t="s">
        <v>9</v>
      </c>
      <c r="E11" s="13">
        <v>12</v>
      </c>
      <c r="F11" s="13">
        <v>2</v>
      </c>
      <c r="G11" s="10">
        <v>2014</v>
      </c>
      <c r="H11" s="10" t="s">
        <v>10</v>
      </c>
      <c r="I11" s="10" t="s">
        <v>12</v>
      </c>
      <c r="J11" s="12"/>
      <c r="K11" s="11">
        <v>132221</v>
      </c>
    </row>
    <row r="12" spans="1:12" s="19" customFormat="1" ht="25.15" customHeight="1" x14ac:dyDescent="0.5">
      <c r="A12" s="10">
        <v>10</v>
      </c>
      <c r="B12" s="10">
        <v>6993</v>
      </c>
      <c r="C12" s="10" t="s">
        <v>65</v>
      </c>
      <c r="D12" s="10" t="s">
        <v>9</v>
      </c>
      <c r="E12" s="10">
        <v>16</v>
      </c>
      <c r="F12" s="10">
        <v>2</v>
      </c>
      <c r="G12" s="10">
        <v>2017</v>
      </c>
      <c r="H12" s="10" t="s">
        <v>10</v>
      </c>
      <c r="I12" s="10" t="s">
        <v>12</v>
      </c>
      <c r="J12" s="10"/>
      <c r="K12" s="11">
        <v>54387</v>
      </c>
      <c r="L12" s="20"/>
    </row>
    <row r="13" spans="1:12" ht="25.15" customHeight="1" x14ac:dyDescent="0.5">
      <c r="A13" s="10">
        <v>11</v>
      </c>
      <c r="B13" s="10">
        <v>6803</v>
      </c>
      <c r="C13" s="10" t="s">
        <v>71</v>
      </c>
      <c r="D13" s="10" t="s">
        <v>9</v>
      </c>
      <c r="E13" s="13">
        <v>16</v>
      </c>
      <c r="F13" s="10">
        <v>2</v>
      </c>
      <c r="G13" s="10">
        <v>2018</v>
      </c>
      <c r="H13" s="10" t="s">
        <v>10</v>
      </c>
      <c r="I13" s="10" t="s">
        <v>12</v>
      </c>
      <c r="J13" s="12"/>
      <c r="K13" s="11">
        <v>36393</v>
      </c>
    </row>
    <row r="14" spans="1:12" ht="25.15" customHeight="1" x14ac:dyDescent="0.5">
      <c r="A14" s="10">
        <v>12</v>
      </c>
      <c r="B14" s="10">
        <v>6946</v>
      </c>
      <c r="C14" s="10" t="s">
        <v>30</v>
      </c>
      <c r="D14" s="10" t="s">
        <v>9</v>
      </c>
      <c r="E14" s="13">
        <v>20</v>
      </c>
      <c r="F14" s="13">
        <v>0</v>
      </c>
      <c r="G14" s="10">
        <v>2014</v>
      </c>
      <c r="H14" s="10" t="s">
        <v>10</v>
      </c>
      <c r="I14" s="10" t="s">
        <v>12</v>
      </c>
      <c r="J14" s="12"/>
      <c r="K14" s="11">
        <v>120795</v>
      </c>
    </row>
    <row r="15" spans="1:12" s="17" customFormat="1" ht="31.5" x14ac:dyDescent="0.5">
      <c r="A15" s="10">
        <v>13</v>
      </c>
      <c r="B15" s="10">
        <v>6844</v>
      </c>
      <c r="C15" s="10" t="s">
        <v>14</v>
      </c>
      <c r="D15" s="10" t="s">
        <v>9</v>
      </c>
      <c r="E15" s="13">
        <v>12</v>
      </c>
      <c r="F15" s="13">
        <v>2</v>
      </c>
      <c r="G15" s="10">
        <v>2014</v>
      </c>
      <c r="H15" s="10" t="s">
        <v>10</v>
      </c>
      <c r="I15" s="10" t="s">
        <v>12</v>
      </c>
      <c r="J15" s="12"/>
      <c r="K15" s="11">
        <v>134123</v>
      </c>
    </row>
    <row r="16" spans="1:12" ht="31.5" x14ac:dyDescent="0.5">
      <c r="A16" s="10">
        <v>14</v>
      </c>
      <c r="B16" s="10">
        <v>6843</v>
      </c>
      <c r="C16" s="10" t="s">
        <v>26</v>
      </c>
      <c r="D16" s="10" t="s">
        <v>9</v>
      </c>
      <c r="E16" s="13">
        <v>12</v>
      </c>
      <c r="F16" s="13">
        <v>2</v>
      </c>
      <c r="G16" s="10">
        <v>2014</v>
      </c>
      <c r="H16" s="10" t="s">
        <v>10</v>
      </c>
      <c r="I16" s="10" t="s">
        <v>12</v>
      </c>
      <c r="J16" s="12"/>
      <c r="K16" s="11">
        <v>130457</v>
      </c>
    </row>
    <row r="17" spans="1:11" s="19" customFormat="1" ht="25.15" customHeight="1" x14ac:dyDescent="0.5">
      <c r="A17" s="10">
        <v>15</v>
      </c>
      <c r="B17" s="10">
        <v>6957</v>
      </c>
      <c r="C17" s="10" t="s">
        <v>23</v>
      </c>
      <c r="D17" s="10" t="s">
        <v>9</v>
      </c>
      <c r="E17" s="10">
        <v>14</v>
      </c>
      <c r="F17" s="10">
        <v>3</v>
      </c>
      <c r="G17" s="10">
        <v>2009</v>
      </c>
      <c r="H17" s="10" t="s">
        <v>10</v>
      </c>
      <c r="I17" s="10" t="s">
        <v>12</v>
      </c>
      <c r="J17" s="12"/>
      <c r="K17" s="11">
        <v>257779</v>
      </c>
    </row>
    <row r="18" spans="1:11" ht="31.5" x14ac:dyDescent="0.5">
      <c r="A18" s="10">
        <v>16</v>
      </c>
      <c r="B18" s="10">
        <v>6940</v>
      </c>
      <c r="C18" s="10" t="s">
        <v>40</v>
      </c>
      <c r="D18" s="10" t="s">
        <v>9</v>
      </c>
      <c r="E18" s="13">
        <v>20</v>
      </c>
      <c r="F18" s="13">
        <v>0</v>
      </c>
      <c r="G18" s="10">
        <v>2014</v>
      </c>
      <c r="H18" s="10" t="s">
        <v>10</v>
      </c>
      <c r="I18" s="10" t="s">
        <v>12</v>
      </c>
      <c r="J18" s="12"/>
      <c r="K18" s="11">
        <v>114779</v>
      </c>
    </row>
    <row r="19" spans="1:11" ht="31.5" x14ac:dyDescent="0.5">
      <c r="A19" s="10">
        <v>17</v>
      </c>
      <c r="B19" s="10">
        <v>6951</v>
      </c>
      <c r="C19" s="10" t="s">
        <v>18</v>
      </c>
      <c r="D19" s="10" t="s">
        <v>9</v>
      </c>
      <c r="E19" s="10">
        <v>14</v>
      </c>
      <c r="F19" s="10">
        <v>3</v>
      </c>
      <c r="G19" s="10">
        <v>2008</v>
      </c>
      <c r="H19" s="10" t="s">
        <v>10</v>
      </c>
      <c r="I19" s="10" t="s">
        <v>12</v>
      </c>
      <c r="J19" s="12"/>
      <c r="K19" s="11">
        <v>234169</v>
      </c>
    </row>
    <row r="20" spans="1:11" ht="31.5" x14ac:dyDescent="0.5">
      <c r="A20" s="10">
        <v>18</v>
      </c>
      <c r="B20" s="10">
        <v>6855</v>
      </c>
      <c r="C20" s="10" t="s">
        <v>62</v>
      </c>
      <c r="D20" s="10" t="s">
        <v>9</v>
      </c>
      <c r="E20" s="10">
        <v>22</v>
      </c>
      <c r="F20" s="10">
        <v>0</v>
      </c>
      <c r="G20" s="10">
        <v>2017</v>
      </c>
      <c r="H20" s="10" t="s">
        <v>10</v>
      </c>
      <c r="I20" s="10" t="s">
        <v>12</v>
      </c>
      <c r="J20" s="10"/>
      <c r="K20" s="11">
        <v>67092</v>
      </c>
    </row>
    <row r="21" spans="1:11" ht="31.5" x14ac:dyDescent="0.5">
      <c r="A21" s="10">
        <v>19</v>
      </c>
      <c r="B21" s="10">
        <v>6952</v>
      </c>
      <c r="C21" s="10" t="s">
        <v>58</v>
      </c>
      <c r="D21" s="10" t="s">
        <v>9</v>
      </c>
      <c r="E21" s="10">
        <v>22</v>
      </c>
      <c r="F21" s="10">
        <v>0</v>
      </c>
      <c r="G21" s="10">
        <v>2008</v>
      </c>
      <c r="H21" s="10" t="s">
        <v>10</v>
      </c>
      <c r="I21" s="10" t="s">
        <v>12</v>
      </c>
      <c r="J21" s="12"/>
      <c r="K21" s="11">
        <v>228612</v>
      </c>
    </row>
    <row r="22" spans="1:11" s="17" customFormat="1" ht="25.15" customHeight="1" x14ac:dyDescent="0.5">
      <c r="A22" s="10">
        <v>20</v>
      </c>
      <c r="B22" s="10">
        <v>6950</v>
      </c>
      <c r="C22" s="10" t="s">
        <v>13</v>
      </c>
      <c r="D22" s="10" t="s">
        <v>9</v>
      </c>
      <c r="E22" s="10">
        <v>22</v>
      </c>
      <c r="F22" s="10">
        <v>0</v>
      </c>
      <c r="G22" s="10">
        <v>2008</v>
      </c>
      <c r="H22" s="10" t="s">
        <v>10</v>
      </c>
      <c r="I22" s="10" t="s">
        <v>12</v>
      </c>
      <c r="J22" s="12"/>
      <c r="K22" s="11">
        <v>254413</v>
      </c>
    </row>
    <row r="23" spans="1:11" s="17" customFormat="1" ht="31.5" x14ac:dyDescent="0.5">
      <c r="A23" s="10">
        <v>21</v>
      </c>
      <c r="B23" s="10">
        <v>6801</v>
      </c>
      <c r="C23" s="10" t="s">
        <v>20</v>
      </c>
      <c r="D23" s="10" t="s">
        <v>9</v>
      </c>
      <c r="E23" s="10">
        <v>14</v>
      </c>
      <c r="F23" s="10">
        <v>3</v>
      </c>
      <c r="G23" s="10">
        <v>2008</v>
      </c>
      <c r="H23" s="10" t="s">
        <v>10</v>
      </c>
      <c r="I23" s="10" t="s">
        <v>12</v>
      </c>
      <c r="J23" s="12"/>
      <c r="K23" s="11">
        <v>263742</v>
      </c>
    </row>
    <row r="24" spans="1:11" ht="31.5" x14ac:dyDescent="0.5">
      <c r="A24" s="10">
        <v>22</v>
      </c>
      <c r="B24" s="10">
        <v>6991</v>
      </c>
      <c r="C24" s="10" t="s">
        <v>25</v>
      </c>
      <c r="D24" s="10" t="s">
        <v>9</v>
      </c>
      <c r="E24" s="10">
        <v>14</v>
      </c>
      <c r="F24" s="10">
        <v>3</v>
      </c>
      <c r="G24" s="10">
        <v>2008</v>
      </c>
      <c r="H24" s="10" t="s">
        <v>10</v>
      </c>
      <c r="I24" s="10" t="s">
        <v>12</v>
      </c>
      <c r="J24" s="12">
        <v>42169</v>
      </c>
      <c r="K24" s="11">
        <v>226972</v>
      </c>
    </row>
    <row r="25" spans="1:11" s="19" customFormat="1" ht="31.5" x14ac:dyDescent="0.5">
      <c r="A25" s="10">
        <v>23</v>
      </c>
      <c r="B25" s="10">
        <v>6805</v>
      </c>
      <c r="C25" s="10" t="s">
        <v>73</v>
      </c>
      <c r="D25" s="10" t="s">
        <v>9</v>
      </c>
      <c r="E25" s="13">
        <v>12</v>
      </c>
      <c r="F25" s="10">
        <v>2</v>
      </c>
      <c r="G25" s="10">
        <v>2018</v>
      </c>
      <c r="H25" s="10" t="s">
        <v>10</v>
      </c>
      <c r="I25" s="10" t="s">
        <v>12</v>
      </c>
      <c r="J25" s="12"/>
      <c r="K25" s="11">
        <v>33606</v>
      </c>
    </row>
    <row r="26" spans="1:11" ht="31.5" x14ac:dyDescent="0.5">
      <c r="A26" s="10">
        <v>24</v>
      </c>
      <c r="B26" s="10">
        <v>6854</v>
      </c>
      <c r="C26" s="10" t="s">
        <v>61</v>
      </c>
      <c r="D26" s="10" t="s">
        <v>9</v>
      </c>
      <c r="E26" s="10" t="s">
        <v>63</v>
      </c>
      <c r="F26" s="10">
        <v>6</v>
      </c>
      <c r="G26" s="10">
        <v>2017</v>
      </c>
      <c r="H26" s="10" t="s">
        <v>10</v>
      </c>
      <c r="I26" s="10" t="s">
        <v>12</v>
      </c>
      <c r="J26" s="10"/>
      <c r="K26" s="11">
        <v>63709</v>
      </c>
    </row>
    <row r="27" spans="1:11" ht="31.5" x14ac:dyDescent="0.5">
      <c r="A27" s="10">
        <v>25</v>
      </c>
      <c r="B27" s="10">
        <v>6812</v>
      </c>
      <c r="C27" s="10" t="s">
        <v>85</v>
      </c>
      <c r="D27" s="10" t="s">
        <v>9</v>
      </c>
      <c r="E27" s="13">
        <v>16</v>
      </c>
      <c r="F27" s="10">
        <v>2</v>
      </c>
      <c r="G27" s="10">
        <v>2018</v>
      </c>
      <c r="H27" s="10" t="s">
        <v>10</v>
      </c>
      <c r="I27" s="10" t="s">
        <v>12</v>
      </c>
      <c r="J27" s="12"/>
      <c r="K27" s="11">
        <v>20432</v>
      </c>
    </row>
    <row r="28" spans="1:11" ht="24.6" customHeight="1" x14ac:dyDescent="0.5">
      <c r="A28" s="10">
        <v>26</v>
      </c>
      <c r="B28" s="10">
        <v>6904</v>
      </c>
      <c r="C28" s="10" t="s">
        <v>45</v>
      </c>
      <c r="D28" s="10" t="s">
        <v>9</v>
      </c>
      <c r="E28" s="13">
        <v>12</v>
      </c>
      <c r="F28" s="13">
        <v>2</v>
      </c>
      <c r="G28" s="10">
        <v>2014</v>
      </c>
      <c r="H28" s="10" t="s">
        <v>10</v>
      </c>
      <c r="I28" s="10" t="s">
        <v>12</v>
      </c>
      <c r="J28" s="12"/>
      <c r="K28" s="11">
        <v>148395</v>
      </c>
    </row>
    <row r="29" spans="1:11" s="19" customFormat="1" ht="31.5" x14ac:dyDescent="0.5">
      <c r="A29" s="10">
        <v>27</v>
      </c>
      <c r="B29" s="10">
        <v>6804</v>
      </c>
      <c r="C29" s="10" t="s">
        <v>72</v>
      </c>
      <c r="D29" s="10" t="s">
        <v>9</v>
      </c>
      <c r="E29" s="13" t="s">
        <v>63</v>
      </c>
      <c r="F29" s="10">
        <v>7</v>
      </c>
      <c r="G29" s="10">
        <v>2018</v>
      </c>
      <c r="H29" s="10" t="s">
        <v>10</v>
      </c>
      <c r="I29" s="10" t="s">
        <v>12</v>
      </c>
      <c r="J29" s="12"/>
      <c r="K29" s="11">
        <v>35671</v>
      </c>
    </row>
    <row r="30" spans="1:11" ht="31.5" x14ac:dyDescent="0.5">
      <c r="A30" s="10">
        <v>28</v>
      </c>
      <c r="B30" s="10">
        <v>6975</v>
      </c>
      <c r="C30" s="10" t="s">
        <v>57</v>
      </c>
      <c r="D30" s="10" t="s">
        <v>9</v>
      </c>
      <c r="E30" s="13">
        <v>12</v>
      </c>
      <c r="F30" s="13">
        <v>2</v>
      </c>
      <c r="G30" s="10">
        <v>2014</v>
      </c>
      <c r="H30" s="10" t="s">
        <v>10</v>
      </c>
      <c r="I30" s="10" t="s">
        <v>12</v>
      </c>
      <c r="J30" s="12"/>
      <c r="K30" s="11">
        <v>146162</v>
      </c>
    </row>
    <row r="31" spans="1:11" s="19" customFormat="1" ht="31.5" x14ac:dyDescent="0.5">
      <c r="A31" s="10">
        <v>29</v>
      </c>
      <c r="B31" s="10">
        <v>6806</v>
      </c>
      <c r="C31" s="10" t="s">
        <v>86</v>
      </c>
      <c r="D31" s="10" t="s">
        <v>9</v>
      </c>
      <c r="E31" s="13">
        <v>12</v>
      </c>
      <c r="F31" s="10">
        <v>2</v>
      </c>
      <c r="G31" s="10">
        <v>2018</v>
      </c>
      <c r="H31" s="10" t="s">
        <v>10</v>
      </c>
      <c r="I31" s="10" t="s">
        <v>12</v>
      </c>
      <c r="J31" s="12"/>
      <c r="K31" s="11">
        <v>35142</v>
      </c>
    </row>
    <row r="32" spans="1:11" ht="31.5" x14ac:dyDescent="0.5">
      <c r="A32" s="10">
        <v>30</v>
      </c>
      <c r="B32" s="10">
        <v>6811</v>
      </c>
      <c r="C32" s="10" t="s">
        <v>84</v>
      </c>
      <c r="D32" s="10" t="s">
        <v>9</v>
      </c>
      <c r="E32" s="13">
        <v>16</v>
      </c>
      <c r="F32" s="10">
        <v>2</v>
      </c>
      <c r="G32" s="10">
        <v>2018</v>
      </c>
      <c r="H32" s="10" t="s">
        <v>10</v>
      </c>
      <c r="I32" s="10" t="s">
        <v>12</v>
      </c>
      <c r="J32" s="12"/>
      <c r="K32" s="11">
        <v>13274</v>
      </c>
    </row>
    <row r="33" spans="1:11" s="17" customFormat="1" ht="24.6" customHeight="1" x14ac:dyDescent="0.5">
      <c r="A33" s="10">
        <v>31</v>
      </c>
      <c r="B33" s="10">
        <v>6893</v>
      </c>
      <c r="C33" s="10" t="s">
        <v>22</v>
      </c>
      <c r="D33" s="10" t="s">
        <v>9</v>
      </c>
      <c r="E33" s="10">
        <v>14</v>
      </c>
      <c r="F33" s="10">
        <v>3</v>
      </c>
      <c r="G33" s="10">
        <v>2008</v>
      </c>
      <c r="H33" s="10" t="s">
        <v>10</v>
      </c>
      <c r="I33" s="10" t="s">
        <v>12</v>
      </c>
      <c r="J33" s="12"/>
      <c r="K33" s="11">
        <v>233271</v>
      </c>
    </row>
    <row r="34" spans="1:11" s="21" customFormat="1" ht="31.5" x14ac:dyDescent="0.5">
      <c r="A34" s="10">
        <v>32</v>
      </c>
      <c r="B34" s="10">
        <v>6962</v>
      </c>
      <c r="C34" s="10" t="s">
        <v>55</v>
      </c>
      <c r="D34" s="10" t="s">
        <v>9</v>
      </c>
      <c r="E34" s="13">
        <v>12</v>
      </c>
      <c r="F34" s="13">
        <v>2</v>
      </c>
      <c r="G34" s="10">
        <v>2014</v>
      </c>
      <c r="H34" s="10" t="s">
        <v>10</v>
      </c>
      <c r="I34" s="10" t="s">
        <v>12</v>
      </c>
      <c r="J34" s="12"/>
      <c r="K34" s="11">
        <v>125936</v>
      </c>
    </row>
    <row r="35" spans="1:11" s="17" customFormat="1" ht="25.15" customHeight="1" x14ac:dyDescent="0.5">
      <c r="A35" s="10">
        <v>33</v>
      </c>
      <c r="B35" s="10">
        <v>6964</v>
      </c>
      <c r="C35" s="10" t="s">
        <v>56</v>
      </c>
      <c r="D35" s="10" t="s">
        <v>9</v>
      </c>
      <c r="E35" s="13">
        <v>20</v>
      </c>
      <c r="F35" s="13">
        <v>0</v>
      </c>
      <c r="G35" s="10">
        <v>2014</v>
      </c>
      <c r="H35" s="10" t="s">
        <v>10</v>
      </c>
      <c r="I35" s="10" t="s">
        <v>12</v>
      </c>
      <c r="J35" s="12"/>
      <c r="K35" s="11">
        <v>119099</v>
      </c>
    </row>
    <row r="36" spans="1:11" s="17" customFormat="1" ht="25.15" customHeight="1" x14ac:dyDescent="0.5">
      <c r="A36" s="10">
        <v>34</v>
      </c>
      <c r="B36" s="10">
        <v>6941</v>
      </c>
      <c r="C36" s="10" t="s">
        <v>53</v>
      </c>
      <c r="D36" s="10" t="s">
        <v>9</v>
      </c>
      <c r="E36" s="13">
        <v>20</v>
      </c>
      <c r="F36" s="13">
        <v>0</v>
      </c>
      <c r="G36" s="10">
        <v>2014</v>
      </c>
      <c r="H36" s="10" t="s">
        <v>10</v>
      </c>
      <c r="I36" s="10" t="s">
        <v>12</v>
      </c>
      <c r="J36" s="12"/>
      <c r="K36" s="11">
        <v>114283</v>
      </c>
    </row>
    <row r="37" spans="1:11" s="17" customFormat="1" ht="24.6" customHeight="1" x14ac:dyDescent="0.5">
      <c r="A37" s="10">
        <v>35</v>
      </c>
      <c r="B37" s="10">
        <v>6833</v>
      </c>
      <c r="C37" s="10" t="s">
        <v>41</v>
      </c>
      <c r="D37" s="10" t="s">
        <v>9</v>
      </c>
      <c r="E37" s="13">
        <v>12</v>
      </c>
      <c r="F37" s="10">
        <v>2</v>
      </c>
      <c r="G37" s="10">
        <v>2014</v>
      </c>
      <c r="H37" s="10" t="s">
        <v>10</v>
      </c>
      <c r="I37" s="10" t="s">
        <v>12</v>
      </c>
      <c r="J37" s="12"/>
      <c r="K37" s="11">
        <v>138861</v>
      </c>
    </row>
    <row r="38" spans="1:11" s="17" customFormat="1" ht="31.5" x14ac:dyDescent="0.5">
      <c r="A38" s="10">
        <v>36</v>
      </c>
      <c r="B38" s="10">
        <v>6810</v>
      </c>
      <c r="C38" s="10" t="s">
        <v>83</v>
      </c>
      <c r="D38" s="10" t="s">
        <v>9</v>
      </c>
      <c r="E38" s="13">
        <v>16</v>
      </c>
      <c r="F38" s="10">
        <v>2</v>
      </c>
      <c r="G38" s="10">
        <v>2018</v>
      </c>
      <c r="H38" s="10" t="s">
        <v>10</v>
      </c>
      <c r="I38" s="10" t="s">
        <v>12</v>
      </c>
      <c r="J38" s="12"/>
      <c r="K38" s="11">
        <v>20071</v>
      </c>
    </row>
    <row r="39" spans="1:11" s="19" customFormat="1" ht="25.15" customHeight="1" x14ac:dyDescent="0.5">
      <c r="A39" s="10">
        <v>37</v>
      </c>
      <c r="B39" s="10">
        <v>6944</v>
      </c>
      <c r="C39" s="10" t="s">
        <v>54</v>
      </c>
      <c r="D39" s="10" t="s">
        <v>9</v>
      </c>
      <c r="E39" s="13">
        <v>12</v>
      </c>
      <c r="F39" s="13">
        <v>2</v>
      </c>
      <c r="G39" s="10">
        <v>2014</v>
      </c>
      <c r="H39" s="10" t="s">
        <v>10</v>
      </c>
      <c r="I39" s="10" t="s">
        <v>12</v>
      </c>
      <c r="J39" s="12"/>
      <c r="K39" s="11">
        <v>130250</v>
      </c>
    </row>
    <row r="40" spans="1:11" s="17" customFormat="1" ht="24.6" customHeight="1" x14ac:dyDescent="0.5">
      <c r="A40" s="10">
        <v>38</v>
      </c>
      <c r="B40" s="10">
        <v>6807</v>
      </c>
      <c r="C40" s="10" t="s">
        <v>81</v>
      </c>
      <c r="D40" s="10" t="s">
        <v>9</v>
      </c>
      <c r="E40" s="13" t="s">
        <v>63</v>
      </c>
      <c r="F40" s="10">
        <v>7</v>
      </c>
      <c r="G40" s="10">
        <v>2018</v>
      </c>
      <c r="H40" s="10" t="s">
        <v>10</v>
      </c>
      <c r="I40" s="10" t="s">
        <v>12</v>
      </c>
      <c r="J40" s="12"/>
      <c r="K40" s="11">
        <v>23978</v>
      </c>
    </row>
    <row r="41" spans="1:11" s="19" customFormat="1" ht="31.5" x14ac:dyDescent="0.5">
      <c r="A41" s="10">
        <v>39</v>
      </c>
      <c r="B41" s="10">
        <v>6802</v>
      </c>
      <c r="C41" s="10" t="s">
        <v>70</v>
      </c>
      <c r="D41" s="10" t="s">
        <v>9</v>
      </c>
      <c r="E41" s="13">
        <v>16</v>
      </c>
      <c r="F41" s="10">
        <v>2</v>
      </c>
      <c r="G41" s="10">
        <v>2018</v>
      </c>
      <c r="H41" s="10" t="s">
        <v>10</v>
      </c>
      <c r="I41" s="10" t="s">
        <v>12</v>
      </c>
      <c r="J41" s="12"/>
      <c r="K41" s="11">
        <v>35455</v>
      </c>
    </row>
    <row r="42" spans="1:11" s="17" customFormat="1" ht="24.6" customHeight="1" x14ac:dyDescent="0.5">
      <c r="A42" s="10">
        <v>40</v>
      </c>
      <c r="B42" s="10">
        <v>6813</v>
      </c>
      <c r="C42" s="10" t="s">
        <v>87</v>
      </c>
      <c r="D42" s="10" t="s">
        <v>9</v>
      </c>
      <c r="E42" s="13">
        <v>16</v>
      </c>
      <c r="F42" s="10">
        <v>2</v>
      </c>
      <c r="G42" s="10">
        <v>2018</v>
      </c>
      <c r="H42" s="10" t="s">
        <v>10</v>
      </c>
      <c r="I42" s="10" t="s">
        <v>12</v>
      </c>
      <c r="J42" s="12"/>
      <c r="K42" s="11">
        <v>15894</v>
      </c>
    </row>
    <row r="43" spans="1:11" s="17" customFormat="1" ht="25.15" customHeight="1" x14ac:dyDescent="0.5">
      <c r="A43" s="10">
        <v>41</v>
      </c>
      <c r="B43" s="10">
        <v>6939</v>
      </c>
      <c r="C43" s="10" t="s">
        <v>37</v>
      </c>
      <c r="D43" s="10" t="s">
        <v>9</v>
      </c>
      <c r="E43" s="13">
        <v>20</v>
      </c>
      <c r="F43" s="13">
        <v>0</v>
      </c>
      <c r="G43" s="10">
        <v>2014</v>
      </c>
      <c r="H43" s="10" t="s">
        <v>10</v>
      </c>
      <c r="I43" s="10" t="s">
        <v>12</v>
      </c>
      <c r="J43" s="12"/>
      <c r="K43" s="11">
        <v>96080</v>
      </c>
    </row>
    <row r="44" spans="1:11" s="17" customFormat="1" ht="25.15" customHeight="1" x14ac:dyDescent="0.5">
      <c r="A44" s="10">
        <v>42</v>
      </c>
      <c r="B44" s="10">
        <v>6808</v>
      </c>
      <c r="C44" s="10" t="s">
        <v>80</v>
      </c>
      <c r="D44" s="10" t="s">
        <v>9</v>
      </c>
      <c r="E44" s="13" t="s">
        <v>63</v>
      </c>
      <c r="F44" s="10">
        <v>7</v>
      </c>
      <c r="G44" s="10">
        <v>2018</v>
      </c>
      <c r="H44" s="10" t="s">
        <v>10</v>
      </c>
      <c r="I44" s="10" t="s">
        <v>12</v>
      </c>
      <c r="J44" s="12"/>
      <c r="K44" s="11">
        <v>22439</v>
      </c>
    </row>
    <row r="45" spans="1:11" s="17" customFormat="1" ht="31.5" x14ac:dyDescent="0.5">
      <c r="A45" s="10">
        <v>43</v>
      </c>
      <c r="B45" s="10">
        <v>6913</v>
      </c>
      <c r="C45" s="10" t="s">
        <v>49</v>
      </c>
      <c r="D45" s="10" t="s">
        <v>9</v>
      </c>
      <c r="E45" s="13">
        <v>12</v>
      </c>
      <c r="F45" s="13">
        <v>2</v>
      </c>
      <c r="G45" s="10">
        <v>2014</v>
      </c>
      <c r="H45" s="10" t="s">
        <v>10</v>
      </c>
      <c r="I45" s="10" t="s">
        <v>12</v>
      </c>
      <c r="J45" s="12"/>
      <c r="K45" s="11">
        <v>129295</v>
      </c>
    </row>
    <row r="46" spans="1:11" s="17" customFormat="1" ht="25.15" customHeight="1" x14ac:dyDescent="0.5">
      <c r="A46" s="10">
        <v>44</v>
      </c>
      <c r="B46" s="10">
        <v>6995</v>
      </c>
      <c r="C46" s="22" t="s">
        <v>67</v>
      </c>
      <c r="D46" s="10" t="s">
        <v>9</v>
      </c>
      <c r="E46" s="10">
        <v>16</v>
      </c>
      <c r="F46" s="10">
        <v>2</v>
      </c>
      <c r="G46" s="10">
        <v>2017</v>
      </c>
      <c r="H46" s="10" t="s">
        <v>10</v>
      </c>
      <c r="I46" s="10" t="s">
        <v>12</v>
      </c>
      <c r="J46" s="10"/>
      <c r="K46" s="11">
        <v>47924</v>
      </c>
    </row>
    <row r="47" spans="1:11" s="17" customFormat="1" ht="31.5" x14ac:dyDescent="0.5">
      <c r="A47" s="10">
        <v>45</v>
      </c>
      <c r="B47" s="10">
        <v>6921</v>
      </c>
      <c r="C47" s="10" t="s">
        <v>50</v>
      </c>
      <c r="D47" s="10" t="s">
        <v>9</v>
      </c>
      <c r="E47" s="13">
        <v>8</v>
      </c>
      <c r="F47" s="13">
        <v>3</v>
      </c>
      <c r="G47" s="10">
        <v>2014</v>
      </c>
      <c r="H47" s="10" t="s">
        <v>10</v>
      </c>
      <c r="I47" s="10" t="s">
        <v>12</v>
      </c>
      <c r="J47" s="12"/>
      <c r="K47" s="11">
        <v>134137</v>
      </c>
    </row>
    <row r="48" spans="1:11" s="17" customFormat="1" ht="31.5" x14ac:dyDescent="0.5">
      <c r="A48" s="10">
        <v>46</v>
      </c>
      <c r="B48" s="10">
        <v>6856</v>
      </c>
      <c r="C48" s="10" t="s">
        <v>33</v>
      </c>
      <c r="D48" s="10" t="s">
        <v>9</v>
      </c>
      <c r="E48" s="13">
        <v>12</v>
      </c>
      <c r="F48" s="13">
        <v>2</v>
      </c>
      <c r="G48" s="10">
        <v>2014</v>
      </c>
      <c r="H48" s="10" t="s">
        <v>10</v>
      </c>
      <c r="I48" s="10" t="s">
        <v>12</v>
      </c>
      <c r="J48" s="12"/>
      <c r="K48" s="11">
        <v>125640</v>
      </c>
    </row>
    <row r="49" spans="1:11" s="17" customFormat="1" ht="31.5" x14ac:dyDescent="0.5">
      <c r="A49" s="10">
        <v>47</v>
      </c>
      <c r="B49" s="10">
        <v>6834</v>
      </c>
      <c r="C49" s="10" t="s">
        <v>38</v>
      </c>
      <c r="D49" s="10" t="s">
        <v>9</v>
      </c>
      <c r="E49" s="13">
        <v>12</v>
      </c>
      <c r="F49" s="13">
        <v>2</v>
      </c>
      <c r="G49" s="10">
        <v>2014</v>
      </c>
      <c r="H49" s="10" t="s">
        <v>10</v>
      </c>
      <c r="I49" s="10" t="s">
        <v>12</v>
      </c>
      <c r="J49" s="12"/>
      <c r="K49" s="11">
        <v>147991</v>
      </c>
    </row>
    <row r="50" spans="1:11" s="17" customFormat="1" ht="31.5" x14ac:dyDescent="0.5">
      <c r="A50" s="10">
        <v>48</v>
      </c>
      <c r="B50" s="10">
        <v>6892</v>
      </c>
      <c r="C50" s="10" t="s">
        <v>24</v>
      </c>
      <c r="D50" s="10" t="s">
        <v>9</v>
      </c>
      <c r="E50" s="13">
        <v>12</v>
      </c>
      <c r="F50" s="13">
        <v>2</v>
      </c>
      <c r="G50" s="10">
        <v>2014</v>
      </c>
      <c r="H50" s="10" t="s">
        <v>10</v>
      </c>
      <c r="I50" s="10" t="s">
        <v>12</v>
      </c>
      <c r="J50" s="12"/>
      <c r="K50" s="11">
        <v>118113</v>
      </c>
    </row>
    <row r="51" spans="1:11" s="17" customFormat="1" ht="25.15" customHeight="1" x14ac:dyDescent="0.5">
      <c r="A51" s="10">
        <v>49</v>
      </c>
      <c r="B51" s="10">
        <v>6937</v>
      </c>
      <c r="C51" s="10" t="s">
        <v>43</v>
      </c>
      <c r="D51" s="10" t="s">
        <v>9</v>
      </c>
      <c r="E51" s="13">
        <v>12</v>
      </c>
      <c r="F51" s="13">
        <v>2</v>
      </c>
      <c r="G51" s="10">
        <v>2014</v>
      </c>
      <c r="H51" s="10" t="s">
        <v>10</v>
      </c>
      <c r="I51" s="10" t="s">
        <v>12</v>
      </c>
      <c r="J51" s="12"/>
      <c r="K51" s="11">
        <v>133106</v>
      </c>
    </row>
    <row r="52" spans="1:11" s="19" customFormat="1" ht="31.5" x14ac:dyDescent="0.5">
      <c r="A52" s="10">
        <v>50</v>
      </c>
      <c r="B52" s="10">
        <v>6926</v>
      </c>
      <c r="C52" s="10" t="s">
        <v>19</v>
      </c>
      <c r="D52" s="10" t="s">
        <v>9</v>
      </c>
      <c r="E52" s="13">
        <v>8</v>
      </c>
      <c r="F52" s="13">
        <v>3</v>
      </c>
      <c r="G52" s="10">
        <v>2014</v>
      </c>
      <c r="H52" s="10" t="s">
        <v>10</v>
      </c>
      <c r="I52" s="10" t="s">
        <v>12</v>
      </c>
      <c r="J52" s="12"/>
      <c r="K52" s="11">
        <v>133106</v>
      </c>
    </row>
    <row r="53" spans="1:11" s="19" customFormat="1" ht="25.15" customHeight="1" x14ac:dyDescent="0.5">
      <c r="A53" s="10">
        <v>51</v>
      </c>
      <c r="B53" s="10">
        <v>6932</v>
      </c>
      <c r="C53" s="10" t="s">
        <v>36</v>
      </c>
      <c r="D53" s="10" t="s">
        <v>9</v>
      </c>
      <c r="E53" s="13">
        <v>8</v>
      </c>
      <c r="F53" s="13">
        <v>3</v>
      </c>
      <c r="G53" s="10">
        <v>2014</v>
      </c>
      <c r="H53" s="10" t="s">
        <v>10</v>
      </c>
      <c r="I53" s="10" t="s">
        <v>12</v>
      </c>
      <c r="J53" s="12"/>
      <c r="K53" s="11">
        <v>132494</v>
      </c>
    </row>
    <row r="54" spans="1:11" s="17" customFormat="1" ht="31.5" x14ac:dyDescent="0.5">
      <c r="A54" s="10">
        <v>52</v>
      </c>
      <c r="B54" s="10">
        <v>6965</v>
      </c>
      <c r="C54" s="10" t="s">
        <v>39</v>
      </c>
      <c r="D54" s="10" t="s">
        <v>9</v>
      </c>
      <c r="E54" s="13">
        <v>20</v>
      </c>
      <c r="F54" s="13">
        <v>0</v>
      </c>
      <c r="G54" s="10">
        <v>2014</v>
      </c>
      <c r="H54" s="10" t="s">
        <v>10</v>
      </c>
      <c r="I54" s="10" t="s">
        <v>12</v>
      </c>
      <c r="J54" s="12"/>
      <c r="K54" s="11">
        <v>101834</v>
      </c>
    </row>
    <row r="55" spans="1:11" ht="25.15" customHeight="1" x14ac:dyDescent="0.5">
      <c r="A55" s="10">
        <v>53</v>
      </c>
      <c r="B55" s="10">
        <v>6996</v>
      </c>
      <c r="C55" s="22" t="s">
        <v>68</v>
      </c>
      <c r="D55" s="10" t="s">
        <v>9</v>
      </c>
      <c r="E55" s="10">
        <v>16</v>
      </c>
      <c r="F55" s="10">
        <v>2</v>
      </c>
      <c r="G55" s="10">
        <v>2017</v>
      </c>
      <c r="H55" s="10" t="s">
        <v>10</v>
      </c>
      <c r="I55" s="10" t="s">
        <v>12</v>
      </c>
      <c r="J55" s="10"/>
      <c r="K55" s="11">
        <v>53061</v>
      </c>
    </row>
    <row r="56" spans="1:11" ht="31.5" x14ac:dyDescent="0.5">
      <c r="A56" s="10">
        <v>54</v>
      </c>
      <c r="B56" s="10">
        <v>6994</v>
      </c>
      <c r="C56" s="22" t="s">
        <v>66</v>
      </c>
      <c r="D56" s="10" t="s">
        <v>9</v>
      </c>
      <c r="E56" s="10">
        <v>16</v>
      </c>
      <c r="F56" s="10">
        <v>2</v>
      </c>
      <c r="G56" s="10">
        <v>2017</v>
      </c>
      <c r="H56" s="10" t="s">
        <v>10</v>
      </c>
      <c r="I56" s="10" t="s">
        <v>12</v>
      </c>
      <c r="J56" s="10"/>
      <c r="K56" s="11">
        <v>52830</v>
      </c>
    </row>
    <row r="57" spans="1:11" s="17" customFormat="1" ht="31.5" x14ac:dyDescent="0.5">
      <c r="A57" s="10">
        <v>55</v>
      </c>
      <c r="B57" s="10">
        <v>6997</v>
      </c>
      <c r="C57" s="22" t="s">
        <v>69</v>
      </c>
      <c r="D57" s="10" t="s">
        <v>9</v>
      </c>
      <c r="E57" s="10">
        <v>12</v>
      </c>
      <c r="F57" s="10">
        <v>2</v>
      </c>
      <c r="G57" s="10">
        <v>2017</v>
      </c>
      <c r="H57" s="10" t="s">
        <v>10</v>
      </c>
      <c r="I57" s="10" t="s">
        <v>12</v>
      </c>
      <c r="J57" s="10"/>
      <c r="K57" s="11">
        <v>55384</v>
      </c>
    </row>
    <row r="58" spans="1:11" s="19" customFormat="1" ht="25.15" customHeight="1" x14ac:dyDescent="0.5">
      <c r="A58" s="10">
        <v>56</v>
      </c>
      <c r="B58" s="10">
        <v>6837</v>
      </c>
      <c r="C58" s="10" t="s">
        <v>32</v>
      </c>
      <c r="D58" s="10" t="s">
        <v>9</v>
      </c>
      <c r="E58" s="13">
        <v>12</v>
      </c>
      <c r="F58" s="13">
        <v>2</v>
      </c>
      <c r="G58" s="10">
        <v>2014</v>
      </c>
      <c r="H58" s="10" t="s">
        <v>10</v>
      </c>
      <c r="I58" s="10" t="s">
        <v>12</v>
      </c>
      <c r="J58" s="12"/>
      <c r="K58" s="11">
        <v>133296</v>
      </c>
    </row>
    <row r="59" spans="1:11" s="17" customFormat="1" ht="24" customHeight="1" x14ac:dyDescent="0.5">
      <c r="A59" s="10">
        <v>57</v>
      </c>
      <c r="B59" s="10">
        <v>6842</v>
      </c>
      <c r="C59" s="10" t="s">
        <v>31</v>
      </c>
      <c r="D59" s="10" t="s">
        <v>9</v>
      </c>
      <c r="E59" s="13">
        <v>12</v>
      </c>
      <c r="F59" s="13">
        <v>2</v>
      </c>
      <c r="G59" s="10">
        <v>2014</v>
      </c>
      <c r="H59" s="10" t="s">
        <v>10</v>
      </c>
      <c r="I59" s="10" t="s">
        <v>12</v>
      </c>
      <c r="J59" s="12"/>
      <c r="K59" s="11">
        <v>137143</v>
      </c>
    </row>
    <row r="60" spans="1:11" s="19" customFormat="1" ht="31.5" x14ac:dyDescent="0.5">
      <c r="A60" s="10">
        <v>58</v>
      </c>
      <c r="B60" s="10">
        <v>6809</v>
      </c>
      <c r="C60" s="10" t="s">
        <v>82</v>
      </c>
      <c r="D60" s="10" t="s">
        <v>9</v>
      </c>
      <c r="E60" s="13">
        <v>16</v>
      </c>
      <c r="F60" s="10">
        <v>2</v>
      </c>
      <c r="G60" s="10">
        <v>2018</v>
      </c>
      <c r="H60" s="10" t="s">
        <v>10</v>
      </c>
      <c r="I60" s="10" t="s">
        <v>12</v>
      </c>
      <c r="J60" s="12"/>
      <c r="K60" s="11">
        <v>18075</v>
      </c>
    </row>
    <row r="61" spans="1:11" s="19" customFormat="1" ht="31.5" x14ac:dyDescent="0.5">
      <c r="A61" s="10">
        <v>59</v>
      </c>
      <c r="B61" s="10">
        <v>6882</v>
      </c>
      <c r="C61" s="10" t="s">
        <v>34</v>
      </c>
      <c r="D61" s="10" t="s">
        <v>9</v>
      </c>
      <c r="E61" s="13">
        <v>12</v>
      </c>
      <c r="F61" s="13">
        <v>2</v>
      </c>
      <c r="G61" s="10">
        <v>2014</v>
      </c>
      <c r="H61" s="10" t="s">
        <v>10</v>
      </c>
      <c r="I61" s="10" t="s">
        <v>12</v>
      </c>
      <c r="J61" s="12"/>
      <c r="K61" s="11">
        <v>139871</v>
      </c>
    </row>
    <row r="62" spans="1:11" s="19" customFormat="1" ht="31.5" x14ac:dyDescent="0.5">
      <c r="A62" s="10">
        <v>60</v>
      </c>
      <c r="B62" s="10">
        <v>6835</v>
      </c>
      <c r="C62" s="10" t="s">
        <v>15</v>
      </c>
      <c r="D62" s="10" t="s">
        <v>9</v>
      </c>
      <c r="E62" s="13">
        <v>12</v>
      </c>
      <c r="F62" s="13">
        <v>2</v>
      </c>
      <c r="G62" s="10">
        <v>2014</v>
      </c>
      <c r="H62" s="10" t="s">
        <v>10</v>
      </c>
      <c r="I62" s="10" t="s">
        <v>12</v>
      </c>
      <c r="J62" s="12"/>
      <c r="K62" s="11">
        <v>130349</v>
      </c>
    </row>
    <row r="63" spans="1:11" s="19" customFormat="1" ht="31.5" x14ac:dyDescent="0.5">
      <c r="A63" s="10">
        <v>61</v>
      </c>
      <c r="B63" s="10">
        <v>6800</v>
      </c>
      <c r="C63" s="10" t="s">
        <v>21</v>
      </c>
      <c r="D63" s="10" t="s">
        <v>9</v>
      </c>
      <c r="E63" s="10">
        <v>14</v>
      </c>
      <c r="F63" s="10">
        <v>3</v>
      </c>
      <c r="G63" s="10">
        <v>2008</v>
      </c>
      <c r="H63" s="10" t="s">
        <v>10</v>
      </c>
      <c r="I63" s="10" t="s">
        <v>12</v>
      </c>
      <c r="J63" s="12">
        <v>42108</v>
      </c>
      <c r="K63" s="11">
        <v>245282</v>
      </c>
    </row>
    <row r="64" spans="1:11" s="19" customFormat="1" ht="31.5" x14ac:dyDescent="0.5">
      <c r="A64" s="14">
        <v>62</v>
      </c>
      <c r="B64" s="14">
        <v>6853</v>
      </c>
      <c r="C64" s="14" t="s">
        <v>29</v>
      </c>
      <c r="D64" s="14" t="s">
        <v>9</v>
      </c>
      <c r="E64" s="23">
        <v>12</v>
      </c>
      <c r="F64" s="23">
        <v>2</v>
      </c>
      <c r="G64" s="14">
        <v>2014</v>
      </c>
      <c r="H64" s="14" t="s">
        <v>10</v>
      </c>
      <c r="I64" s="14" t="s">
        <v>12</v>
      </c>
      <c r="J64" s="24"/>
      <c r="K64" s="25">
        <v>111786</v>
      </c>
    </row>
    <row r="65" spans="1:12" s="19" customFormat="1" ht="25.15" customHeight="1" x14ac:dyDescent="0.5">
      <c r="A65" s="14">
        <v>63</v>
      </c>
      <c r="B65" s="14">
        <v>6990</v>
      </c>
      <c r="C65" s="14" t="s">
        <v>17</v>
      </c>
      <c r="D65" s="14" t="s">
        <v>9</v>
      </c>
      <c r="E65" s="14">
        <v>14</v>
      </c>
      <c r="F65" s="14">
        <v>3</v>
      </c>
      <c r="G65" s="14">
        <v>2008</v>
      </c>
      <c r="H65" s="14" t="s">
        <v>10</v>
      </c>
      <c r="I65" s="14" t="s">
        <v>12</v>
      </c>
      <c r="J65" s="24"/>
      <c r="K65" s="25">
        <v>256975</v>
      </c>
    </row>
    <row r="66" spans="1:12" s="19" customFormat="1" ht="31.5" x14ac:dyDescent="0.5">
      <c r="A66" s="14">
        <v>64</v>
      </c>
      <c r="B66" s="14">
        <v>6906</v>
      </c>
      <c r="C66" s="14" t="s">
        <v>46</v>
      </c>
      <c r="D66" s="14" t="s">
        <v>9</v>
      </c>
      <c r="E66" s="23">
        <v>12</v>
      </c>
      <c r="F66" s="23">
        <v>2</v>
      </c>
      <c r="G66" s="14">
        <v>2014</v>
      </c>
      <c r="H66" s="14" t="s">
        <v>10</v>
      </c>
      <c r="I66" s="14" t="s">
        <v>12</v>
      </c>
      <c r="J66" s="24"/>
      <c r="K66" s="25">
        <v>136238</v>
      </c>
    </row>
    <row r="67" spans="1:12" s="19" customFormat="1" ht="31.5" x14ac:dyDescent="0.5">
      <c r="A67" s="14">
        <v>65</v>
      </c>
      <c r="B67" s="14">
        <v>6862</v>
      </c>
      <c r="C67" s="14" t="s">
        <v>27</v>
      </c>
      <c r="D67" s="14" t="s">
        <v>9</v>
      </c>
      <c r="E67" s="14">
        <v>14</v>
      </c>
      <c r="F67" s="14">
        <v>3</v>
      </c>
      <c r="G67" s="14">
        <v>2008</v>
      </c>
      <c r="H67" s="14" t="s">
        <v>10</v>
      </c>
      <c r="I67" s="14" t="s">
        <v>12</v>
      </c>
      <c r="J67" s="24">
        <v>42077</v>
      </c>
      <c r="K67" s="25">
        <v>267686</v>
      </c>
    </row>
    <row r="68" spans="1:12" s="19" customFormat="1" ht="25.15" customHeight="1" x14ac:dyDescent="0.5">
      <c r="A68" s="14">
        <v>66</v>
      </c>
      <c r="B68" s="14">
        <v>6910</v>
      </c>
      <c r="C68" s="14" t="s">
        <v>47</v>
      </c>
      <c r="D68" s="14" t="s">
        <v>9</v>
      </c>
      <c r="E68" s="23">
        <v>12</v>
      </c>
      <c r="F68" s="23">
        <v>2</v>
      </c>
      <c r="G68" s="14">
        <v>2014</v>
      </c>
      <c r="H68" s="14" t="s">
        <v>10</v>
      </c>
      <c r="I68" s="14" t="s">
        <v>12</v>
      </c>
      <c r="J68" s="24"/>
      <c r="K68" s="25">
        <v>133004</v>
      </c>
    </row>
    <row r="69" spans="1:12" s="17" customFormat="1" ht="31.5" x14ac:dyDescent="0.5">
      <c r="A69" s="14">
        <v>67</v>
      </c>
      <c r="B69" s="14">
        <v>6900</v>
      </c>
      <c r="C69" s="14" t="s">
        <v>44</v>
      </c>
      <c r="D69" s="14" t="s">
        <v>9</v>
      </c>
      <c r="E69" s="23">
        <v>12</v>
      </c>
      <c r="F69" s="23">
        <v>2</v>
      </c>
      <c r="G69" s="14">
        <v>2014</v>
      </c>
      <c r="H69" s="14" t="s">
        <v>10</v>
      </c>
      <c r="I69" s="14" t="s">
        <v>12</v>
      </c>
      <c r="J69" s="24"/>
      <c r="K69" s="25">
        <v>124667</v>
      </c>
    </row>
    <row r="70" spans="1:12" s="17" customFormat="1" ht="31.5" x14ac:dyDescent="0.5">
      <c r="A70" s="14">
        <v>68</v>
      </c>
      <c r="B70" s="14">
        <v>6935</v>
      </c>
      <c r="C70" s="14" t="s">
        <v>52</v>
      </c>
      <c r="D70" s="14" t="s">
        <v>9</v>
      </c>
      <c r="E70" s="23">
        <v>8</v>
      </c>
      <c r="F70" s="23">
        <v>3</v>
      </c>
      <c r="G70" s="14">
        <v>2014</v>
      </c>
      <c r="H70" s="14" t="s">
        <v>10</v>
      </c>
      <c r="I70" s="14" t="s">
        <v>12</v>
      </c>
      <c r="J70" s="24"/>
      <c r="K70" s="25">
        <v>141367</v>
      </c>
    </row>
    <row r="71" spans="1:12" s="17" customFormat="1" ht="31.5" x14ac:dyDescent="0.5">
      <c r="A71" s="14">
        <v>69</v>
      </c>
      <c r="B71" s="14">
        <v>6956</v>
      </c>
      <c r="C71" s="14" t="s">
        <v>16</v>
      </c>
      <c r="D71" s="14" t="s">
        <v>9</v>
      </c>
      <c r="E71" s="14">
        <v>22</v>
      </c>
      <c r="F71" s="14">
        <v>0</v>
      </c>
      <c r="G71" s="14">
        <v>2009</v>
      </c>
      <c r="H71" s="14" t="s">
        <v>10</v>
      </c>
      <c r="I71" s="14" t="s">
        <v>12</v>
      </c>
      <c r="J71" s="24"/>
      <c r="K71" s="25">
        <v>231164</v>
      </c>
    </row>
    <row r="72" spans="1:12" s="17" customFormat="1" ht="25.15" customHeight="1" x14ac:dyDescent="0.45">
      <c r="A72" s="26" t="s">
        <v>74</v>
      </c>
      <c r="B72" s="26"/>
      <c r="C72" s="26"/>
      <c r="D72" s="26"/>
      <c r="E72" s="26"/>
      <c r="F72" s="26"/>
      <c r="G72" s="26"/>
      <c r="H72" s="26"/>
      <c r="I72" s="26"/>
      <c r="J72" s="27"/>
      <c r="K72" s="28">
        <f>AVERAGE(K3:K64)</f>
        <v>114096.05172413793</v>
      </c>
    </row>
    <row r="73" spans="1:12" s="17" customFormat="1" ht="24.6" customHeight="1" x14ac:dyDescent="0.5">
      <c r="A73" s="14"/>
      <c r="B73" s="29"/>
      <c r="C73" s="30"/>
      <c r="D73" s="30"/>
      <c r="E73" s="30"/>
      <c r="F73" s="30"/>
      <c r="G73" s="30"/>
      <c r="H73" s="30"/>
      <c r="I73" s="30"/>
      <c r="J73" s="30"/>
      <c r="K73" s="30"/>
    </row>
    <row r="74" spans="1:12" s="17" customFormat="1" x14ac:dyDescent="0.25">
      <c r="A74" s="19"/>
    </row>
    <row r="75" spans="1:12" s="17" customFormat="1" ht="26.25" x14ac:dyDescent="0.4">
      <c r="A75" s="31" t="s">
        <v>88</v>
      </c>
    </row>
    <row r="76" spans="1:12" s="17" customFormat="1" ht="26.25" x14ac:dyDescent="0.4">
      <c r="A76" s="32" t="s">
        <v>89</v>
      </c>
    </row>
    <row r="77" spans="1:12" s="17" customFormat="1" x14ac:dyDescent="0.25">
      <c r="A77" s="33"/>
    </row>
    <row r="78" spans="1:12" s="17" customFormat="1" ht="24.6" customHeight="1" x14ac:dyDescent="0.25">
      <c r="A78" s="33"/>
    </row>
    <row r="79" spans="1:12" ht="26.25" x14ac:dyDescent="0.4">
      <c r="A79" s="32" t="s">
        <v>90</v>
      </c>
      <c r="B79" s="17"/>
      <c r="L79" s="18"/>
    </row>
    <row r="80" spans="1:12" x14ac:dyDescent="0.25">
      <c r="A80" s="17"/>
      <c r="B80" s="17"/>
      <c r="L80" s="18"/>
    </row>
    <row r="81" spans="1:12" ht="26.25" x14ac:dyDescent="0.4">
      <c r="A81" s="34" t="s">
        <v>91</v>
      </c>
      <c r="B81" s="17"/>
      <c r="L81" s="18"/>
    </row>
    <row r="82" spans="1:12" ht="26.25" x14ac:dyDescent="0.4">
      <c r="A82" s="32"/>
      <c r="B82" s="17"/>
      <c r="L82" s="18"/>
    </row>
    <row r="83" spans="1:12" s="17" customFormat="1" ht="24.6" customHeight="1" x14ac:dyDescent="0.4">
      <c r="A83" s="30"/>
    </row>
    <row r="84" spans="1:12" s="17" customFormat="1" ht="26.25" x14ac:dyDescent="0.4">
      <c r="A84" s="32" t="s">
        <v>92</v>
      </c>
    </row>
    <row r="85" spans="1:12" ht="26.25" x14ac:dyDescent="0.4">
      <c r="A85" s="34"/>
      <c r="B85" s="17"/>
      <c r="L85" s="18"/>
    </row>
    <row r="86" spans="1:12" ht="26.25" x14ac:dyDescent="0.4">
      <c r="A86" s="32"/>
      <c r="B86" s="17"/>
      <c r="L86" s="18"/>
    </row>
    <row r="87" spans="1:12" s="17" customFormat="1" ht="24.6" customHeight="1" x14ac:dyDescent="0.4">
      <c r="A87" s="34" t="s">
        <v>75</v>
      </c>
    </row>
    <row r="88" spans="1:12" s="17" customFormat="1" ht="26.25" x14ac:dyDescent="0.4">
      <c r="A88" s="32">
        <v>26</v>
      </c>
    </row>
    <row r="89" spans="1:12" s="19" customFormat="1" ht="24.75" hidden="1" customHeight="1" thickBot="1" x14ac:dyDescent="0.4">
      <c r="A89" s="34" t="s">
        <v>76</v>
      </c>
    </row>
    <row r="90" spans="1:12" s="19" customFormat="1" ht="24.75" customHeight="1" x14ac:dyDescent="0.4">
      <c r="A90" s="32">
        <v>6</v>
      </c>
    </row>
    <row r="91" spans="1:12" ht="26.25" x14ac:dyDescent="0.4">
      <c r="A91" s="34"/>
      <c r="B91" s="17"/>
      <c r="L91" s="18"/>
    </row>
    <row r="92" spans="1:12" s="17" customFormat="1" ht="26.25" x14ac:dyDescent="0.4">
      <c r="A92" s="34" t="s">
        <v>77</v>
      </c>
    </row>
    <row r="93" spans="1:12" s="17" customFormat="1" ht="26.25" x14ac:dyDescent="0.4">
      <c r="A93" s="32">
        <v>1</v>
      </c>
    </row>
    <row r="94" spans="1:12" ht="25.15" customHeight="1" x14ac:dyDescent="0.4">
      <c r="A94" s="34" t="s">
        <v>78</v>
      </c>
      <c r="B94" s="17"/>
      <c r="L94" s="18"/>
    </row>
    <row r="95" spans="1:12" s="17" customFormat="1" ht="26.25" x14ac:dyDescent="0.4">
      <c r="A95" s="32">
        <v>10</v>
      </c>
    </row>
    <row r="96" spans="1:12" s="17" customFormat="1" ht="25.15" customHeight="1" x14ac:dyDescent="0.4">
      <c r="A96" s="30" t="s">
        <v>79</v>
      </c>
    </row>
    <row r="97" spans="1:11" s="17" customFormat="1" ht="25.15" customHeight="1" x14ac:dyDescent="0.25">
      <c r="A97" s="19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103" spans="1:11" s="17" customFormat="1" ht="25.15" customHeight="1" x14ac:dyDescent="0.25">
      <c r="A103" s="19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1" s="17" customFormat="1" ht="25.15" customHeight="1" x14ac:dyDescent="0.25">
      <c r="A104" s="19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 s="17" customFormat="1" x14ac:dyDescent="0.25">
      <c r="A105" s="19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7" spans="1:11" s="19" customFormat="1" ht="25.15" customHeight="1" x14ac:dyDescent="0.25"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10" spans="1:11" s="17" customFormat="1" ht="25.15" customHeight="1" x14ac:dyDescent="0.25">
      <c r="A110" s="19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 s="19" customForma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6" spans="1:11" s="17" customFormat="1" ht="24.6" customHeight="1" x14ac:dyDescent="0.25">
      <c r="A116" s="19"/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 s="17" customFormat="1" ht="25.15" customHeight="1" x14ac:dyDescent="0.25">
      <c r="A117" s="19"/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1:11" s="17" customFormat="1" ht="25.15" customHeight="1" x14ac:dyDescent="0.25">
      <c r="A118" s="19"/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1:11" s="17" customFormat="1" ht="25.15" customHeight="1" x14ac:dyDescent="0.25">
      <c r="A119" s="19"/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1:11" s="17" customFormat="1" ht="25.15" customHeight="1" x14ac:dyDescent="0.25">
      <c r="A120" s="19"/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1:11" s="17" customFormat="1" x14ac:dyDescent="0.25">
      <c r="A121" s="19"/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5" spans="1:11" ht="24.6" customHeight="1" x14ac:dyDescent="0.25"/>
    <row r="126" spans="1:11" s="17" customFormat="1" ht="25.15" customHeight="1" x14ac:dyDescent="0.25">
      <c r="A126" s="19"/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1:11" s="17" customFormat="1" x14ac:dyDescent="0.25">
      <c r="A127" s="19"/>
      <c r="B127" s="18"/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1:11" s="17" customFormat="1" ht="25.15" customHeight="1" x14ac:dyDescent="0.25">
      <c r="A128" s="19"/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1:13" s="17" customFormat="1" ht="25.15" customHeight="1" x14ac:dyDescent="0.25">
      <c r="A129" s="19"/>
      <c r="B129" s="18"/>
      <c r="C129" s="18"/>
      <c r="D129" s="18"/>
      <c r="E129" s="18"/>
      <c r="F129" s="18"/>
      <c r="G129" s="18"/>
      <c r="H129" s="18"/>
      <c r="I129" s="18"/>
      <c r="J129" s="18"/>
      <c r="K129" s="18"/>
    </row>
    <row r="137" spans="1:13" s="17" customFormat="1" ht="25.15" customHeight="1" x14ac:dyDescent="0.25">
      <c r="A137" s="19"/>
      <c r="B137" s="18"/>
      <c r="C137" s="18"/>
      <c r="D137" s="18"/>
      <c r="E137" s="18"/>
      <c r="F137" s="18"/>
      <c r="G137" s="18"/>
      <c r="H137" s="18"/>
      <c r="I137" s="18"/>
      <c r="J137" s="18"/>
      <c r="K137" s="18"/>
    </row>
    <row r="138" spans="1:13" ht="25.15" customHeight="1" x14ac:dyDescent="0.25"/>
    <row r="139" spans="1:13" ht="25.15" customHeight="1" x14ac:dyDescent="0.25"/>
    <row r="140" spans="1:13" ht="25.15" customHeight="1" x14ac:dyDescent="0.25">
      <c r="M140" s="17"/>
    </row>
    <row r="143" spans="1:13" ht="25.15" customHeight="1" x14ac:dyDescent="0.25"/>
    <row r="144" spans="1:13" ht="25.15" customHeight="1" x14ac:dyDescent="0.25"/>
    <row r="149" spans="1:11" s="17" customFormat="1" ht="25.15" customHeight="1" x14ac:dyDescent="0.25">
      <c r="A149" s="19"/>
      <c r="B149" s="18"/>
      <c r="C149" s="18"/>
      <c r="D149" s="18"/>
      <c r="E149" s="18"/>
      <c r="F149" s="18"/>
      <c r="G149" s="18"/>
      <c r="H149" s="18"/>
      <c r="I149" s="18"/>
      <c r="J149" s="18"/>
      <c r="K149" s="18"/>
    </row>
    <row r="151" spans="1:11" s="17" customFormat="1" ht="25.15" customHeight="1" x14ac:dyDescent="0.25">
      <c r="A151" s="19"/>
      <c r="B151" s="18"/>
      <c r="C151" s="18"/>
      <c r="D151" s="18"/>
      <c r="E151" s="18"/>
      <c r="F151" s="18"/>
      <c r="G151" s="18"/>
      <c r="H151" s="18"/>
      <c r="I151" s="18"/>
      <c r="J151" s="18"/>
      <c r="K151" s="18"/>
    </row>
    <row r="152" spans="1:11" s="19" customFormat="1" ht="25.15" customHeight="1" x14ac:dyDescent="0.25">
      <c r="B152" s="18"/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1:11" s="17" customFormat="1" ht="24.6" customHeight="1" x14ac:dyDescent="0.25">
      <c r="A153" s="19"/>
      <c r="B153" s="18"/>
      <c r="C153" s="18"/>
      <c r="D153" s="18"/>
      <c r="E153" s="18"/>
      <c r="F153" s="18"/>
      <c r="G153" s="18"/>
      <c r="H153" s="18"/>
      <c r="I153" s="18"/>
      <c r="J153" s="18"/>
      <c r="K153" s="18"/>
    </row>
    <row r="154" spans="1:11" s="17" customFormat="1" ht="25.15" customHeight="1" x14ac:dyDescent="0.25">
      <c r="A154" s="19"/>
      <c r="B154" s="18"/>
      <c r="C154" s="18"/>
      <c r="D154" s="18"/>
      <c r="E154" s="18"/>
      <c r="F154" s="18"/>
      <c r="G154" s="18"/>
      <c r="H154" s="18"/>
      <c r="I154" s="18"/>
      <c r="J154" s="18"/>
      <c r="K154" s="18"/>
    </row>
    <row r="155" spans="1:11" s="17" customFormat="1" ht="24.6" customHeight="1" x14ac:dyDescent="0.25">
      <c r="A155" s="19"/>
      <c r="B155" s="18"/>
      <c r="C155" s="18"/>
      <c r="D155" s="18"/>
      <c r="E155" s="18"/>
      <c r="F155" s="18"/>
      <c r="G155" s="18"/>
      <c r="H155" s="18"/>
      <c r="I155" s="18"/>
      <c r="J155" s="18"/>
      <c r="K155" s="18"/>
    </row>
    <row r="157" spans="1:11" ht="25.15" customHeight="1" x14ac:dyDescent="0.25"/>
    <row r="158" spans="1:11" s="17" customFormat="1" ht="25.15" customHeight="1" x14ac:dyDescent="0.25">
      <c r="A158" s="19"/>
      <c r="B158" s="18"/>
      <c r="C158" s="18"/>
      <c r="D158" s="18"/>
      <c r="E158" s="18"/>
      <c r="F158" s="18"/>
      <c r="G158" s="18"/>
      <c r="H158" s="18"/>
      <c r="I158" s="18"/>
      <c r="J158" s="18"/>
      <c r="K158" s="18"/>
    </row>
    <row r="159" spans="1:11" s="17" customFormat="1" ht="25.15" customHeight="1" x14ac:dyDescent="0.25">
      <c r="A159" s="19"/>
      <c r="B159" s="18"/>
      <c r="C159" s="18"/>
      <c r="D159" s="18"/>
      <c r="E159" s="18"/>
      <c r="F159" s="18"/>
      <c r="G159" s="18"/>
      <c r="H159" s="18"/>
      <c r="I159" s="18"/>
      <c r="J159" s="18"/>
      <c r="K159" s="18"/>
    </row>
    <row r="162" spans="1:13" ht="25.15" customHeight="1" x14ac:dyDescent="0.25"/>
    <row r="163" spans="1:13" ht="25.15" customHeight="1" x14ac:dyDescent="0.25">
      <c r="M163" s="17"/>
    </row>
    <row r="164" spans="1:13" ht="25.15" customHeight="1" x14ac:dyDescent="0.25"/>
    <row r="175" spans="1:13" s="17" customFormat="1" ht="25.15" customHeight="1" x14ac:dyDescent="0.25">
      <c r="A175" s="19"/>
      <c r="B175" s="18"/>
      <c r="C175" s="18"/>
      <c r="D175" s="18"/>
      <c r="E175" s="18"/>
      <c r="F175" s="18"/>
      <c r="G175" s="18"/>
      <c r="H175" s="18"/>
      <c r="I175" s="18"/>
      <c r="J175" s="18"/>
      <c r="K175" s="18"/>
    </row>
    <row r="177" spans="1:13" s="17" customFormat="1" ht="25.15" customHeight="1" x14ac:dyDescent="0.25">
      <c r="A177" s="19"/>
      <c r="B177" s="18"/>
      <c r="C177" s="18"/>
      <c r="D177" s="18"/>
      <c r="E177" s="18"/>
      <c r="F177" s="18"/>
      <c r="G177" s="18"/>
      <c r="H177" s="18"/>
      <c r="I177" s="18"/>
      <c r="J177" s="18"/>
      <c r="K177" s="18"/>
    </row>
    <row r="181" spans="1:13" s="17" customFormat="1" x14ac:dyDescent="0.25">
      <c r="A181" s="19"/>
      <c r="B181" s="18"/>
      <c r="C181" s="18"/>
      <c r="D181" s="18"/>
      <c r="E181" s="18"/>
      <c r="F181" s="18"/>
      <c r="G181" s="18"/>
      <c r="H181" s="18"/>
      <c r="I181" s="18"/>
      <c r="J181" s="18"/>
      <c r="K181" s="18"/>
    </row>
    <row r="182" spans="1:13" s="17" customFormat="1" ht="25.15" customHeight="1" x14ac:dyDescent="0.25">
      <c r="A182" s="19"/>
      <c r="B182" s="18"/>
      <c r="C182" s="18"/>
      <c r="D182" s="18"/>
      <c r="E182" s="18"/>
      <c r="F182" s="18"/>
      <c r="G182" s="18"/>
      <c r="H182" s="18"/>
      <c r="I182" s="18"/>
      <c r="J182" s="18"/>
      <c r="K182" s="18"/>
    </row>
    <row r="184" spans="1:13" s="17" customFormat="1" ht="25.15" customHeight="1" x14ac:dyDescent="0.25">
      <c r="A184" s="19"/>
      <c r="B184" s="18"/>
      <c r="C184" s="18"/>
      <c r="D184" s="18"/>
      <c r="E184" s="18"/>
      <c r="F184" s="18"/>
      <c r="G184" s="18"/>
      <c r="H184" s="18"/>
      <c r="I184" s="18"/>
      <c r="J184" s="18"/>
      <c r="K184" s="18"/>
    </row>
    <row r="185" spans="1:13" ht="24.6" customHeight="1" x14ac:dyDescent="0.25"/>
    <row r="186" spans="1:13" ht="24.6" customHeight="1" x14ac:dyDescent="0.25"/>
    <row r="187" spans="1:13" s="19" customFormat="1" ht="25.15" customHeight="1" x14ac:dyDescent="0.25">
      <c r="B187" s="18"/>
      <c r="C187" s="18"/>
      <c r="D187" s="18"/>
      <c r="E187" s="18"/>
      <c r="F187" s="18"/>
      <c r="G187" s="18"/>
      <c r="H187" s="18"/>
      <c r="I187" s="18"/>
      <c r="J187" s="18"/>
      <c r="K187" s="18"/>
    </row>
    <row r="188" spans="1:13" ht="25.15" customHeight="1" x14ac:dyDescent="0.25">
      <c r="M188" s="17"/>
    </row>
    <row r="189" spans="1:13" s="19" customFormat="1" ht="25.15" customHeight="1" x14ac:dyDescent="0.25">
      <c r="B189" s="18"/>
      <c r="C189" s="18"/>
      <c r="D189" s="18"/>
      <c r="E189" s="18"/>
      <c r="F189" s="18"/>
      <c r="G189" s="18"/>
      <c r="H189" s="18"/>
      <c r="I189" s="18"/>
      <c r="J189" s="18"/>
      <c r="K189" s="18"/>
    </row>
    <row r="190" spans="1:13" ht="24.6" customHeight="1" x14ac:dyDescent="0.25"/>
    <row r="191" spans="1:13" s="19" customFormat="1" ht="25.15" customHeight="1" x14ac:dyDescent="0.25">
      <c r="B191" s="18"/>
      <c r="C191" s="18"/>
      <c r="D191" s="18"/>
      <c r="E191" s="18"/>
      <c r="F191" s="18"/>
      <c r="G191" s="18"/>
      <c r="H191" s="18"/>
      <c r="I191" s="18"/>
      <c r="J191" s="18"/>
      <c r="K191" s="18"/>
    </row>
    <row r="192" spans="1:13" ht="25.15" customHeight="1" x14ac:dyDescent="0.25"/>
    <row r="193" spans="1:11" s="19" customFormat="1" ht="25.15" customHeight="1" x14ac:dyDescent="0.25">
      <c r="B193" s="18"/>
      <c r="C193" s="18"/>
      <c r="D193" s="18"/>
      <c r="E193" s="18"/>
      <c r="F193" s="18"/>
      <c r="G193" s="18"/>
      <c r="H193" s="18"/>
      <c r="I193" s="18"/>
      <c r="J193" s="18"/>
      <c r="K193" s="18"/>
    </row>
    <row r="195" spans="1:11" ht="25.15" customHeight="1" x14ac:dyDescent="0.25"/>
    <row r="196" spans="1:11" ht="25.15" customHeight="1" x14ac:dyDescent="0.25"/>
    <row r="197" spans="1:11" ht="25.15" customHeight="1" x14ac:dyDescent="0.25"/>
    <row r="198" spans="1:11" ht="25.15" customHeight="1" x14ac:dyDescent="0.25"/>
    <row r="199" spans="1:11" ht="25.15" customHeight="1" x14ac:dyDescent="0.25"/>
    <row r="200" spans="1:11" ht="25.15" customHeight="1" x14ac:dyDescent="0.25"/>
    <row r="201" spans="1:11" ht="25.15" customHeight="1" x14ac:dyDescent="0.25"/>
    <row r="202" spans="1:11" ht="25.15" customHeight="1" x14ac:dyDescent="0.25"/>
    <row r="203" spans="1:11" ht="25.15" customHeight="1" x14ac:dyDescent="0.25"/>
    <row r="204" spans="1:11" ht="25.15" customHeight="1" x14ac:dyDescent="0.25"/>
    <row r="205" spans="1:11" ht="25.15" customHeight="1" x14ac:dyDescent="0.25"/>
    <row r="206" spans="1:11" ht="25.15" customHeight="1" x14ac:dyDescent="0.25"/>
    <row r="207" spans="1:11" s="17" customFormat="1" ht="25.15" customHeight="1" x14ac:dyDescent="0.25">
      <c r="A207" s="19"/>
      <c r="B207" s="18"/>
      <c r="C207" s="18"/>
      <c r="D207" s="18"/>
      <c r="E207" s="18"/>
      <c r="F207" s="18"/>
      <c r="G207" s="18"/>
      <c r="H207" s="18"/>
      <c r="I207" s="18"/>
      <c r="J207" s="18"/>
      <c r="K207" s="18"/>
    </row>
    <row r="209" spans="1:13" ht="25.15" customHeight="1" x14ac:dyDescent="0.25"/>
    <row r="210" spans="1:13" s="17" customFormat="1" ht="25.15" customHeight="1" x14ac:dyDescent="0.25">
      <c r="A210" s="19"/>
      <c r="B210" s="18"/>
      <c r="C210" s="18"/>
      <c r="D210" s="18"/>
      <c r="E210" s="18"/>
      <c r="F210" s="18"/>
      <c r="G210" s="18"/>
      <c r="H210" s="18"/>
      <c r="I210" s="18"/>
      <c r="J210" s="18"/>
      <c r="K210" s="18"/>
    </row>
    <row r="211" spans="1:13" s="17" customFormat="1" ht="25.15" customHeight="1" x14ac:dyDescent="0.25">
      <c r="A211" s="19"/>
      <c r="B211" s="18"/>
      <c r="C211" s="18"/>
      <c r="D211" s="18"/>
      <c r="E211" s="18"/>
      <c r="F211" s="18"/>
      <c r="G211" s="18"/>
      <c r="H211" s="18"/>
      <c r="I211" s="18"/>
      <c r="J211" s="18"/>
      <c r="K211" s="18"/>
    </row>
    <row r="212" spans="1:13" ht="15.75" x14ac:dyDescent="0.25">
      <c r="L212" s="35"/>
    </row>
    <row r="213" spans="1:13" ht="15.75" x14ac:dyDescent="0.25">
      <c r="L213" s="36"/>
    </row>
    <row r="214" spans="1:13" ht="15.75" x14ac:dyDescent="0.25">
      <c r="L214" s="36"/>
      <c r="M214" s="37"/>
    </row>
    <row r="215" spans="1:13" ht="15.75" x14ac:dyDescent="0.25">
      <c r="L215" s="36"/>
    </row>
    <row r="216" spans="1:13" s="17" customFormat="1" ht="24.6" customHeight="1" x14ac:dyDescent="0.25">
      <c r="A216" s="19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36"/>
      <c r="M216" s="18"/>
    </row>
    <row r="217" spans="1:13" ht="25.15" customHeight="1" x14ac:dyDescent="0.25">
      <c r="L217" s="36"/>
    </row>
    <row r="218" spans="1:13" s="19" customFormat="1" ht="25.15" customHeight="1" x14ac:dyDescent="0.25"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35"/>
      <c r="M218" s="18"/>
    </row>
    <row r="231" spans="13:13" ht="25.15" customHeight="1" x14ac:dyDescent="0.25"/>
    <row r="232" spans="13:13" ht="25.15" customHeight="1" x14ac:dyDescent="0.25"/>
    <row r="233" spans="13:13" ht="25.15" customHeight="1" x14ac:dyDescent="0.25"/>
    <row r="234" spans="13:13" ht="25.15" customHeight="1" x14ac:dyDescent="0.25">
      <c r="M234" s="17"/>
    </row>
    <row r="236" spans="13:13" ht="25.15" customHeight="1" x14ac:dyDescent="0.25"/>
    <row r="237" spans="13:13" ht="25.15" customHeight="1" x14ac:dyDescent="0.25"/>
    <row r="240" spans="13:13" ht="24.6" customHeight="1" x14ac:dyDescent="0.25"/>
    <row r="241" spans="1:11" ht="24.6" customHeight="1" x14ac:dyDescent="0.25"/>
    <row r="242" spans="1:11" s="17" customFormat="1" ht="25.15" customHeight="1" x14ac:dyDescent="0.25">
      <c r="A242" s="19"/>
      <c r="B242" s="18"/>
      <c r="C242" s="18"/>
      <c r="D242" s="18"/>
      <c r="E242" s="18"/>
      <c r="F242" s="18"/>
      <c r="G242" s="18"/>
      <c r="H242" s="18"/>
      <c r="I242" s="18"/>
      <c r="J242" s="18"/>
      <c r="K242" s="18"/>
    </row>
    <row r="243" spans="1:11" ht="24.6" customHeight="1" x14ac:dyDescent="0.25"/>
    <row r="244" spans="1:11" ht="25.15" customHeight="1" x14ac:dyDescent="0.25"/>
    <row r="245" spans="1:11" ht="25.15" customHeight="1" x14ac:dyDescent="0.25"/>
    <row r="246" spans="1:11" ht="25.15" customHeight="1" x14ac:dyDescent="0.25"/>
    <row r="247" spans="1:11" ht="25.15" customHeight="1" x14ac:dyDescent="0.25"/>
    <row r="248" spans="1:11" ht="25.15" customHeight="1" x14ac:dyDescent="0.25"/>
    <row r="249" spans="1:11" ht="25.15" customHeight="1" x14ac:dyDescent="0.25"/>
    <row r="250" spans="1:11" ht="25.15" customHeight="1" x14ac:dyDescent="0.25"/>
    <row r="251" spans="1:11" s="17" customFormat="1" ht="25.15" customHeight="1" x14ac:dyDescent="0.25">
      <c r="A251" s="19"/>
      <c r="B251" s="18"/>
      <c r="C251" s="18"/>
      <c r="D251" s="18"/>
      <c r="E251" s="18"/>
      <c r="F251" s="18"/>
      <c r="G251" s="18"/>
      <c r="H251" s="18"/>
      <c r="I251" s="18"/>
      <c r="J251" s="18"/>
      <c r="K251" s="18"/>
    </row>
    <row r="252" spans="1:11" ht="25.15" customHeight="1" x14ac:dyDescent="0.25"/>
    <row r="253" spans="1:11" ht="25.15" customHeight="1" x14ac:dyDescent="0.25"/>
    <row r="254" spans="1:11" ht="25.15" customHeight="1" x14ac:dyDescent="0.25"/>
    <row r="255" spans="1:11" ht="25.15" customHeight="1" x14ac:dyDescent="0.25"/>
    <row r="256" spans="1:11" ht="25.15" customHeight="1" x14ac:dyDescent="0.25"/>
    <row r="257" spans="1:14" ht="25.15" customHeight="1" x14ac:dyDescent="0.25"/>
    <row r="258" spans="1:14" ht="25.15" customHeight="1" x14ac:dyDescent="0.25"/>
    <row r="259" spans="1:14" ht="25.15" customHeight="1" x14ac:dyDescent="0.25"/>
    <row r="260" spans="1:14" s="17" customFormat="1" ht="25.15" customHeight="1" x14ac:dyDescent="0.25">
      <c r="A260" s="19"/>
      <c r="B260" s="18"/>
      <c r="C260" s="18"/>
      <c r="D260" s="18"/>
      <c r="E260" s="18"/>
      <c r="F260" s="18"/>
      <c r="G260" s="18"/>
      <c r="H260" s="18"/>
      <c r="I260" s="18"/>
      <c r="J260" s="18"/>
      <c r="K260" s="18"/>
    </row>
    <row r="261" spans="1:14" s="17" customFormat="1" ht="25.15" customHeight="1" x14ac:dyDescent="0.25">
      <c r="A261" s="19"/>
      <c r="B261" s="18"/>
      <c r="C261" s="18"/>
      <c r="D261" s="18"/>
      <c r="E261" s="18"/>
      <c r="F261" s="18"/>
      <c r="G261" s="18"/>
      <c r="H261" s="18"/>
      <c r="I261" s="18"/>
      <c r="J261" s="18"/>
      <c r="K261" s="18"/>
    </row>
    <row r="262" spans="1:14" ht="25.15" customHeight="1" x14ac:dyDescent="0.25"/>
    <row r="263" spans="1:14" ht="25.15" customHeight="1" x14ac:dyDescent="0.25">
      <c r="M263" s="17"/>
    </row>
    <row r="264" spans="1:14" ht="25.15" customHeight="1" x14ac:dyDescent="0.25"/>
    <row r="265" spans="1:14" s="17" customFormat="1" ht="25.15" customHeight="1" x14ac:dyDescent="0.25">
      <c r="A265" s="19"/>
      <c r="B265" s="18"/>
      <c r="C265" s="18"/>
      <c r="D265" s="18"/>
      <c r="E265" s="18"/>
      <c r="F265" s="18"/>
      <c r="G265" s="18"/>
      <c r="H265" s="18"/>
      <c r="I265" s="18"/>
      <c r="J265" s="18"/>
      <c r="K265" s="18"/>
    </row>
    <row r="266" spans="1:14" ht="25.15" customHeight="1" x14ac:dyDescent="0.25"/>
    <row r="267" spans="1:14" ht="25.15" customHeight="1" x14ac:dyDescent="0.25"/>
    <row r="268" spans="1:14" ht="25.15" customHeight="1" x14ac:dyDescent="0.25">
      <c r="L268" s="21"/>
      <c r="M268" s="21"/>
      <c r="N268" s="21"/>
    </row>
    <row r="269" spans="1:14" ht="19.899999999999999" customHeight="1" x14ac:dyDescent="0.25">
      <c r="L269" s="18"/>
    </row>
    <row r="270" spans="1:14" s="17" customFormat="1" ht="19.899999999999999" customHeight="1" x14ac:dyDescent="0.25">
      <c r="A270" s="19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</row>
    <row r="271" spans="1:14" ht="19.899999999999999" customHeight="1" x14ac:dyDescent="0.25">
      <c r="L271" s="18"/>
    </row>
    <row r="272" spans="1:14" ht="22.9" customHeight="1" x14ac:dyDescent="0.25">
      <c r="L272" s="18"/>
    </row>
    <row r="273" spans="12:12" ht="27.6" customHeight="1" x14ac:dyDescent="0.25">
      <c r="L273" s="18"/>
    </row>
    <row r="274" spans="12:12" ht="19.899999999999999" customHeight="1" x14ac:dyDescent="0.25">
      <c r="L274" s="18"/>
    </row>
    <row r="275" spans="12:12" ht="27" customHeight="1" x14ac:dyDescent="0.25">
      <c r="L275" s="18"/>
    </row>
    <row r="276" spans="12:12" ht="19.899999999999999" customHeight="1" x14ac:dyDescent="0.25"/>
    <row r="277" spans="12:12" ht="19.899999999999999" customHeight="1" x14ac:dyDescent="0.25"/>
    <row r="278" spans="12:12" ht="27.6" customHeight="1" x14ac:dyDescent="0.25"/>
    <row r="279" spans="12:12" ht="40.9" customHeight="1" x14ac:dyDescent="0.25"/>
    <row r="280" spans="12:12" ht="20.45" customHeight="1" x14ac:dyDescent="0.25"/>
    <row r="282" spans="12:12" ht="18.600000000000001" customHeight="1" x14ac:dyDescent="0.25"/>
    <row r="283" spans="12:12" ht="21.6" customHeight="1" x14ac:dyDescent="0.25"/>
    <row r="284" spans="12:12" ht="25.9" customHeight="1" x14ac:dyDescent="0.25"/>
    <row r="285" spans="12:12" ht="27" customHeight="1" x14ac:dyDescent="0.25"/>
    <row r="286" spans="12:12" ht="19.899999999999999" customHeight="1" x14ac:dyDescent="0.25"/>
    <row r="289" ht="24.6" customHeight="1" x14ac:dyDescent="0.25"/>
    <row r="290" ht="21.6" customHeight="1" x14ac:dyDescent="0.25"/>
    <row r="291" ht="18.600000000000001" customHeight="1" x14ac:dyDescent="0.25"/>
    <row r="297" ht="19.899999999999999" customHeight="1" x14ac:dyDescent="0.25"/>
    <row r="299" ht="16.899999999999999" customHeight="1" x14ac:dyDescent="0.25"/>
    <row r="300" ht="16.899999999999999" customHeight="1" x14ac:dyDescent="0.25"/>
    <row r="303" ht="16.899999999999999" customHeight="1" x14ac:dyDescent="0.25"/>
    <row r="304" ht="16.899999999999999" customHeight="1" x14ac:dyDescent="0.25"/>
    <row r="305" ht="16.899999999999999" customHeight="1" x14ac:dyDescent="0.25"/>
    <row r="306" ht="16.899999999999999" customHeight="1" x14ac:dyDescent="0.25"/>
    <row r="307" ht="16.899999999999999" customHeight="1" x14ac:dyDescent="0.25"/>
    <row r="309" ht="16.899999999999999" customHeight="1" x14ac:dyDescent="0.25"/>
  </sheetData>
  <printOptions horizontalCentered="1" verticalCentered="1"/>
  <pageMargins left="0.7" right="0.7" top="0.75" bottom="0.75" header="0.3" footer="0.3"/>
  <pageSetup paperSize="288" scale="28" orientation="portrait" r:id="rId1"/>
  <headerFooter>
    <oddHeader>&amp;C
&amp;20Weekly Fleet Report
10-4-2019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2"/>
  <sheetViews>
    <sheetView topLeftCell="A4" workbookViewId="0">
      <selection activeCell="A24" sqref="A24:XFD37"/>
    </sheetView>
  </sheetViews>
  <sheetFormatPr defaultRowHeight="15" x14ac:dyDescent="0.25"/>
  <cols>
    <col min="1" max="1" width="15.5703125" style="1" bestFit="1" customWidth="1"/>
    <col min="2" max="2" width="19" style="1" customWidth="1"/>
    <col min="3" max="3" width="26.85546875" style="1" customWidth="1"/>
    <col min="4" max="4" width="13.7109375" style="1" customWidth="1"/>
    <col min="5" max="5" width="9.7109375" style="1" customWidth="1"/>
    <col min="6" max="6" width="8.7109375" style="1" customWidth="1"/>
    <col min="7" max="7" width="8.5703125" style="1" customWidth="1"/>
    <col min="8" max="8" width="18.28515625" style="1" customWidth="1"/>
    <col min="9" max="9" width="11.28515625" style="1" customWidth="1"/>
    <col min="10" max="10" width="11.85546875" style="1" customWidth="1"/>
    <col min="11" max="11" width="12" style="1" hidden="1" customWidth="1"/>
    <col min="12" max="16384" width="9.140625" style="1"/>
  </cols>
  <sheetData>
    <row r="1" spans="1:11" ht="58.5" customHeight="1" x14ac:dyDescent="0.3">
      <c r="A1" s="38" t="s">
        <v>60</v>
      </c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6</v>
      </c>
      <c r="I1" s="39" t="s">
        <v>134</v>
      </c>
      <c r="J1" s="39" t="s">
        <v>8</v>
      </c>
      <c r="K1" s="39" t="s">
        <v>97</v>
      </c>
    </row>
    <row r="2" spans="1:11" ht="18.75" customHeight="1" x14ac:dyDescent="0.3">
      <c r="A2" s="7">
        <v>1</v>
      </c>
      <c r="B2" s="40">
        <v>4879</v>
      </c>
      <c r="C2" s="40" t="s">
        <v>71</v>
      </c>
      <c r="D2" s="4" t="s">
        <v>98</v>
      </c>
      <c r="E2" s="4">
        <v>4</v>
      </c>
      <c r="F2" s="4" t="s">
        <v>59</v>
      </c>
      <c r="G2" s="4">
        <v>2017</v>
      </c>
      <c r="H2" s="4" t="s">
        <v>99</v>
      </c>
      <c r="I2" s="4" t="s">
        <v>12</v>
      </c>
      <c r="J2" s="6">
        <v>67150</v>
      </c>
      <c r="K2" s="6"/>
    </row>
    <row r="3" spans="1:11" ht="18.75" customHeight="1" x14ac:dyDescent="0.3">
      <c r="A3" s="7">
        <v>2</v>
      </c>
      <c r="B3" s="41">
        <v>3972</v>
      </c>
      <c r="C3" s="41" t="s">
        <v>100</v>
      </c>
      <c r="D3" s="7" t="s">
        <v>98</v>
      </c>
      <c r="E3" s="7">
        <v>4</v>
      </c>
      <c r="F3" s="7" t="s">
        <v>59</v>
      </c>
      <c r="G3" s="7">
        <v>2016</v>
      </c>
      <c r="H3" s="7" t="s">
        <v>99</v>
      </c>
      <c r="I3" s="7" t="s">
        <v>101</v>
      </c>
      <c r="J3" s="8">
        <v>77084</v>
      </c>
      <c r="K3" s="6"/>
    </row>
    <row r="4" spans="1:11" ht="18.75" customHeight="1" x14ac:dyDescent="0.3">
      <c r="A4" s="7">
        <v>3</v>
      </c>
      <c r="B4" s="40">
        <v>3625</v>
      </c>
      <c r="C4" s="40" t="s">
        <v>102</v>
      </c>
      <c r="D4" s="7" t="s">
        <v>98</v>
      </c>
      <c r="E4" s="4">
        <v>4</v>
      </c>
      <c r="F4" s="4" t="s">
        <v>59</v>
      </c>
      <c r="G4" s="4">
        <v>2016</v>
      </c>
      <c r="H4" s="4" t="s">
        <v>99</v>
      </c>
      <c r="I4" s="4" t="s">
        <v>12</v>
      </c>
      <c r="J4" s="6">
        <v>94775</v>
      </c>
      <c r="K4" s="6"/>
    </row>
    <row r="5" spans="1:11" ht="18.75" customHeight="1" x14ac:dyDescent="0.3">
      <c r="A5" s="7">
        <v>4</v>
      </c>
      <c r="B5" s="7">
        <v>5980</v>
      </c>
      <c r="C5" s="7" t="s">
        <v>103</v>
      </c>
      <c r="D5" s="7" t="s">
        <v>104</v>
      </c>
      <c r="E5" s="42">
        <v>6</v>
      </c>
      <c r="F5" s="7" t="s">
        <v>59</v>
      </c>
      <c r="G5" s="7">
        <v>2016</v>
      </c>
      <c r="H5" s="7" t="s">
        <v>105</v>
      </c>
      <c r="I5" s="7" t="s">
        <v>12</v>
      </c>
      <c r="J5" s="8">
        <v>110978</v>
      </c>
      <c r="K5" s="6"/>
    </row>
    <row r="6" spans="1:11" ht="18.75" customHeight="1" x14ac:dyDescent="0.3">
      <c r="A6" s="7">
        <v>5</v>
      </c>
      <c r="B6" s="4">
        <v>4915</v>
      </c>
      <c r="C6" s="4" t="s">
        <v>106</v>
      </c>
      <c r="D6" s="4" t="s">
        <v>98</v>
      </c>
      <c r="E6" s="4">
        <v>4</v>
      </c>
      <c r="F6" s="4" t="s">
        <v>59</v>
      </c>
      <c r="G6" s="4">
        <v>2017</v>
      </c>
      <c r="H6" s="4" t="s">
        <v>99</v>
      </c>
      <c r="I6" s="4" t="s">
        <v>12</v>
      </c>
      <c r="J6" s="6">
        <v>62762</v>
      </c>
      <c r="K6" s="6"/>
    </row>
    <row r="7" spans="1:11" ht="18.75" customHeight="1" x14ac:dyDescent="0.3">
      <c r="A7" s="7">
        <v>6</v>
      </c>
      <c r="B7" s="4">
        <v>4907</v>
      </c>
      <c r="C7" s="4" t="s">
        <v>107</v>
      </c>
      <c r="D7" s="4" t="s">
        <v>98</v>
      </c>
      <c r="E7" s="4">
        <v>4</v>
      </c>
      <c r="F7" s="4" t="s">
        <v>59</v>
      </c>
      <c r="G7" s="4">
        <v>2017</v>
      </c>
      <c r="H7" s="4" t="s">
        <v>99</v>
      </c>
      <c r="I7" s="4" t="s">
        <v>12</v>
      </c>
      <c r="J7" s="6">
        <v>57543</v>
      </c>
      <c r="K7" s="6"/>
    </row>
    <row r="8" spans="1:11" ht="18.75" customHeight="1" x14ac:dyDescent="0.3">
      <c r="A8" s="7">
        <v>7</v>
      </c>
      <c r="B8" s="4">
        <v>4882</v>
      </c>
      <c r="C8" s="4" t="s">
        <v>108</v>
      </c>
      <c r="D8" s="4" t="s">
        <v>98</v>
      </c>
      <c r="E8" s="4">
        <v>4</v>
      </c>
      <c r="F8" s="4" t="s">
        <v>59</v>
      </c>
      <c r="G8" s="4">
        <v>2017</v>
      </c>
      <c r="H8" s="4" t="s">
        <v>99</v>
      </c>
      <c r="I8" s="4" t="s">
        <v>12</v>
      </c>
      <c r="J8" s="6">
        <v>49067</v>
      </c>
      <c r="K8" s="6"/>
    </row>
    <row r="9" spans="1:11" ht="18.75" customHeight="1" x14ac:dyDescent="0.3">
      <c r="A9" s="7">
        <v>8</v>
      </c>
      <c r="B9" s="41">
        <v>3633</v>
      </c>
      <c r="C9" s="43" t="s">
        <v>109</v>
      </c>
      <c r="D9" s="7" t="s">
        <v>98</v>
      </c>
      <c r="E9" s="7">
        <v>4</v>
      </c>
      <c r="F9" s="7" t="s">
        <v>59</v>
      </c>
      <c r="G9" s="7">
        <v>2016</v>
      </c>
      <c r="H9" s="7" t="s">
        <v>99</v>
      </c>
      <c r="I9" s="7" t="s">
        <v>12</v>
      </c>
      <c r="J9" s="8">
        <v>88868</v>
      </c>
      <c r="K9" s="6"/>
    </row>
    <row r="10" spans="1:11" ht="18.75" customHeight="1" x14ac:dyDescent="0.3">
      <c r="A10" s="7">
        <v>9</v>
      </c>
      <c r="B10" s="40">
        <v>4128</v>
      </c>
      <c r="C10" s="40" t="s">
        <v>110</v>
      </c>
      <c r="D10" s="4" t="s">
        <v>98</v>
      </c>
      <c r="E10" s="4">
        <v>4</v>
      </c>
      <c r="F10" s="4" t="s">
        <v>59</v>
      </c>
      <c r="G10" s="4">
        <v>2017</v>
      </c>
      <c r="H10" s="4" t="s">
        <v>99</v>
      </c>
      <c r="I10" s="4" t="s">
        <v>12</v>
      </c>
      <c r="J10" s="6">
        <v>56307</v>
      </c>
      <c r="K10" s="6"/>
    </row>
    <row r="11" spans="1:11" ht="18.75" customHeight="1" x14ac:dyDescent="0.3">
      <c r="A11" s="7">
        <v>10</v>
      </c>
      <c r="B11" s="7">
        <v>5133</v>
      </c>
      <c r="C11" s="7" t="s">
        <v>111</v>
      </c>
      <c r="D11" s="7" t="s">
        <v>104</v>
      </c>
      <c r="E11" s="4">
        <v>6</v>
      </c>
      <c r="F11" s="7" t="s">
        <v>59</v>
      </c>
      <c r="G11" s="7">
        <v>2016</v>
      </c>
      <c r="H11" s="7" t="s">
        <v>105</v>
      </c>
      <c r="I11" s="7" t="s">
        <v>12</v>
      </c>
      <c r="J11" s="8">
        <v>108152</v>
      </c>
      <c r="K11" s="6"/>
    </row>
    <row r="12" spans="1:11" ht="18.75" customHeight="1" x14ac:dyDescent="0.3">
      <c r="A12" s="7">
        <v>11</v>
      </c>
      <c r="B12" s="40">
        <v>6542</v>
      </c>
      <c r="C12" s="4" t="s">
        <v>112</v>
      </c>
      <c r="D12" s="4" t="s">
        <v>113</v>
      </c>
      <c r="E12" s="5">
        <v>42856</v>
      </c>
      <c r="F12" s="4" t="s">
        <v>114</v>
      </c>
      <c r="G12" s="4">
        <v>2017</v>
      </c>
      <c r="H12" s="7" t="s">
        <v>105</v>
      </c>
      <c r="I12" s="4" t="s">
        <v>12</v>
      </c>
      <c r="J12" s="6">
        <v>52815</v>
      </c>
      <c r="K12" s="6"/>
    </row>
    <row r="13" spans="1:11" ht="18.75" customHeight="1" x14ac:dyDescent="0.3">
      <c r="A13" s="7">
        <v>12</v>
      </c>
      <c r="B13" s="40">
        <v>3171</v>
      </c>
      <c r="C13" s="40" t="s">
        <v>115</v>
      </c>
      <c r="D13" s="7" t="s">
        <v>98</v>
      </c>
      <c r="E13" s="4">
        <v>4</v>
      </c>
      <c r="F13" s="4" t="s">
        <v>59</v>
      </c>
      <c r="G13" s="4">
        <v>2016</v>
      </c>
      <c r="H13" s="4" t="s">
        <v>99</v>
      </c>
      <c r="I13" s="4" t="s">
        <v>12</v>
      </c>
      <c r="J13" s="6">
        <v>110852</v>
      </c>
      <c r="K13" s="6">
        <f>AVERAGE(J13)</f>
        <v>110852</v>
      </c>
    </row>
    <row r="14" spans="1:11" ht="18.75" customHeight="1" x14ac:dyDescent="0.3">
      <c r="A14" s="7">
        <v>13</v>
      </c>
      <c r="B14" s="41">
        <v>3873</v>
      </c>
      <c r="C14" s="41" t="s">
        <v>116</v>
      </c>
      <c r="D14" s="7" t="s">
        <v>98</v>
      </c>
      <c r="E14" s="7">
        <v>4</v>
      </c>
      <c r="F14" s="7" t="s">
        <v>59</v>
      </c>
      <c r="G14" s="7">
        <v>2016</v>
      </c>
      <c r="H14" s="7" t="s">
        <v>99</v>
      </c>
      <c r="I14" s="7" t="s">
        <v>101</v>
      </c>
      <c r="J14" s="8">
        <v>79085</v>
      </c>
      <c r="K14" s="6"/>
    </row>
    <row r="15" spans="1:11" s="9" customFormat="1" ht="18.75" customHeight="1" x14ac:dyDescent="0.3">
      <c r="A15" s="7">
        <v>14</v>
      </c>
      <c r="B15" s="4">
        <v>3104</v>
      </c>
      <c r="C15" s="4" t="s">
        <v>117</v>
      </c>
      <c r="D15" s="4" t="s">
        <v>98</v>
      </c>
      <c r="E15" s="4">
        <v>4</v>
      </c>
      <c r="F15" s="4" t="s">
        <v>59</v>
      </c>
      <c r="G15" s="4">
        <v>2017</v>
      </c>
      <c r="H15" s="4" t="s">
        <v>99</v>
      </c>
      <c r="I15" s="4" t="s">
        <v>12</v>
      </c>
      <c r="J15" s="6">
        <v>56816</v>
      </c>
      <c r="K15" s="6"/>
    </row>
    <row r="16" spans="1:11" ht="18.75" customHeight="1" x14ac:dyDescent="0.3">
      <c r="A16" s="7">
        <v>15</v>
      </c>
      <c r="B16" s="40">
        <v>6386</v>
      </c>
      <c r="C16" s="4" t="s">
        <v>118</v>
      </c>
      <c r="D16" s="4" t="s">
        <v>113</v>
      </c>
      <c r="E16" s="5">
        <v>42856</v>
      </c>
      <c r="F16" s="4" t="s">
        <v>114</v>
      </c>
      <c r="G16" s="4">
        <v>2017</v>
      </c>
      <c r="H16" s="7" t="s">
        <v>105</v>
      </c>
      <c r="I16" s="4" t="s">
        <v>12</v>
      </c>
      <c r="J16" s="6">
        <v>50986</v>
      </c>
      <c r="K16" s="6"/>
    </row>
    <row r="17" spans="1:11" ht="18.75" customHeight="1" x14ac:dyDescent="0.3">
      <c r="A17" s="7">
        <v>16</v>
      </c>
      <c r="B17" s="40">
        <v>4462</v>
      </c>
      <c r="C17" s="40" t="s">
        <v>119</v>
      </c>
      <c r="D17" s="4" t="s">
        <v>98</v>
      </c>
      <c r="E17" s="4">
        <v>4</v>
      </c>
      <c r="F17" s="4" t="s">
        <v>59</v>
      </c>
      <c r="G17" s="4">
        <v>2017</v>
      </c>
      <c r="H17" s="4" t="s">
        <v>99</v>
      </c>
      <c r="I17" s="4" t="s">
        <v>12</v>
      </c>
      <c r="J17" s="6">
        <v>65160</v>
      </c>
      <c r="K17" s="6"/>
    </row>
    <row r="18" spans="1:11" s="9" customFormat="1" ht="18.75" customHeight="1" x14ac:dyDescent="0.3">
      <c r="A18" s="7">
        <v>17</v>
      </c>
      <c r="B18" s="4">
        <v>3002</v>
      </c>
      <c r="C18" s="4" t="s">
        <v>120</v>
      </c>
      <c r="D18" s="4" t="s">
        <v>98</v>
      </c>
      <c r="E18" s="4">
        <v>4</v>
      </c>
      <c r="F18" s="4" t="s">
        <v>59</v>
      </c>
      <c r="G18" s="4">
        <v>2017</v>
      </c>
      <c r="H18" s="4" t="s">
        <v>99</v>
      </c>
      <c r="I18" s="4" t="s">
        <v>12</v>
      </c>
      <c r="J18" s="6">
        <v>57476</v>
      </c>
      <c r="K18" s="6"/>
    </row>
    <row r="19" spans="1:11" s="9" customFormat="1" ht="18.75" customHeight="1" x14ac:dyDescent="0.3">
      <c r="A19" s="7">
        <v>18</v>
      </c>
      <c r="B19" s="7">
        <v>5369</v>
      </c>
      <c r="C19" s="7" t="s">
        <v>121</v>
      </c>
      <c r="D19" s="7" t="s">
        <v>104</v>
      </c>
      <c r="E19" s="42">
        <v>6</v>
      </c>
      <c r="F19" s="7" t="s">
        <v>59</v>
      </c>
      <c r="G19" s="7">
        <v>2016</v>
      </c>
      <c r="H19" s="7" t="s">
        <v>105</v>
      </c>
      <c r="I19" s="7" t="s">
        <v>12</v>
      </c>
      <c r="J19" s="8">
        <v>95576</v>
      </c>
      <c r="K19" s="6"/>
    </row>
    <row r="20" spans="1:11" ht="18.75" customHeight="1" x14ac:dyDescent="0.3">
      <c r="A20" s="7">
        <v>19</v>
      </c>
      <c r="B20" s="40">
        <v>3089</v>
      </c>
      <c r="C20" s="40" t="s">
        <v>122</v>
      </c>
      <c r="D20" s="7" t="s">
        <v>98</v>
      </c>
      <c r="E20" s="4">
        <v>4</v>
      </c>
      <c r="F20" s="4" t="s">
        <v>59</v>
      </c>
      <c r="G20" s="4">
        <v>2016</v>
      </c>
      <c r="H20" s="4" t="s">
        <v>99</v>
      </c>
      <c r="I20" s="4" t="s">
        <v>12</v>
      </c>
      <c r="J20" s="6">
        <v>93641</v>
      </c>
      <c r="K20" s="6"/>
    </row>
    <row r="21" spans="1:11" s="18" customFormat="1" ht="18.75" customHeight="1" x14ac:dyDescent="0.3">
      <c r="A21" s="48">
        <v>20</v>
      </c>
      <c r="B21" s="49">
        <v>5214</v>
      </c>
      <c r="C21" s="50" t="s">
        <v>123</v>
      </c>
      <c r="D21" s="48" t="s">
        <v>113</v>
      </c>
      <c r="E21" s="48">
        <v>6</v>
      </c>
      <c r="F21" s="48" t="s">
        <v>59</v>
      </c>
      <c r="G21" s="48">
        <v>2016</v>
      </c>
      <c r="H21" s="48" t="s">
        <v>105</v>
      </c>
      <c r="I21" s="48" t="s">
        <v>12</v>
      </c>
      <c r="J21" s="51">
        <v>88384</v>
      </c>
      <c r="K21" s="51"/>
    </row>
    <row r="22" spans="1:11" ht="18.75" customHeight="1" x14ac:dyDescent="0.3">
      <c r="A22" s="44" t="s">
        <v>74</v>
      </c>
      <c r="B22" s="45"/>
      <c r="C22" s="46"/>
      <c r="D22" s="44"/>
      <c r="E22" s="44"/>
      <c r="F22" s="44"/>
      <c r="G22" s="44"/>
      <c r="H22" s="44"/>
      <c r="I22" s="44"/>
      <c r="J22" s="47">
        <f>AVERAGE(J2:J9)</f>
        <v>76028.375</v>
      </c>
      <c r="K22" s="47"/>
    </row>
    <row r="23" spans="1:11" s="9" customFormat="1" ht="18.75" customHeight="1" x14ac:dyDescent="0.3">
      <c r="A23" s="7"/>
      <c r="B23" s="41"/>
      <c r="C23" s="43"/>
      <c r="D23" s="7"/>
      <c r="E23" s="7"/>
      <c r="F23" s="7"/>
      <c r="G23" s="7"/>
      <c r="H23" s="7"/>
      <c r="I23" s="7"/>
      <c r="J23" s="8"/>
      <c r="K23" s="6"/>
    </row>
    <row r="24" spans="1:11" ht="18.75" customHeight="1" x14ac:dyDescent="0.25"/>
    <row r="25" spans="1:11" ht="16.899999999999999" customHeight="1" x14ac:dyDescent="0.25"/>
    <row r="26" spans="1:11" ht="18.75" customHeight="1" x14ac:dyDescent="0.25"/>
    <row r="27" spans="1:11" s="3" customFormat="1" ht="18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31" spans="1:11" ht="18.75" customHeight="1" x14ac:dyDescent="0.25"/>
    <row r="32" spans="1:11" ht="18.75" customHeight="1" x14ac:dyDescent="0.25"/>
    <row r="33" spans="1:11" ht="15" customHeight="1" x14ac:dyDescent="0.25"/>
    <row r="37" spans="1:11" ht="15" customHeight="1" x14ac:dyDescent="0.25"/>
    <row r="38" spans="1:11" ht="15" customHeight="1" x14ac:dyDescent="0.25"/>
    <row r="39" spans="1:11" s="3" customForma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idden="1" x14ac:dyDescent="0.25"/>
    <row r="41" spans="1:11" ht="15" customHeight="1" x14ac:dyDescent="0.25"/>
    <row r="42" spans="1:11" ht="15" customHeight="1" x14ac:dyDescent="0.25"/>
    <row r="43" spans="1:11" ht="27.6" customHeight="1" x14ac:dyDescent="0.25"/>
    <row r="46" spans="1:11" ht="16.149999999999999" customHeight="1" x14ac:dyDescent="0.25"/>
    <row r="49" ht="21" customHeight="1" x14ac:dyDescent="0.25"/>
    <row r="50" ht="25.15" customHeight="1" x14ac:dyDescent="0.25"/>
    <row r="52" ht="19.149999999999999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B69E-A9E7-4643-B870-52982AD7A91E}">
  <dimension ref="A1:I9"/>
  <sheetViews>
    <sheetView workbookViewId="0">
      <selection activeCell="F10" sqref="F10"/>
    </sheetView>
  </sheetViews>
  <sheetFormatPr defaultRowHeight="15" x14ac:dyDescent="0.25"/>
  <cols>
    <col min="2" max="2" width="12.42578125" customWidth="1"/>
    <col min="3" max="3" width="32.7109375" customWidth="1"/>
    <col min="7" max="7" width="10.85546875" customWidth="1"/>
    <col min="9" max="9" width="11.5703125" customWidth="1"/>
  </cols>
  <sheetData>
    <row r="1" spans="1:9" s="1" customFormat="1" ht="18.75" customHeight="1" x14ac:dyDescent="0.3">
      <c r="A1" s="39" t="s">
        <v>60</v>
      </c>
      <c r="B1" s="39" t="s">
        <v>0</v>
      </c>
      <c r="C1" s="39" t="s">
        <v>1</v>
      </c>
      <c r="D1" s="39" t="s">
        <v>3</v>
      </c>
      <c r="E1" s="39" t="s">
        <v>135</v>
      </c>
      <c r="F1" s="39" t="s">
        <v>5</v>
      </c>
      <c r="G1" s="39" t="s">
        <v>6</v>
      </c>
      <c r="H1" s="39" t="s">
        <v>64</v>
      </c>
      <c r="I1" s="39" t="s">
        <v>8</v>
      </c>
    </row>
    <row r="2" spans="1:9" s="1" customFormat="1" ht="20.100000000000001" customHeight="1" x14ac:dyDescent="0.3">
      <c r="A2" s="4">
        <v>1</v>
      </c>
      <c r="B2" s="4">
        <v>7117</v>
      </c>
      <c r="C2" s="7" t="s">
        <v>124</v>
      </c>
      <c r="D2" s="7">
        <v>32</v>
      </c>
      <c r="E2" s="4" t="s">
        <v>125</v>
      </c>
      <c r="F2" s="7">
        <v>2010</v>
      </c>
      <c r="G2" s="7" t="s">
        <v>126</v>
      </c>
      <c r="H2" s="7" t="s">
        <v>11</v>
      </c>
      <c r="I2" s="8">
        <v>93795</v>
      </c>
    </row>
    <row r="3" spans="1:9" s="1" customFormat="1" ht="20.100000000000001" customHeight="1" x14ac:dyDescent="0.3">
      <c r="A3" s="4">
        <v>2</v>
      </c>
      <c r="B3" s="4">
        <v>6229</v>
      </c>
      <c r="C3" s="7" t="s">
        <v>127</v>
      </c>
      <c r="D3" s="7">
        <v>30</v>
      </c>
      <c r="E3" s="4" t="s">
        <v>125</v>
      </c>
      <c r="F3" s="7">
        <v>2005</v>
      </c>
      <c r="G3" s="7" t="s">
        <v>126</v>
      </c>
      <c r="H3" s="7" t="s">
        <v>11</v>
      </c>
      <c r="I3" s="8">
        <v>116549</v>
      </c>
    </row>
    <row r="4" spans="1:9" s="1" customFormat="1" ht="20.100000000000001" customHeight="1" x14ac:dyDescent="0.3">
      <c r="A4" s="4">
        <v>3</v>
      </c>
      <c r="B4" s="7">
        <v>6231</v>
      </c>
      <c r="C4" s="7" t="s">
        <v>128</v>
      </c>
      <c r="D4" s="7">
        <v>32</v>
      </c>
      <c r="E4" s="4" t="s">
        <v>125</v>
      </c>
      <c r="F4" s="7">
        <v>2005</v>
      </c>
      <c r="G4" s="7" t="s">
        <v>126</v>
      </c>
      <c r="H4" s="7" t="s">
        <v>11</v>
      </c>
      <c r="I4" s="8">
        <v>145618</v>
      </c>
    </row>
    <row r="5" spans="1:9" s="1" customFormat="1" ht="20.100000000000001" customHeight="1" x14ac:dyDescent="0.3">
      <c r="A5" s="4">
        <v>4</v>
      </c>
      <c r="B5" s="7">
        <v>6330</v>
      </c>
      <c r="C5" s="7" t="s">
        <v>129</v>
      </c>
      <c r="D5" s="4">
        <v>32</v>
      </c>
      <c r="E5" s="4" t="s">
        <v>125</v>
      </c>
      <c r="F5" s="7">
        <v>2016</v>
      </c>
      <c r="G5" s="7" t="s">
        <v>126</v>
      </c>
      <c r="H5" s="7" t="s">
        <v>11</v>
      </c>
      <c r="I5" s="8">
        <v>16976</v>
      </c>
    </row>
    <row r="6" spans="1:9" s="1" customFormat="1" ht="20.100000000000001" customHeight="1" x14ac:dyDescent="0.3">
      <c r="A6" s="4">
        <v>5</v>
      </c>
      <c r="B6" s="4">
        <v>6028</v>
      </c>
      <c r="C6" s="7" t="s">
        <v>130</v>
      </c>
      <c r="D6" s="7">
        <v>32</v>
      </c>
      <c r="E6" s="4" t="s">
        <v>114</v>
      </c>
      <c r="F6" s="7">
        <v>2017</v>
      </c>
      <c r="G6" s="7" t="s">
        <v>131</v>
      </c>
      <c r="H6" s="7" t="s">
        <v>11</v>
      </c>
      <c r="I6" s="8">
        <v>10512</v>
      </c>
    </row>
    <row r="7" spans="1:9" s="1" customFormat="1" ht="20.100000000000001" customHeight="1" x14ac:dyDescent="0.3">
      <c r="A7" s="4">
        <v>6</v>
      </c>
      <c r="B7" s="4">
        <v>6230</v>
      </c>
      <c r="C7" s="4" t="s">
        <v>132</v>
      </c>
      <c r="D7" s="4">
        <v>34</v>
      </c>
      <c r="E7" s="4" t="s">
        <v>125</v>
      </c>
      <c r="F7" s="4">
        <v>2005</v>
      </c>
      <c r="G7" s="4" t="s">
        <v>126</v>
      </c>
      <c r="H7" s="4" t="s">
        <v>11</v>
      </c>
      <c r="I7" s="6">
        <v>119665</v>
      </c>
    </row>
    <row r="8" spans="1:9" s="1" customFormat="1" ht="20.100000000000001" customHeight="1" x14ac:dyDescent="0.3">
      <c r="A8" s="4">
        <v>7</v>
      </c>
      <c r="B8" s="4">
        <v>7212</v>
      </c>
      <c r="C8" s="4" t="s">
        <v>133</v>
      </c>
      <c r="D8" s="4">
        <v>32</v>
      </c>
      <c r="E8" s="4" t="s">
        <v>125</v>
      </c>
      <c r="F8" s="4">
        <v>2007</v>
      </c>
      <c r="G8" s="4" t="s">
        <v>126</v>
      </c>
      <c r="H8" s="4" t="s">
        <v>11</v>
      </c>
      <c r="I8" s="6">
        <v>122885</v>
      </c>
    </row>
    <row r="9" spans="1:9" ht="20.100000000000001" customHeight="1" x14ac:dyDescent="0.3">
      <c r="A9" s="52" t="s">
        <v>136</v>
      </c>
      <c r="F9" s="53"/>
      <c r="I9" s="53">
        <f>AVERAGE(I2:I8)</f>
        <v>89428.571428571435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C35"/>
  <sheetViews>
    <sheetView tabSelected="1" workbookViewId="0">
      <selection activeCell="D34" sqref="D34"/>
    </sheetView>
  </sheetViews>
  <sheetFormatPr defaultRowHeight="15" x14ac:dyDescent="0.25"/>
  <sheetData>
    <row r="2" spans="1:2" x14ac:dyDescent="0.25">
      <c r="A2" s="3"/>
      <c r="B2" s="3"/>
    </row>
    <row r="3" spans="1:2" x14ac:dyDescent="0.25">
      <c r="A3" s="54" t="s">
        <v>137</v>
      </c>
    </row>
    <row r="4" spans="1:2" ht="9.9499999999999993" customHeight="1" x14ac:dyDescent="0.25"/>
    <row r="5" spans="1:2" x14ac:dyDescent="0.25">
      <c r="A5" t="s">
        <v>139</v>
      </c>
    </row>
    <row r="6" spans="1:2" x14ac:dyDescent="0.25">
      <c r="A6" t="s">
        <v>138</v>
      </c>
    </row>
    <row r="7" spans="1:2" x14ac:dyDescent="0.25">
      <c r="A7" t="s">
        <v>140</v>
      </c>
    </row>
    <row r="8" spans="1:2" x14ac:dyDescent="0.25">
      <c r="A8" t="s">
        <v>152</v>
      </c>
    </row>
    <row r="9" spans="1:2" x14ac:dyDescent="0.25">
      <c r="A9" t="s">
        <v>141</v>
      </c>
    </row>
    <row r="10" spans="1:2" ht="9.9499999999999993" customHeight="1" x14ac:dyDescent="0.25"/>
    <row r="11" spans="1:2" x14ac:dyDescent="0.25">
      <c r="A11" s="2" t="s">
        <v>142</v>
      </c>
      <c r="B11" s="3"/>
    </row>
    <row r="13" spans="1:2" x14ac:dyDescent="0.25">
      <c r="A13" s="54" t="s">
        <v>143</v>
      </c>
    </row>
    <row r="14" spans="1:2" ht="9.9499999999999993" customHeight="1" x14ac:dyDescent="0.25"/>
    <row r="15" spans="1:2" x14ac:dyDescent="0.25">
      <c r="A15" t="s">
        <v>144</v>
      </c>
    </row>
    <row r="16" spans="1:2" x14ac:dyDescent="0.25">
      <c r="A16" t="s">
        <v>145</v>
      </c>
    </row>
    <row r="18" spans="1:3" x14ac:dyDescent="0.25">
      <c r="A18" s="54" t="s">
        <v>146</v>
      </c>
    </row>
    <row r="20" spans="1:3" x14ac:dyDescent="0.25">
      <c r="A20" t="s">
        <v>153</v>
      </c>
    </row>
    <row r="21" spans="1:3" x14ac:dyDescent="0.25">
      <c r="A21" t="s">
        <v>147</v>
      </c>
    </row>
    <row r="22" spans="1:3" ht="9.9499999999999993" customHeight="1" x14ac:dyDescent="0.25"/>
    <row r="23" spans="1:3" x14ac:dyDescent="0.25">
      <c r="A23" s="54" t="s">
        <v>148</v>
      </c>
    </row>
    <row r="24" spans="1:3" ht="9.9499999999999993" customHeight="1" x14ac:dyDescent="0.25"/>
    <row r="25" spans="1:3" s="1" customFormat="1" x14ac:dyDescent="0.25">
      <c r="A25" s="1" t="s">
        <v>153</v>
      </c>
    </row>
    <row r="26" spans="1:3" ht="9.9499999999999993" customHeight="1" x14ac:dyDescent="0.25"/>
    <row r="27" spans="1:3" x14ac:dyDescent="0.25">
      <c r="A27" s="54" t="s">
        <v>149</v>
      </c>
    </row>
    <row r="28" spans="1:3" ht="9.9499999999999993" customHeight="1" x14ac:dyDescent="0.25">
      <c r="A28" s="3"/>
      <c r="B28" s="3"/>
      <c r="C28" s="3"/>
    </row>
    <row r="29" spans="1:3" s="1" customFormat="1" x14ac:dyDescent="0.25">
      <c r="A29" s="1" t="s">
        <v>153</v>
      </c>
    </row>
    <row r="30" spans="1:3" ht="9.9499999999999993" customHeight="1" x14ac:dyDescent="0.25"/>
    <row r="31" spans="1:3" x14ac:dyDescent="0.25">
      <c r="A31" s="54" t="s">
        <v>150</v>
      </c>
    </row>
    <row r="32" spans="1:3" ht="9.9499999999999993" customHeight="1" x14ac:dyDescent="0.25"/>
    <row r="33" spans="1:3" x14ac:dyDescent="0.25">
      <c r="A33" t="s">
        <v>151</v>
      </c>
    </row>
    <row r="35" spans="1:3" x14ac:dyDescent="0.25">
      <c r="A35" s="3"/>
      <c r="B35" s="3"/>
      <c r="C3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375949F96E8C4486B705D9DD6A4C96" ma:contentTypeVersion="7" ma:contentTypeDescription="Create a new document." ma:contentTypeScope="" ma:versionID="7b19c1ebf52b6a2cefde245c6ea6e517">
  <xsd:schema xmlns:xsd="http://www.w3.org/2001/XMLSchema" xmlns:xs="http://www.w3.org/2001/XMLSchema" xmlns:p="http://schemas.microsoft.com/office/2006/metadata/properties" xmlns:ns3="4afea966-dfe2-4e9e-a81f-236e8afc97c4" targetNamespace="http://schemas.microsoft.com/office/2006/metadata/properties" ma:root="true" ma:fieldsID="150f4629f9e58eb3c6ee6fc3f72e346f" ns3:_="">
    <xsd:import namespace="4afea966-dfe2-4e9e-a81f-236e8afc97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ea966-dfe2-4e9e-a81f-236e8afc97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364080-A94B-46F9-97B1-0CC86DD2E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ea966-dfe2-4e9e-a81f-236e8afc97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4A0B16-4455-4001-A440-868DFBBEDC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44452B-79B3-4234-85C7-1A54C46AB73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afea966-dfe2-4e9e-a81f-236e8afc97c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Fastran</vt:lpstr>
      <vt:lpstr>CYF</vt:lpstr>
      <vt:lpstr>Head Start</vt:lpstr>
      <vt:lpstr>Vehicle Replacement Info</vt:lpstr>
      <vt:lpstr>Sheet5</vt:lpstr>
      <vt:lpstr>Fastran!Print_Area</vt:lpstr>
    </vt:vector>
  </TitlesOfParts>
  <Company>Fairfax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akorom</dc:creator>
  <cp:lastModifiedBy>Padeway, Glenn</cp:lastModifiedBy>
  <cp:lastPrinted>2019-10-08T13:10:56Z</cp:lastPrinted>
  <dcterms:created xsi:type="dcterms:W3CDTF">2016-08-04T18:48:28Z</dcterms:created>
  <dcterms:modified xsi:type="dcterms:W3CDTF">2019-10-10T17:14:38Z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0x010100A1375949F96E8C4486B705D9DD6A4C96</vt:lpwstr>
  </property>
</Properties>
</file>