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dtubel\Documents\"/>
    </mc:Choice>
  </mc:AlternateContent>
  <bookViews>
    <workbookView xWindow="0" yWindow="0" windowWidth="28800" windowHeight="12435" firstSheet="1" activeTab="1"/>
  </bookViews>
  <sheets>
    <sheet name="Fairfax Towns &amp; Cities" sheetId="3" state="hidden" r:id="rId1"/>
    <sheet name="2019 FCPA Camps" sheetId="1" r:id="rId2"/>
    <sheet name="How to Use This Spreadsheet" sheetId="4" r:id="rId3"/>
    <sheet name="Raw Data" sheetId="2" state="hidden" r:id="rId4"/>
  </sheets>
  <definedNames>
    <definedName name="_xlnm._FilterDatabase" localSheetId="1" hidden="1">'2019 FCPA Camps'!$A$11:$L$2229</definedName>
    <definedName name="_xlnm._FilterDatabase" localSheetId="3" hidden="1">'Raw Data'!$A$1:$X$1802</definedName>
    <definedName name="_xlnm.Print_Area" localSheetId="1">'2019 FCPA Camps'!$11:$1812</definedName>
    <definedName name="_xlnm.Print_Titles" localSheetId="1">'2019 FCPA Camps'!$11:$11</definedName>
    <definedName name="Slicer_Camp_Category">#N/A</definedName>
    <definedName name="Slicer_Community">#N/A</definedName>
    <definedName name="Slicer_Date_Range">#N/A</definedName>
    <definedName name="Slicer_Location">#N/A</definedName>
  </definedNames>
  <calcPr calcId="17102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5:slicerCaches>
    </ext>
  </extLst>
</workbook>
</file>

<file path=xl/calcChain.xml><?xml version="1.0" encoding="utf-8"?>
<calcChain xmlns="http://schemas.openxmlformats.org/spreadsheetml/2006/main">
  <c r="D1813" i="1" l="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M1813" i="1"/>
  <c r="M1814" i="1"/>
  <c r="M1815" i="1"/>
  <c r="M1816" i="1"/>
  <c r="M1817" i="1"/>
  <c r="M1818" i="1"/>
  <c r="M1819" i="1"/>
  <c r="M1820" i="1"/>
  <c r="M1821" i="1"/>
  <c r="M1822" i="1"/>
  <c r="M1823" i="1"/>
  <c r="M1824" i="1"/>
  <c r="M1825" i="1"/>
  <c r="M1826" i="1"/>
  <c r="M1827" i="1"/>
  <c r="M1828" i="1"/>
  <c r="M1829" i="1"/>
  <c r="M1830" i="1"/>
  <c r="M1831" i="1"/>
  <c r="M1832" i="1"/>
  <c r="M1833" i="1"/>
  <c r="M1834" i="1"/>
  <c r="M1835" i="1"/>
  <c r="M1836" i="1"/>
  <c r="M1837" i="1"/>
  <c r="M1838" i="1"/>
  <c r="M1839" i="1"/>
  <c r="M1840" i="1"/>
  <c r="M1841" i="1"/>
  <c r="M1842" i="1"/>
  <c r="M1843" i="1"/>
  <c r="M1844" i="1"/>
  <c r="M1845" i="1"/>
  <c r="M1846" i="1"/>
  <c r="M1847" i="1"/>
  <c r="M1848" i="1"/>
  <c r="M1849" i="1"/>
  <c r="M1850" i="1"/>
  <c r="M1851" i="1"/>
  <c r="M1852" i="1"/>
  <c r="M1853" i="1"/>
  <c r="M1854" i="1"/>
  <c r="M1855" i="1"/>
  <c r="M1856" i="1"/>
  <c r="M1857" i="1"/>
  <c r="M1858" i="1"/>
  <c r="M1859" i="1"/>
  <c r="M1860" i="1"/>
  <c r="M1861" i="1"/>
  <c r="M1862" i="1"/>
  <c r="M1863" i="1"/>
  <c r="M1864" i="1"/>
  <c r="M1865" i="1"/>
  <c r="M1866" i="1"/>
  <c r="M1867" i="1"/>
  <c r="M1868" i="1"/>
  <c r="M1869" i="1"/>
  <c r="M1870" i="1"/>
  <c r="M1871" i="1"/>
  <c r="M1872" i="1"/>
  <c r="M1873" i="1"/>
  <c r="M1874" i="1"/>
  <c r="M1875" i="1"/>
  <c r="M1876" i="1"/>
  <c r="M1877" i="1"/>
  <c r="M1878" i="1"/>
  <c r="M1879" i="1"/>
  <c r="M1880" i="1"/>
  <c r="M1881" i="1"/>
  <c r="M1882" i="1"/>
  <c r="M1883" i="1"/>
  <c r="M1884" i="1"/>
  <c r="M1885" i="1"/>
  <c r="M1886" i="1"/>
  <c r="M1887" i="1"/>
  <c r="M1888" i="1"/>
  <c r="M1889" i="1"/>
  <c r="M1890" i="1"/>
  <c r="M1891" i="1"/>
  <c r="M1892" i="1"/>
  <c r="M1893" i="1"/>
  <c r="M1894" i="1"/>
  <c r="M1895" i="1"/>
  <c r="M1896" i="1"/>
  <c r="M1897" i="1"/>
  <c r="M1898" i="1"/>
  <c r="M1899" i="1"/>
  <c r="M1900" i="1"/>
  <c r="M1901" i="1"/>
  <c r="M1902" i="1"/>
  <c r="M1903" i="1"/>
  <c r="M1904" i="1"/>
  <c r="M1905" i="1"/>
  <c r="M1906" i="1"/>
  <c r="M1907" i="1"/>
  <c r="M1908" i="1"/>
  <c r="M1909" i="1"/>
  <c r="M1910" i="1"/>
  <c r="M1911" i="1"/>
  <c r="M1912" i="1"/>
  <c r="M1913" i="1"/>
  <c r="M1914" i="1"/>
  <c r="M1915" i="1"/>
  <c r="M1916" i="1"/>
  <c r="M1917" i="1"/>
  <c r="M1918" i="1"/>
  <c r="M1919" i="1"/>
  <c r="M1920" i="1"/>
  <c r="M1921" i="1"/>
  <c r="M1922" i="1"/>
  <c r="M1923" i="1"/>
  <c r="M1924" i="1"/>
  <c r="M1925" i="1"/>
  <c r="M1926" i="1"/>
  <c r="M1927" i="1"/>
  <c r="M1928" i="1"/>
  <c r="M1929" i="1"/>
  <c r="M1930" i="1"/>
  <c r="M1931" i="1"/>
  <c r="M1932" i="1"/>
  <c r="M1933" i="1"/>
  <c r="M1934" i="1"/>
  <c r="M1935" i="1"/>
  <c r="M1936" i="1"/>
  <c r="M1937" i="1"/>
  <c r="M1938" i="1"/>
  <c r="M1939" i="1"/>
  <c r="M1940" i="1"/>
  <c r="M1941" i="1"/>
  <c r="M1942" i="1"/>
  <c r="M1943" i="1"/>
  <c r="M1944" i="1"/>
  <c r="M1945" i="1"/>
  <c r="M1946" i="1"/>
  <c r="M1947" i="1"/>
  <c r="M1948" i="1"/>
  <c r="M1949" i="1"/>
  <c r="M1950" i="1"/>
  <c r="M1951" i="1"/>
  <c r="M1952" i="1"/>
  <c r="M1953" i="1"/>
  <c r="M1954" i="1"/>
  <c r="M1955" i="1"/>
  <c r="M1956" i="1"/>
  <c r="M1957" i="1"/>
  <c r="M1958" i="1"/>
  <c r="M1959" i="1"/>
  <c r="M1960" i="1"/>
  <c r="M1961" i="1"/>
  <c r="M1962" i="1"/>
  <c r="M1963" i="1"/>
  <c r="M1964" i="1"/>
  <c r="M1965" i="1"/>
  <c r="M1966" i="1"/>
  <c r="M1967" i="1"/>
  <c r="M1968" i="1"/>
  <c r="M1969" i="1"/>
  <c r="M1970" i="1"/>
  <c r="M1971" i="1"/>
  <c r="M1972" i="1"/>
  <c r="M1973" i="1"/>
  <c r="M1974" i="1"/>
  <c r="M1975" i="1"/>
  <c r="M1976" i="1"/>
  <c r="M1977" i="1"/>
  <c r="M1978" i="1"/>
  <c r="M1979" i="1"/>
  <c r="M1980" i="1"/>
  <c r="M1981" i="1"/>
  <c r="M1982" i="1"/>
  <c r="M1983" i="1"/>
  <c r="M1984" i="1"/>
  <c r="M1985" i="1"/>
  <c r="M1986" i="1"/>
  <c r="M1987" i="1"/>
  <c r="M1988" i="1"/>
  <c r="M1989" i="1"/>
  <c r="M1990" i="1"/>
  <c r="M1991" i="1"/>
  <c r="M1992" i="1"/>
  <c r="M1993" i="1"/>
  <c r="M1994" i="1"/>
  <c r="M1995" i="1"/>
  <c r="M1996" i="1"/>
  <c r="M1997" i="1"/>
  <c r="M1998" i="1"/>
  <c r="M1999" i="1"/>
  <c r="M2000" i="1"/>
  <c r="M2001" i="1"/>
  <c r="M2002" i="1"/>
  <c r="M2003" i="1"/>
  <c r="M2004" i="1"/>
  <c r="M2005" i="1"/>
  <c r="M2006" i="1"/>
  <c r="M2007" i="1"/>
  <c r="M2008" i="1"/>
  <c r="M2009" i="1"/>
  <c r="M2010" i="1"/>
  <c r="M2011" i="1"/>
  <c r="M2012" i="1"/>
  <c r="M2013" i="1"/>
  <c r="M2014" i="1"/>
  <c r="M2015" i="1"/>
  <c r="M2016" i="1"/>
  <c r="M2017" i="1"/>
  <c r="M2018" i="1"/>
  <c r="M2019" i="1"/>
  <c r="M2020" i="1"/>
  <c r="M2021" i="1"/>
  <c r="M2022" i="1"/>
  <c r="M2023" i="1"/>
  <c r="M2024" i="1"/>
  <c r="M2025" i="1"/>
  <c r="M2026" i="1"/>
  <c r="M2027" i="1"/>
  <c r="M2028" i="1"/>
  <c r="M2029" i="1"/>
  <c r="M2030" i="1"/>
  <c r="M2031" i="1"/>
  <c r="M2032" i="1"/>
  <c r="M2033" i="1"/>
  <c r="M2034" i="1"/>
  <c r="M2035" i="1"/>
  <c r="M2036" i="1"/>
  <c r="M2037" i="1"/>
  <c r="M2038" i="1"/>
  <c r="M2039" i="1"/>
  <c r="M2040" i="1"/>
  <c r="M2041" i="1"/>
  <c r="M2042" i="1"/>
  <c r="M2043" i="1"/>
  <c r="M2044" i="1"/>
  <c r="M2045" i="1"/>
  <c r="M2046" i="1"/>
  <c r="M2047" i="1"/>
  <c r="M2048" i="1"/>
  <c r="M2049" i="1"/>
  <c r="M2050" i="1"/>
  <c r="M2051" i="1"/>
  <c r="M2052" i="1"/>
  <c r="M2053" i="1"/>
  <c r="M2054" i="1"/>
  <c r="M2055" i="1"/>
  <c r="M2056" i="1"/>
  <c r="M2057" i="1"/>
  <c r="M2058" i="1"/>
  <c r="M2059" i="1"/>
  <c r="M2060" i="1"/>
  <c r="M2061" i="1"/>
  <c r="M2062" i="1"/>
  <c r="M2063" i="1"/>
  <c r="M2064" i="1"/>
  <c r="M2065" i="1"/>
  <c r="M2066" i="1"/>
  <c r="M2067" i="1"/>
  <c r="M2068" i="1"/>
  <c r="M2069" i="1"/>
  <c r="M2070" i="1"/>
  <c r="M2071" i="1"/>
  <c r="M2072" i="1"/>
  <c r="M2073" i="1"/>
  <c r="M2074" i="1"/>
  <c r="M2075" i="1"/>
  <c r="M2076" i="1"/>
  <c r="M2077" i="1"/>
  <c r="M2078" i="1"/>
  <c r="M2079" i="1"/>
  <c r="M2080" i="1"/>
  <c r="M2081" i="1"/>
  <c r="M2082" i="1"/>
  <c r="M2083" i="1"/>
  <c r="M2084" i="1"/>
  <c r="M2085" i="1"/>
  <c r="M2086" i="1"/>
  <c r="M2087" i="1"/>
  <c r="M2088" i="1"/>
  <c r="M2089" i="1"/>
  <c r="M2090" i="1"/>
  <c r="M2091" i="1"/>
  <c r="M2092" i="1"/>
  <c r="M2093" i="1"/>
  <c r="M2094" i="1"/>
  <c r="M2095" i="1"/>
  <c r="M2096" i="1"/>
  <c r="M2097" i="1"/>
  <c r="M2098" i="1"/>
  <c r="M2099" i="1"/>
  <c r="M2100" i="1"/>
  <c r="M2101" i="1"/>
  <c r="M2102" i="1"/>
  <c r="M2103" i="1"/>
  <c r="M2104" i="1"/>
  <c r="M2105" i="1"/>
  <c r="M2106" i="1"/>
  <c r="M2107" i="1"/>
  <c r="M2108" i="1"/>
  <c r="M2109" i="1"/>
  <c r="M2110" i="1"/>
  <c r="M2111" i="1"/>
  <c r="M2112" i="1"/>
  <c r="M2113" i="1"/>
  <c r="M2114" i="1"/>
  <c r="M2115" i="1"/>
  <c r="M2116" i="1"/>
  <c r="M2117" i="1"/>
  <c r="M2118" i="1"/>
  <c r="M2119" i="1"/>
  <c r="M2120" i="1"/>
  <c r="M2121" i="1"/>
  <c r="M2122" i="1"/>
  <c r="M2123" i="1"/>
  <c r="M2124" i="1"/>
  <c r="M2125" i="1"/>
  <c r="M2126" i="1"/>
  <c r="M2127" i="1"/>
  <c r="M2128" i="1"/>
  <c r="M2129" i="1"/>
  <c r="M2130" i="1"/>
  <c r="M2131" i="1"/>
  <c r="M2132" i="1"/>
  <c r="M2133" i="1"/>
  <c r="M2134" i="1"/>
  <c r="M2135" i="1"/>
  <c r="M2136" i="1"/>
  <c r="M2137" i="1"/>
  <c r="M2138" i="1"/>
  <c r="M2139" i="1"/>
  <c r="M2140" i="1"/>
  <c r="M2141" i="1"/>
  <c r="M2142" i="1"/>
  <c r="M2143" i="1"/>
  <c r="M2144" i="1"/>
  <c r="M2145" i="1"/>
  <c r="M2146" i="1"/>
  <c r="M2147" i="1"/>
  <c r="M2148" i="1"/>
  <c r="M2149" i="1"/>
  <c r="M2150" i="1"/>
  <c r="M2151" i="1"/>
  <c r="M2152" i="1"/>
  <c r="M2153" i="1"/>
  <c r="M2154" i="1"/>
  <c r="M2155" i="1"/>
  <c r="M2156" i="1"/>
  <c r="M2157" i="1"/>
  <c r="M2158" i="1"/>
  <c r="M2159" i="1"/>
  <c r="M2160" i="1"/>
  <c r="M2161" i="1"/>
  <c r="M2162" i="1"/>
  <c r="M2163" i="1"/>
  <c r="M2164" i="1"/>
  <c r="M2165" i="1"/>
  <c r="M2166" i="1"/>
  <c r="M2167" i="1"/>
  <c r="M2168" i="1"/>
  <c r="M2169" i="1"/>
  <c r="M2170" i="1"/>
  <c r="M2171" i="1"/>
  <c r="M2172" i="1"/>
  <c r="M2173" i="1"/>
  <c r="M2174" i="1"/>
  <c r="M2175" i="1"/>
  <c r="M2176" i="1"/>
  <c r="M2177" i="1"/>
  <c r="M2178" i="1"/>
  <c r="M2179" i="1"/>
  <c r="M2180" i="1"/>
  <c r="M2181" i="1"/>
  <c r="M2182" i="1"/>
  <c r="M2183" i="1"/>
  <c r="M2184" i="1"/>
  <c r="M2185" i="1"/>
  <c r="M2186" i="1"/>
  <c r="M2187" i="1"/>
  <c r="M2188" i="1"/>
  <c r="M2189" i="1"/>
  <c r="M2190" i="1"/>
  <c r="M2191" i="1"/>
  <c r="M2192" i="1"/>
  <c r="M2193" i="1"/>
  <c r="M2194" i="1"/>
  <c r="M2195" i="1"/>
  <c r="M2196" i="1"/>
  <c r="M2197" i="1"/>
  <c r="M2198" i="1"/>
  <c r="M2199" i="1"/>
  <c r="M2200" i="1"/>
  <c r="M2201" i="1"/>
  <c r="M2202" i="1"/>
  <c r="M2203" i="1"/>
  <c r="M2204" i="1"/>
  <c r="M2205" i="1"/>
  <c r="M2206" i="1"/>
  <c r="M2207" i="1"/>
  <c r="M2208" i="1"/>
  <c r="M2209" i="1"/>
  <c r="M2210" i="1"/>
  <c r="M2211" i="1"/>
  <c r="M2212" i="1"/>
  <c r="M2213" i="1"/>
  <c r="M2214" i="1"/>
  <c r="M2215" i="1"/>
  <c r="M2216" i="1"/>
  <c r="M2217" i="1"/>
  <c r="M2218" i="1"/>
  <c r="M2219" i="1"/>
  <c r="M2220" i="1"/>
  <c r="M2221" i="1"/>
  <c r="M2222" i="1"/>
  <c r="M2223" i="1"/>
  <c r="M2224" i="1"/>
  <c r="M2225" i="1"/>
  <c r="M2226" i="1"/>
  <c r="M2227" i="1"/>
  <c r="M2228" i="1"/>
  <c r="M2229" i="1"/>
  <c r="D13" i="1" l="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 r="M1621" i="1"/>
  <c r="M1622" i="1"/>
  <c r="M1623" i="1"/>
  <c r="M1624" i="1"/>
  <c r="M1625" i="1"/>
  <c r="M1626" i="1"/>
  <c r="M1627" i="1"/>
  <c r="M1628" i="1"/>
  <c r="M1629" i="1"/>
  <c r="M1630" i="1"/>
  <c r="M1631" i="1"/>
  <c r="M1632" i="1"/>
  <c r="M1633" i="1"/>
  <c r="M1634" i="1"/>
  <c r="M163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1697" i="1"/>
  <c r="M1698" i="1"/>
  <c r="M1699" i="1"/>
  <c r="M1700" i="1"/>
  <c r="M1701" i="1"/>
  <c r="M1702" i="1"/>
  <c r="M1703" i="1"/>
  <c r="M1704" i="1"/>
  <c r="M1705" i="1"/>
  <c r="M1706" i="1"/>
  <c r="M1707" i="1"/>
  <c r="M1708" i="1"/>
  <c r="M1709" i="1"/>
  <c r="M1710" i="1"/>
  <c r="M1711" i="1"/>
  <c r="M1712" i="1"/>
  <c r="M1713" i="1"/>
  <c r="M1714" i="1"/>
  <c r="M1715" i="1"/>
  <c r="M1716" i="1"/>
  <c r="M1717" i="1"/>
  <c r="M1718" i="1"/>
  <c r="M1719" i="1"/>
  <c r="M1720" i="1"/>
  <c r="M1721" i="1"/>
  <c r="M1722" i="1"/>
  <c r="M1723" i="1"/>
  <c r="M1724" i="1"/>
  <c r="M1725" i="1"/>
  <c r="M1726" i="1"/>
  <c r="M1727" i="1"/>
  <c r="M1728" i="1"/>
  <c r="M1729" i="1"/>
  <c r="M1730" i="1"/>
  <c r="M1731" i="1"/>
  <c r="M1732" i="1"/>
  <c r="M1733" i="1"/>
  <c r="M1734" i="1"/>
  <c r="M1735" i="1"/>
  <c r="M1736" i="1"/>
  <c r="M1737" i="1"/>
  <c r="M1738" i="1"/>
  <c r="M1739" i="1"/>
  <c r="M1740" i="1"/>
  <c r="M1741" i="1"/>
  <c r="M1742" i="1"/>
  <c r="M1743" i="1"/>
  <c r="M1744" i="1"/>
  <c r="M1745" i="1"/>
  <c r="M1746" i="1"/>
  <c r="M1747" i="1"/>
  <c r="M1748" i="1"/>
  <c r="M1749" i="1"/>
  <c r="M1750" i="1"/>
  <c r="M1751" i="1"/>
  <c r="M1752" i="1"/>
  <c r="M1753" i="1"/>
  <c r="M1754" i="1"/>
  <c r="M1755" i="1"/>
  <c r="M1756" i="1"/>
  <c r="M1757" i="1"/>
  <c r="M1758" i="1"/>
  <c r="M1759" i="1"/>
  <c r="M1760" i="1"/>
  <c r="M1761" i="1"/>
  <c r="M1762" i="1"/>
  <c r="M1763" i="1"/>
  <c r="M1764" i="1"/>
  <c r="M1765" i="1"/>
  <c r="M1766" i="1"/>
  <c r="M1767" i="1"/>
  <c r="M1768" i="1"/>
  <c r="M1769" i="1"/>
  <c r="M1770" i="1"/>
  <c r="M1771" i="1"/>
  <c r="M1772" i="1"/>
  <c r="M1773" i="1"/>
  <c r="M1774" i="1"/>
  <c r="M1775" i="1"/>
  <c r="M1776" i="1"/>
  <c r="M1777" i="1"/>
  <c r="M1778" i="1"/>
  <c r="M1779" i="1"/>
  <c r="M1780" i="1"/>
  <c r="M1781" i="1"/>
  <c r="M1782" i="1"/>
  <c r="M1783" i="1"/>
  <c r="M1784" i="1"/>
  <c r="M1785" i="1"/>
  <c r="M1786" i="1"/>
  <c r="M1787" i="1"/>
  <c r="M1788" i="1"/>
  <c r="M1789" i="1"/>
  <c r="M1790" i="1"/>
  <c r="M1791" i="1"/>
  <c r="M1792" i="1"/>
  <c r="M1793" i="1"/>
  <c r="M1794" i="1"/>
  <c r="M1795" i="1"/>
  <c r="M1796" i="1"/>
  <c r="M1797" i="1"/>
  <c r="M1798" i="1"/>
  <c r="M1799" i="1"/>
  <c r="M1800" i="1"/>
  <c r="M1801" i="1"/>
  <c r="M1802" i="1"/>
  <c r="M1803" i="1"/>
  <c r="M1804" i="1"/>
  <c r="M1805" i="1"/>
  <c r="M1806" i="1"/>
  <c r="M1807" i="1"/>
  <c r="M1808" i="1"/>
  <c r="M1809" i="1"/>
  <c r="M1810" i="1"/>
  <c r="M1811" i="1"/>
  <c r="M1812" i="1"/>
  <c r="D12" i="1"/>
  <c r="G1802" i="2" l="1"/>
  <c r="G1801" i="2"/>
  <c r="G1800" i="2"/>
  <c r="G1799" i="2"/>
  <c r="G1798" i="2"/>
  <c r="G1797" i="2"/>
  <c r="G1796" i="2"/>
  <c r="G1795" i="2"/>
  <c r="G1794" i="2"/>
  <c r="G1793" i="2"/>
  <c r="G1792" i="2"/>
  <c r="G1791" i="2"/>
  <c r="G1790" i="2"/>
  <c r="G1789" i="2"/>
  <c r="G1788" i="2"/>
  <c r="G1787" i="2"/>
  <c r="G1786" i="2"/>
  <c r="G1785" i="2"/>
  <c r="G1784" i="2"/>
  <c r="G1783" i="2"/>
  <c r="G1782" i="2"/>
  <c r="G1781" i="2"/>
  <c r="G1780" i="2"/>
  <c r="G1779" i="2"/>
  <c r="G1778" i="2"/>
  <c r="G1777" i="2"/>
  <c r="G1776" i="2"/>
  <c r="G1775" i="2"/>
  <c r="G1774" i="2"/>
  <c r="G1773" i="2"/>
  <c r="G1772" i="2"/>
  <c r="G1771" i="2"/>
  <c r="G1770" i="2"/>
  <c r="G1769" i="2"/>
  <c r="G1768" i="2"/>
  <c r="G1767" i="2"/>
  <c r="G1766" i="2"/>
  <c r="G1765" i="2"/>
  <c r="G1764" i="2"/>
  <c r="G1763" i="2"/>
  <c r="G1762" i="2"/>
  <c r="G1761" i="2"/>
  <c r="G1760" i="2"/>
  <c r="G1759" i="2"/>
  <c r="G1758" i="2"/>
  <c r="G1757" i="2"/>
  <c r="G1756" i="2"/>
  <c r="G1755" i="2"/>
  <c r="G1754" i="2"/>
  <c r="G1753" i="2"/>
  <c r="G1752" i="2"/>
  <c r="G1751" i="2"/>
  <c r="G1750" i="2"/>
  <c r="G1749" i="2"/>
  <c r="G1748" i="2"/>
  <c r="G1747" i="2"/>
  <c r="G1746" i="2"/>
  <c r="G1745" i="2"/>
  <c r="G1744" i="2"/>
  <c r="G1743" i="2"/>
  <c r="G1742" i="2"/>
  <c r="G1741" i="2"/>
  <c r="G1740" i="2"/>
  <c r="G1739" i="2"/>
  <c r="G1738" i="2"/>
  <c r="G1737" i="2"/>
  <c r="G1736" i="2"/>
  <c r="G1735" i="2"/>
  <c r="G1734" i="2"/>
  <c r="G1733" i="2"/>
  <c r="G1732" i="2"/>
  <c r="G1731" i="2"/>
  <c r="G1730" i="2"/>
  <c r="G1729" i="2"/>
  <c r="G1728" i="2"/>
  <c r="G1727" i="2"/>
  <c r="G1726" i="2"/>
  <c r="G1725" i="2"/>
  <c r="G1724" i="2"/>
  <c r="G1723" i="2"/>
  <c r="G1722" i="2"/>
  <c r="G1721" i="2"/>
  <c r="G1720" i="2"/>
  <c r="G1719" i="2"/>
  <c r="G1718" i="2"/>
  <c r="G1717" i="2"/>
  <c r="G1716" i="2"/>
  <c r="G1715" i="2"/>
  <c r="G1714" i="2"/>
  <c r="G1713" i="2"/>
  <c r="G1712" i="2"/>
  <c r="G1711" i="2"/>
  <c r="G1710" i="2"/>
  <c r="G1709" i="2"/>
  <c r="G1708" i="2"/>
  <c r="G1707" i="2"/>
  <c r="G1706" i="2"/>
  <c r="G1705" i="2"/>
  <c r="G1704" i="2"/>
  <c r="G1703" i="2"/>
  <c r="G1702" i="2"/>
  <c r="G1701" i="2"/>
  <c r="G1700" i="2"/>
  <c r="G1699" i="2"/>
  <c r="G1698" i="2"/>
  <c r="G1697" i="2"/>
  <c r="G1696" i="2"/>
  <c r="G1695" i="2"/>
  <c r="G1694" i="2"/>
  <c r="G1693" i="2"/>
  <c r="G1692" i="2"/>
  <c r="G1691" i="2"/>
  <c r="G1690" i="2"/>
  <c r="G1689" i="2"/>
  <c r="G1688" i="2"/>
  <c r="G1687" i="2"/>
  <c r="G1686" i="2"/>
  <c r="G1685" i="2"/>
  <c r="G1684" i="2"/>
  <c r="G1683" i="2"/>
  <c r="G1682" i="2"/>
  <c r="G1681" i="2"/>
  <c r="G1680" i="2"/>
  <c r="G1679" i="2"/>
  <c r="G1678" i="2"/>
  <c r="G1677" i="2"/>
  <c r="G1676" i="2"/>
  <c r="G1675" i="2"/>
  <c r="G1674" i="2"/>
  <c r="G1673" i="2"/>
  <c r="G1672" i="2"/>
  <c r="G1671" i="2"/>
  <c r="G1670" i="2"/>
  <c r="G1669" i="2"/>
  <c r="G1668" i="2"/>
  <c r="G1667" i="2"/>
  <c r="G1666" i="2"/>
  <c r="G1665" i="2"/>
  <c r="G1664" i="2"/>
  <c r="G1663" i="2"/>
  <c r="G1662" i="2"/>
  <c r="G1661" i="2"/>
  <c r="G1660" i="2"/>
  <c r="G1659" i="2"/>
  <c r="G1658" i="2"/>
  <c r="G1657" i="2"/>
  <c r="G1656" i="2"/>
  <c r="G1655" i="2"/>
  <c r="G1654" i="2"/>
  <c r="G1653" i="2"/>
  <c r="G1652" i="2"/>
  <c r="G1651" i="2"/>
  <c r="G1650" i="2"/>
  <c r="G1649" i="2"/>
  <c r="G1648" i="2"/>
  <c r="G1647" i="2"/>
  <c r="G1646" i="2"/>
  <c r="G1645" i="2"/>
  <c r="G1644" i="2"/>
  <c r="G1643" i="2"/>
  <c r="G1642" i="2"/>
  <c r="G1641" i="2"/>
  <c r="G1640" i="2"/>
  <c r="G1639" i="2"/>
  <c r="G1638" i="2"/>
  <c r="G1637" i="2"/>
  <c r="G1636" i="2"/>
  <c r="G1635" i="2"/>
  <c r="G1634" i="2"/>
  <c r="G1633" i="2"/>
  <c r="G1632" i="2"/>
  <c r="G1631" i="2"/>
  <c r="G1630" i="2"/>
  <c r="G1629" i="2"/>
  <c r="G1628" i="2"/>
  <c r="G1627" i="2"/>
  <c r="G1626" i="2"/>
  <c r="G1625" i="2"/>
  <c r="G1624" i="2"/>
  <c r="G1623" i="2"/>
  <c r="G1622" i="2"/>
  <c r="G1621" i="2"/>
  <c r="G1620" i="2"/>
  <c r="G1619" i="2"/>
  <c r="G1618" i="2"/>
  <c r="G1617" i="2"/>
  <c r="G1616" i="2"/>
  <c r="G1615" i="2"/>
  <c r="G1614" i="2"/>
  <c r="G1613" i="2"/>
  <c r="G1612" i="2"/>
  <c r="G161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alcChain>
</file>

<file path=xl/sharedStrings.xml><?xml version="1.0" encoding="utf-8"?>
<sst xmlns="http://schemas.openxmlformats.org/spreadsheetml/2006/main" count="37838" uniqueCount="3162">
  <si>
    <t>CategoryName</t>
  </si>
  <si>
    <t>ActivityName</t>
  </si>
  <si>
    <t>FCPACatalogID</t>
  </si>
  <si>
    <t>FCPASessionName</t>
  </si>
  <si>
    <t>Place</t>
  </si>
  <si>
    <t>Fee Group Alias - Session</t>
  </si>
  <si>
    <t>Session Status</t>
  </si>
  <si>
    <t>Day of start_date</t>
  </si>
  <si>
    <t>Day of end_date</t>
  </si>
  <si>
    <t>Season</t>
  </si>
  <si>
    <t>Instructor</t>
  </si>
  <si>
    <t>Minimum Seats</t>
  </si>
  <si>
    <t>Maximum Seats</t>
  </si>
  <si>
    <t>Minimum Age</t>
  </si>
  <si>
    <t>Maximum Age</t>
  </si>
  <si>
    <t>ActivityType</t>
  </si>
  <si>
    <t>Session Notes</t>
  </si>
  <si>
    <t>CAMPS</t>
  </si>
  <si>
    <t>3-2-1 BLAST OFF (6-11 yrs.)</t>
  </si>
  <si>
    <t>Audrey Moore RECenter</t>
  </si>
  <si>
    <t>CV  CAMP FEE USD209</t>
  </si>
  <si>
    <t>Active</t>
  </si>
  <si>
    <t>Spring</t>
  </si>
  <si>
    <t>MAD SCIENCE VENDOR ,</t>
  </si>
  <si>
    <t>6 Year(s) 0 Month(s)</t>
  </si>
  <si>
    <t>11 Year(s) 11 Month(s)</t>
  </si>
  <si>
    <t>Class</t>
  </si>
  <si>
    <t>Spring Hill RECenter</t>
  </si>
  <si>
    <t>CH  CAMP FEE  USD349</t>
  </si>
  <si>
    <t>Abrakadoodle Cartoon Creations Camp (6-12 yrs.)</t>
  </si>
  <si>
    <t>AY  CAMP FEE  USD295</t>
  </si>
  <si>
    <t>ABRAKADOODLE VENDOR ,</t>
  </si>
  <si>
    <t>12 Year(s) 11 Month(s)</t>
  </si>
  <si>
    <t>Fox Mill Elementary School</t>
  </si>
  <si>
    <t>Mount Vernon RECenter</t>
  </si>
  <si>
    <t>DP  CAMP FEE  USD179</t>
  </si>
  <si>
    <t>Abrakadoodle Space STEAM Art (3-6yrs.)-spg</t>
  </si>
  <si>
    <t>Navy Elementary School</t>
  </si>
  <si>
    <t>ED  CAMP FEE  USD150</t>
  </si>
  <si>
    <t>3 Year(s) 6 Month(s)</t>
  </si>
  <si>
    <t>Abrakadoodle Space STEAM Art Adventure (6-12 yrs.)</t>
  </si>
  <si>
    <t>CF camp fee USD235</t>
  </si>
  <si>
    <t>Spring Hill Elementary School</t>
  </si>
  <si>
    <t>CZ  CAMP FEE  USD189</t>
  </si>
  <si>
    <t>6 Year(s) 11 Month(s)</t>
  </si>
  <si>
    <t>Providence RECenter</t>
  </si>
  <si>
    <t>Aldrin Elementary School</t>
  </si>
  <si>
    <t>Fort Hunt Elementary School</t>
  </si>
  <si>
    <t>BL camp fee USD295</t>
  </si>
  <si>
    <t>South Run RECenter</t>
  </si>
  <si>
    <t>Lake Fairfax Park</t>
  </si>
  <si>
    <t>Abrakadoodle World Travel 3D Art (3.5-6 yrs.)</t>
  </si>
  <si>
    <t>Abrakadoodle World Travel 3D Art (6-12 yrs.)</t>
  </si>
  <si>
    <t>Accotink Adventure Camp (9-13 yrs.)</t>
  </si>
  <si>
    <t>Lake Accotink Park</t>
  </si>
  <si>
    <t>BN  camp fee USD299</t>
  </si>
  <si>
    <t>9 Year(s) 0 Month(s)</t>
  </si>
  <si>
    <t>13 Year(s) 11 Month(s)</t>
  </si>
  <si>
    <t>Act It Out! (4-6 yrs.)</t>
  </si>
  <si>
    <t>DQ  CAMP FEE  USD170</t>
  </si>
  <si>
    <t>CARE ACTOR VENDOR ,</t>
  </si>
  <si>
    <t>4 Year(s) 0 Month(s)</t>
  </si>
  <si>
    <t>Action &amp; Minecraft Movie Flix (7-13 yrs.)</t>
  </si>
  <si>
    <t>W  CAMP FEE USD425</t>
  </si>
  <si>
    <t>INCREDIFLIX VENDOR ,</t>
  </si>
  <si>
    <t>7 Year(s) 0 Month(s)</t>
  </si>
  <si>
    <t>AZ  camp fee USD255</t>
  </si>
  <si>
    <t>ACTion Broadway Talent Show (7-14 yrs.)</t>
  </si>
  <si>
    <t>EX  camp fee USD70</t>
  </si>
  <si>
    <t>MOONLIT WINGS PROD VENDOR ,</t>
  </si>
  <si>
    <t>14 Year(s) 11 Month(s)</t>
  </si>
  <si>
    <t>D  CAMP FEE  USD70</t>
  </si>
  <si>
    <t>ACTion! JAM-ILTON (7-14 yrs.)</t>
  </si>
  <si>
    <t>BW  CAMP FEE  USD280</t>
  </si>
  <si>
    <t>ACTion! JAM-ILTON (7-14 yrs.)- spring</t>
  </si>
  <si>
    <t>camp fee USD280</t>
  </si>
  <si>
    <t>Adapted Accotink Adventures (13-22 yrs.)</t>
  </si>
  <si>
    <t>camp fee USD350</t>
  </si>
  <si>
    <t>13 Year(s) 0 Month(s)</t>
  </si>
  <si>
    <t>22 Year(s) 11 Month(s)</t>
  </si>
  <si>
    <t>Adapted Fun &amp; Fit (13-22 yrs.)</t>
  </si>
  <si>
    <t>Adapted Leisure Camp-Metrobound (13-22 yrs)</t>
  </si>
  <si>
    <t>Marshall Road Elementary School</t>
  </si>
  <si>
    <t>AN  camp fee USD339</t>
  </si>
  <si>
    <t>Adapted Leisure Camp-Metrobound (13-22 yrs)-spg</t>
  </si>
  <si>
    <t>Stenwood Elementary School</t>
  </si>
  <si>
    <t>AE  camp fee USD275</t>
  </si>
  <si>
    <t>Adapted Potomac Adventures (13-22 yrs.)</t>
  </si>
  <si>
    <t>Riverbend Park</t>
  </si>
  <si>
    <t>P  CAMP FEE USD435</t>
  </si>
  <si>
    <t>Advanced Golf Summer Camp (13-17 yrs.)</t>
  </si>
  <si>
    <t>Burke Lake Golf Course</t>
  </si>
  <si>
    <t>FM  camp fee USD380</t>
  </si>
  <si>
    <t>17 Year(s) 11 Month(s)</t>
  </si>
  <si>
    <t>Adventure Links Classic Adventure 8-10yr</t>
  </si>
  <si>
    <t>Cub Run RECenter</t>
  </si>
  <si>
    <t>K CAMP FEE USD525</t>
  </si>
  <si>
    <t>ADVENTURE LINKS VENDOR ,</t>
  </si>
  <si>
    <t>8 Year(s) 0 Month(s)</t>
  </si>
  <si>
    <t>10 Year(s) 11 Month(s)</t>
  </si>
  <si>
    <t>Oak Marr RECenter</t>
  </si>
  <si>
    <t>Frying Pan Park</t>
  </si>
  <si>
    <t>Adventure Links Ultimate Adventure 11-13</t>
  </si>
  <si>
    <t>11 Year(s) 0 Month(s)</t>
  </si>
  <si>
    <t>Adventures in Musical Theater (6-9 yrs.)</t>
  </si>
  <si>
    <t>KINDERJAM EL BROWN VENDOR ,</t>
  </si>
  <si>
    <t>9 Year(s) 11 Month(s)</t>
  </si>
  <si>
    <t>Lee District RECenter</t>
  </si>
  <si>
    <t>Adventures in STEM using LEGO (5-7 yrs)</t>
  </si>
  <si>
    <t>PLAY-WELL TEKNOLOGIES VENDOR ,</t>
  </si>
  <si>
    <t>5 Year(s) 0 Month(s)</t>
  </si>
  <si>
    <t>7 Year(s) 11 Month(s)</t>
  </si>
  <si>
    <t>Adventures on the Farm (6-10 yrs.)</t>
  </si>
  <si>
    <t>BA  camp fee USD259</t>
  </si>
  <si>
    <t>KATYDID VENDOR ,</t>
  </si>
  <si>
    <t>DT  CAMP FEE USD155</t>
  </si>
  <si>
    <t>Afternoon Fun Camp (5yrs,3mos-12 yrs)</t>
  </si>
  <si>
    <t>AA  CAMP FEE USD145</t>
  </si>
  <si>
    <t>5 Year(s) 3 Month(s)</t>
  </si>
  <si>
    <t>AB  CAMP FEE USD89</t>
  </si>
  <si>
    <t>All About Animals (3-6 yrs.)</t>
  </si>
  <si>
    <t>DF  CAMP FEE USD199</t>
  </si>
  <si>
    <t>3 Year(s) 0 Month(s)</t>
  </si>
  <si>
    <t>H  CAMPFEE  USD119</t>
  </si>
  <si>
    <t>All About Horses Summer Camp (8-10 yrs.)</t>
  </si>
  <si>
    <t>BB  CAMP FEE  USD635</t>
  </si>
  <si>
    <t>BF  CAMP FEE  USD385</t>
  </si>
  <si>
    <t>All Star Dance (4-7 yrs.)</t>
  </si>
  <si>
    <t>Cub Run Elementary School</t>
  </si>
  <si>
    <t>CE  camp fee USD230</t>
  </si>
  <si>
    <t>All Star Gymnastics (4-7- yrs.)</t>
  </si>
  <si>
    <t>BX  CAMP FEE  USD139</t>
  </si>
  <si>
    <t>All-American Girl: Living Dolls Camp (5-9 yrs.)</t>
  </si>
  <si>
    <t>Historic Huntley</t>
  </si>
  <si>
    <t>Colvin Run Mill</t>
  </si>
  <si>
    <t>Sully Historic Site</t>
  </si>
  <si>
    <t>American-Diner Challenge (5-12 yrs.)- spring</t>
  </si>
  <si>
    <t>BR  CAMP FEE  USD379</t>
  </si>
  <si>
    <t>TINY CHEFS VENDOR ,</t>
  </si>
  <si>
    <t>Anglers &amp; Archers (6-9 yrs.)</t>
  </si>
  <si>
    <t>S  CAMP FEE  USD400</t>
  </si>
  <si>
    <t>Anglers &amp; Archers (9-12 yrs.)</t>
  </si>
  <si>
    <t>CL  CAMP FEE  USD240</t>
  </si>
  <si>
    <t>Animal Vets (6-11 yrs.)</t>
  </si>
  <si>
    <t>Ellanor C. Lawrence Park</t>
  </si>
  <si>
    <t>DG  CAMP FEE USD185</t>
  </si>
  <si>
    <t>DH  CAMP FEE  USD309</t>
  </si>
  <si>
    <t>Animal Vets (8-12 yrs.)</t>
  </si>
  <si>
    <t>Hidden Oaks Nature Center</t>
  </si>
  <si>
    <t>CW  CAMP FEE  USD215</t>
  </si>
  <si>
    <t>Animal Vets Workshop (6-11 yrs.)-spring</t>
  </si>
  <si>
    <t>EK  CAMP FEE  USD130</t>
  </si>
  <si>
    <t>Animals: Zoology Fun for Kids (4 yrs9 mos-6 yrs.)</t>
  </si>
  <si>
    <t>Huntley Meadows Park</t>
  </si>
  <si>
    <t>4 Year(s) 9 Month(s)</t>
  </si>
  <si>
    <t>Animals: Zoology Fun for Kids (4-6 yrs.)</t>
  </si>
  <si>
    <t>Animals: Zoology Fun for Kids (4-7 yrs.)</t>
  </si>
  <si>
    <t>Animals: Zoology Fun for Kids (6-11 yrs.)</t>
  </si>
  <si>
    <t>Applause! Robin Hood (7-14 yrs.)</t>
  </si>
  <si>
    <t>I  CAMP FEE USD530</t>
  </si>
  <si>
    <t>Stone Middle School</t>
  </si>
  <si>
    <t>Applause! The Greatest Showkid (7-14 yrs.)</t>
  </si>
  <si>
    <t>Applause! The Jungle Book (7-14 yrs.)</t>
  </si>
  <si>
    <t>Whitman Middle School</t>
  </si>
  <si>
    <t>Applause! Wizard of Oz (7-14 yrs.)</t>
  </si>
  <si>
    <t>Aqua Adventures (7-12 yrs)</t>
  </si>
  <si>
    <t>12 Year(s) 12 Month(s)</t>
  </si>
  <si>
    <t>George Washington RECenter</t>
  </si>
  <si>
    <t>Aqua Adventures (7-12 yrs.)- spring</t>
  </si>
  <si>
    <t>camp fee USD299</t>
  </si>
  <si>
    <t>Archery Camp at Bull Run (9-15 yrs.)- Beginner</t>
  </si>
  <si>
    <t>Bull Run Park</t>
  </si>
  <si>
    <t>ARCHERY PROGRAM VENDOR ,</t>
  </si>
  <si>
    <t>15 Year(s) 11 Month(s)</t>
  </si>
  <si>
    <t>Archery Camp at Bull Run (9-15 yrs.)- Intermediate</t>
  </si>
  <si>
    <t>Archery Camp at Bull Run (9-15 yrs.)-Spring</t>
  </si>
  <si>
    <t>A  CAMP FEE  USD85</t>
  </si>
  <si>
    <t>Archery Camp at Burke Lake (9-12 yrs.)- spring</t>
  </si>
  <si>
    <t>Burke Lake Park</t>
  </si>
  <si>
    <t>AH  camp fee USD360</t>
  </si>
  <si>
    <t>CO  CAMP FEE USD225</t>
  </si>
  <si>
    <t>Archery Camp at Burke Lake (9-15 yrs.)</t>
  </si>
  <si>
    <t>FI  camp fee USD140</t>
  </si>
  <si>
    <t>Art Explorers Camp (5-7 yrs.)</t>
  </si>
  <si>
    <t>AV  Camp Fee   USD289</t>
  </si>
  <si>
    <t>CU  CAMP FEE  USD195</t>
  </si>
  <si>
    <t>Art Explorers Camp (8-14 yrs.)</t>
  </si>
  <si>
    <t>Art Explorers Camp (8-14 yrs.)- spring</t>
  </si>
  <si>
    <t>camp fee USD289</t>
  </si>
  <si>
    <t>Arts al Fresco (5-9 yrs.)</t>
  </si>
  <si>
    <t>Green Spring Gardens Park</t>
  </si>
  <si>
    <t>Arts al Fresco (7-11 yrs.)</t>
  </si>
  <si>
    <t>BS  camp fee USD265</t>
  </si>
  <si>
    <t>Arts al Fresco (9-13 yrs.)</t>
  </si>
  <si>
    <t>Arts Extravaganza! (6-12 yrs.)</t>
  </si>
  <si>
    <t>BK  camp fee USD335</t>
  </si>
  <si>
    <t>CREATIVE DIFFERENCE VENDOR ,</t>
  </si>
  <si>
    <t>CK  CAMP FEE  USD200</t>
  </si>
  <si>
    <t>Arts Extravaganza! (6-12 yrs.)- spring</t>
  </si>
  <si>
    <t>camp fee USD335</t>
  </si>
  <si>
    <t>Baseball &amp; Games Camp</t>
  </si>
  <si>
    <t>BZ  CAMP FEE  USD275</t>
  </si>
  <si>
    <t>JEFF BENTON VENDOR ,</t>
  </si>
  <si>
    <t>Baseball Beginners Camp (5-6 yrs.)</t>
  </si>
  <si>
    <t>FH  camp fee USD165</t>
  </si>
  <si>
    <t>VA BASEBALL CLUB VENDOR ,</t>
  </si>
  <si>
    <t>FJ  camp fee USD99</t>
  </si>
  <si>
    <t>Nottoway Park</t>
  </si>
  <si>
    <t>Baseball Camp (8-12 yrs.)</t>
  </si>
  <si>
    <t>Baseball Camp w/VBC</t>
  </si>
  <si>
    <t>BJ  CAMP FEE USD355</t>
  </si>
  <si>
    <t>BD  camp fee USD305</t>
  </si>
  <si>
    <t>BV  camp fee USD159</t>
  </si>
  <si>
    <t>Basketball &amp; ESports Camp (6-14 yrs.)</t>
  </si>
  <si>
    <t>ONE ON ONE VENDOR ,</t>
  </si>
  <si>
    <t>Basketball &amp; Sports Camp (6-14 yrs.)</t>
  </si>
  <si>
    <t>Basketball &amp; Sports Camp (7-14 yrs.)- spring</t>
  </si>
  <si>
    <t>Basketball &amp; Swim Camp (7-14 yrs.)-spring</t>
  </si>
  <si>
    <t>Basketball Summer Hoops Camp (6-14 yrs.)</t>
  </si>
  <si>
    <t>CA  camp fee USD270</t>
  </si>
  <si>
    <t>RICH SANDLER VENDOR ,</t>
  </si>
  <si>
    <t>Battle Royale &amp; Roblox Coders (11-14 yrs.)</t>
  </si>
  <si>
    <t>U  CAMP FEE USD399</t>
  </si>
  <si>
    <t>BLACK ROCKET VENDOR ,</t>
  </si>
  <si>
    <t>Bead Creative Kids (6-14 yrs.)</t>
  </si>
  <si>
    <t>GREEN TEA IDEAS VENDOR ,</t>
  </si>
  <si>
    <t>Big Fish Fishing Camp (10-16 yrs.)</t>
  </si>
  <si>
    <t>O  CAMP FEE USD529</t>
  </si>
  <si>
    <t>FISH &amp; EXPLORE VENDOR ,</t>
  </si>
  <si>
    <t>10 Year(s) 0 Month(s)</t>
  </si>
  <si>
    <t>16 Year(s) 11 Month(s)</t>
  </si>
  <si>
    <t>BH  CAMP FEE  USD319</t>
  </si>
  <si>
    <t>Bike Riding Camp (8-12 yrs.)</t>
  </si>
  <si>
    <t>Z  CAMP FEE USD405</t>
  </si>
  <si>
    <t>AMERICAN INLINE SKATING VENDOR ,</t>
  </si>
  <si>
    <t>camp fee USD245</t>
  </si>
  <si>
    <t>British &amp; International Soccer Camp (6-14 yrs.)</t>
  </si>
  <si>
    <t>CT  CAMP FEE USD205</t>
  </si>
  <si>
    <t>CHALLENGER SPORTS VENDOR ,</t>
  </si>
  <si>
    <t>ER CAMP FEE  USD125</t>
  </si>
  <si>
    <t>14 Year(s) 0 Month(s)</t>
  </si>
  <si>
    <t>Burke Lake Survival Camp (11-15 yrs.)</t>
  </si>
  <si>
    <t>N  CAMP FEE USD510</t>
  </si>
  <si>
    <t>Business of Sports Management (8-14 yrs.)</t>
  </si>
  <si>
    <t>CI  CAMP FEE  USD369</t>
  </si>
  <si>
    <t>SPARK BUSINESS ACADEMY VENDOR ,</t>
  </si>
  <si>
    <t>Business of Sports Management (11-16 yrs.)</t>
  </si>
  <si>
    <t>Camp Bloom &amp; Grow (3-5 yrs.)</t>
  </si>
  <si>
    <t>BY  camp fee USD190</t>
  </si>
  <si>
    <t>5 Year(s) 11 Month(s)</t>
  </si>
  <si>
    <t>Camp Crescendo (6-13 yrs.)</t>
  </si>
  <si>
    <t>Camp Movin' N Groovin' (5-8 yrs.)</t>
  </si>
  <si>
    <t>8 Year(s) 11 Month(s)</t>
  </si>
  <si>
    <t>Camp Parkemon (7-14 yrs.)</t>
  </si>
  <si>
    <t>Hidden Pond Nature Center</t>
  </si>
  <si>
    <t>Camp Riverbend (6-11 yrs.)- spring</t>
  </si>
  <si>
    <t>EU CAMP FEE  USD309</t>
  </si>
  <si>
    <t>Camp SheEO: Girl Boss (7-12 yrs.)</t>
  </si>
  <si>
    <t>DO  CAMP FEE  USD169</t>
  </si>
  <si>
    <t>SHEEO VENDOR ,</t>
  </si>
  <si>
    <t>Camp SheEO: Girl Entrepreneur (7-12 yrs.)</t>
  </si>
  <si>
    <t>Camp SheEO:Business Girl (13-16 yrs.)</t>
  </si>
  <si>
    <t>Camp Stomp: Rhythm &amp; Drums (6-13 yrs.)</t>
  </si>
  <si>
    <t>Chess Camp (5-13 yrs.)</t>
  </si>
  <si>
    <t>SILVER KNIGHTS ENRICHMENT VENDOR ,</t>
  </si>
  <si>
    <t>CM  CAMP FEE USD219</t>
  </si>
  <si>
    <t>CN  CAMP FEE USD220</t>
  </si>
  <si>
    <t>JST ATHLETICS DANCE VENDOR ,</t>
  </si>
  <si>
    <t>FE  camp fee USD130</t>
  </si>
  <si>
    <t>Chess Camp (5-13 yrs.)- spring</t>
  </si>
  <si>
    <t>DI  CAMP FEE USD175</t>
  </si>
  <si>
    <t>AJ  CAMP FEE  USD369</t>
  </si>
  <si>
    <t>Chess MiniCamp (5-13 yrs.)- spring</t>
  </si>
  <si>
    <t>Chopped! (5-12 yrs.)</t>
  </si>
  <si>
    <t>CJ  CAMP FEE  USD229</t>
  </si>
  <si>
    <t>V  CAMP FEE USD379</t>
  </si>
  <si>
    <t>Circus Arts (6-14 yrs.)</t>
  </si>
  <si>
    <t>SPIRIT PRODUCTIONS VENDOR ,</t>
  </si>
  <si>
    <t>Code Your Adventure &amp; LEGO Films (8-11 yrs.)</t>
  </si>
  <si>
    <t>Colors &amp; Shapes of Nature (4-6 yrs.)- spring</t>
  </si>
  <si>
    <t>DE  CAMP FEE  USD199</t>
  </si>
  <si>
    <t>Conservatory Ballet Dance Camp (6-10 yrs.)- spring</t>
  </si>
  <si>
    <t>Reston Conservatory</t>
  </si>
  <si>
    <t>AD  CAMP FEE  USD270</t>
  </si>
  <si>
    <t>RESTON CONSERVATORY VENDOR ,</t>
  </si>
  <si>
    <t>Cooking &amp; Crafts Camp (6-12 yrs.)</t>
  </si>
  <si>
    <t>Cooking Around the World (5-12 yrs.)</t>
  </si>
  <si>
    <t>Critter Care Mini Camp (8-12 yrs.)</t>
  </si>
  <si>
    <t>Cupcake Wars (5-12 yrs.)</t>
  </si>
  <si>
    <t>Cursive Writing Camp (9-12 yrs.)</t>
  </si>
  <si>
    <t>Dance Camp (6-12 yrs.)</t>
  </si>
  <si>
    <t>Dancing with Camp Stars! (5 1/2-12 yrs.)</t>
  </si>
  <si>
    <t>METRO MOVEMENT VENDOR ,</t>
  </si>
  <si>
    <t>5 Year(s) 6 Month(s)</t>
  </si>
  <si>
    <t>Dig It: Archaeology Adventures (8-12 yrs.)</t>
  </si>
  <si>
    <t>Dig It: Archaeology Adventures (10-14 yrs.)</t>
  </si>
  <si>
    <t>Digital Kidz Battle Bots (8-13 yrs.)</t>
  </si>
  <si>
    <t>camp fee USD499</t>
  </si>
  <si>
    <t>DIGITAL KIDZ VENDOR ,</t>
  </si>
  <si>
    <t>Digital Kidz Jr Programming (6-11 yrs.)-spring</t>
  </si>
  <si>
    <t>M  CAMP FEE  USD499</t>
  </si>
  <si>
    <t>Digital Kidz Jr. Programming (6-11 yrs.)</t>
  </si>
  <si>
    <t>Digital Kidz Tech Savvy Girls (8-12 yrs.)</t>
  </si>
  <si>
    <t>Digital Kidz Video Game Design Camp (8-12 yrs.)</t>
  </si>
  <si>
    <t>12 Year(s) 1 Month(s)</t>
  </si>
  <si>
    <t>Dinosaur Days Camp (4 yrs. 9 mos.-7 yrs.)</t>
  </si>
  <si>
    <t>Dinosaur Days Camp (4-6 yrs.)</t>
  </si>
  <si>
    <t>Great Falls Grange</t>
  </si>
  <si>
    <t>Dinosaur Days Camp (4-8 yrs.)</t>
  </si>
  <si>
    <t>Dinosaur Days Camp (5-9 yrs.)</t>
  </si>
  <si>
    <t>Discovery Time: Above &amp; Beyond STEAM (3-6 yrs.)</t>
  </si>
  <si>
    <t>Discovery Time: Art &amp; Artists (3-6 yrs.)</t>
  </si>
  <si>
    <t>Discovery Time: Cooking Around the World (3-6 yrs)</t>
  </si>
  <si>
    <t>Discovery Time: Rocks &amp; Minerals (3-6 yrs.)</t>
  </si>
  <si>
    <t>Doctors &amp; Vets Camp (6-10 yrs.)</t>
  </si>
  <si>
    <t>AT  CAMP FEE  USD359</t>
  </si>
  <si>
    <t>CURIOSITY ZONE EDUKATION VENDOR ,</t>
  </si>
  <si>
    <t>Doggone Fun Camp (9-14 yrs.)</t>
  </si>
  <si>
    <t>Dramatic Kids! (7-10 yrs.)</t>
  </si>
  <si>
    <t>Dual Sports: Flag Football &amp; Baseball</t>
  </si>
  <si>
    <t>Dual Sports: Flag Football &amp; Basketball</t>
  </si>
  <si>
    <t>Dual Sports: Soccer &amp; Kickball</t>
  </si>
  <si>
    <t>Dual Sports: Tennis &amp; Basketball</t>
  </si>
  <si>
    <t>Eco-Engineers (6-12 yrs.)</t>
  </si>
  <si>
    <t>Eco-Engineers (6-12yrs.)-spring</t>
  </si>
  <si>
    <t>Eureka! by Mad Science (6-11 yrs.)</t>
  </si>
  <si>
    <t>Excursion Camp (8-14 yrs.)</t>
  </si>
  <si>
    <t>AC camp fee USD450</t>
  </si>
  <si>
    <t>Fairy Princess Ballet Camp (3-5 yrs.)</t>
  </si>
  <si>
    <t>Fairy Princess Ballet Camp (3-5 yrs.)- spring</t>
  </si>
  <si>
    <t>DA  CAMP FEE USD190</t>
  </si>
  <si>
    <t>Farm Hand Camp (10-14 yrs.)</t>
  </si>
  <si>
    <t>Farm Zoology Camp (8-14 yrs.)</t>
  </si>
  <si>
    <t>Fashion Design Sewing Camp I &amp; II (8-12 yrs.)</t>
  </si>
  <si>
    <t>AK  camp fee USD389</t>
  </si>
  <si>
    <t>MY LAST GIFT VENDOR ,</t>
  </si>
  <si>
    <t>Fashion Design Sewing Camp I &amp; II (8-12 yrs.)-spg</t>
  </si>
  <si>
    <t>AG  CAMP FEE  USD389</t>
  </si>
  <si>
    <t>Fencing Camp (8-14 yrs.)- spring</t>
  </si>
  <si>
    <t>Fairfax Fencers</t>
  </si>
  <si>
    <t>AI  camp fee USD365</t>
  </si>
  <si>
    <t>FAIRFAX FENCERS VENDOR ,</t>
  </si>
  <si>
    <t>Fencing Camp w/ NOVA Fencing Club (6-7 yrs.)</t>
  </si>
  <si>
    <t>NOVA Fencing Club</t>
  </si>
  <si>
    <t>FL  camp fee USD360</t>
  </si>
  <si>
    <t>NOVA FENCING CLUB VENDOR ,</t>
  </si>
  <si>
    <t>Fencing Camp w/ NOVA Fencing Club (8-14 yrs.)</t>
  </si>
  <si>
    <t>Fencing Camp with Fairfax Fencers (8-18 yrs.)</t>
  </si>
  <si>
    <t>18 Year(s) 11 Month(s)</t>
  </si>
  <si>
    <t>FK  camp fee USD365</t>
  </si>
  <si>
    <t>Fencing Camp: Little Musketeers (4-7 yrs.)</t>
  </si>
  <si>
    <t>VA Academy of Fencing</t>
  </si>
  <si>
    <t>VA ACADAMY FENCING VENDOR ,</t>
  </si>
  <si>
    <t>Fencing Camp: Little Musketeers (4-7 yrs.)-spring</t>
  </si>
  <si>
    <t>DB  CAMP FEE USD195</t>
  </si>
  <si>
    <t>Fencing Camp: Young Gladiators (8-14 yrs.)</t>
  </si>
  <si>
    <t>Fencing Camp: Young Gladiators (8-14 yrs.)-spring</t>
  </si>
  <si>
    <t>CC  CAMP FEE  USD245</t>
  </si>
  <si>
    <t>Fishing Adventures (12-15 yrs.)</t>
  </si>
  <si>
    <t>12 Year(s) 0 Month(s)</t>
  </si>
  <si>
    <t>Flag Football Camp (6-12 yrs.)</t>
  </si>
  <si>
    <t>Forces of Nature (5-8 yrs.)</t>
  </si>
  <si>
    <t>Forces of Nature (6-12 yrs.)</t>
  </si>
  <si>
    <t>Forensics: Chemistry &amp; Crime</t>
  </si>
  <si>
    <t>Freshwater Fishing Fun Camp (8-12 yrs)</t>
  </si>
  <si>
    <t>Y  CAMP FEE USD415</t>
  </si>
  <si>
    <t>Frying Pan's Mystery Adventure Camp (9-14 yrs.)</t>
  </si>
  <si>
    <t>BI  camp fee USD320</t>
  </si>
  <si>
    <t>Frying Pan's Mystery Adventure Camp (10-14 yrs.)</t>
  </si>
  <si>
    <t>Frying Pan's Mystery Adventure Camps (9-14 yrs.)</t>
  </si>
  <si>
    <t>Future Millionaires Bootcamp (8-14 yrs.)</t>
  </si>
  <si>
    <t>Garden Sprouts Exploration (3-6 yrs.)</t>
  </si>
  <si>
    <t>Geology Rocks (4-6 yrs.)</t>
  </si>
  <si>
    <t>Geology Rocks (6-9 yrs.)</t>
  </si>
  <si>
    <t>Geology Rocks (7-11 yrs.)</t>
  </si>
  <si>
    <t>Girl's Only Ultimate Games Camp (6-14 yrs.)</t>
  </si>
  <si>
    <t>Girls Computer Programming (8-13 yrs.)</t>
  </si>
  <si>
    <t>KNET KIT BOOLEAN GIRL VENDOR ,</t>
  </si>
  <si>
    <t>Girls Leadership camp (8-14 yrs.)</t>
  </si>
  <si>
    <t>GoPro Flix &amp; Fortnite Stop Motion Flix (7013 yrs.)</t>
  </si>
  <si>
    <t>Great Inventions Camp (7- 14 yrs.)</t>
  </si>
  <si>
    <t>Grown-Up &amp; Me: Art of Nature (5-11 yrs.)</t>
  </si>
  <si>
    <t>Gymnastics &amp; Cheer Camp (5 1/2-12 yrs.)</t>
  </si>
  <si>
    <t>Gymnastics &amp; Dance Camp (6-14 yrs.)</t>
  </si>
  <si>
    <t>Gymnastics Camp (5 1/2-12 yrs.)</t>
  </si>
  <si>
    <t>HammerLAX Boys Camp (7-13 yrs.)</t>
  </si>
  <si>
    <t>AU  camp fee USD285</t>
  </si>
  <si>
    <t>Hands-on Gardening (7-11 yrs.)</t>
  </si>
  <si>
    <t>Hidden Treasure Pirate Camp (4 yrs 9 mos-7 yrs.)</t>
  </si>
  <si>
    <t>Hidden Treasure Pirate Camp (5-9 yrs.)</t>
  </si>
  <si>
    <t>Hip Hop, Pop &amp; Lock with JST (6-12 yrs.)</t>
  </si>
  <si>
    <t>DR  CAMP FEE USD159</t>
  </si>
  <si>
    <t>History Explorers Camp (8-14 yrs.)</t>
  </si>
  <si>
    <t>Hoops &amp; More: Basketball &amp; Tennis (6-12 yrs)-spg</t>
  </si>
  <si>
    <t>Hoops &amp; More: Basketball &amp; Tennis  Camp (6-12 yrs)</t>
  </si>
  <si>
    <t>Horseback Riding Camp (6-13 yrs.)-Beginner</t>
  </si>
  <si>
    <t>Northern Va Therapeutic Riding Program</t>
  </si>
  <si>
    <t>Q  CAMP FEE USD485</t>
  </si>
  <si>
    <t>NVTRP VENDOR ,</t>
  </si>
  <si>
    <t>Horseback Riding Camp (8-14 yrs.)-Intermediate</t>
  </si>
  <si>
    <t>Horsemanship Camp (7-14 yrs.)</t>
  </si>
  <si>
    <t>Lucia Farms Equestrian</t>
  </si>
  <si>
    <t>X  CAMP FEE USD429</t>
  </si>
  <si>
    <t>LUCIA FARMS VENDOR ,</t>
  </si>
  <si>
    <t>BO  camp fee USD279</t>
  </si>
  <si>
    <t>Insect Safari (4-6 yrs.)</t>
  </si>
  <si>
    <t>Insect Safari (6-11 yrs.)</t>
  </si>
  <si>
    <t>JEDI Engineering with LEGO (5-6 yrs.)</t>
  </si>
  <si>
    <t>JEDI Engineering with LEGO (5-6 yrs.)- spring</t>
  </si>
  <si>
    <t>JEDI Engineering with LEGO (7-12 yrs.)- spring</t>
  </si>
  <si>
    <t>JEDI Master Engineering (7-12 yrs.)</t>
  </si>
  <si>
    <t>Jr Potomac Adventure Camp (8-12 yrs)</t>
  </si>
  <si>
    <t>Dranesville Tavern</t>
  </si>
  <si>
    <t>Jr. Farmer Camp (8-14 yrs.)</t>
  </si>
  <si>
    <t>Junior CEO'S (11-16 yrs.)</t>
  </si>
  <si>
    <t>Junior Golf Camp (8-14 yrs.)</t>
  </si>
  <si>
    <t>Pinecrest Golf Course</t>
  </si>
  <si>
    <t>CG  CAMP FEE  USD235</t>
  </si>
  <si>
    <t>R  CAMP FEE USD465</t>
  </si>
  <si>
    <t>Twin Lakes Golf Course</t>
  </si>
  <si>
    <t>Junior Golf Camp (8-14 yrs.)- spring</t>
  </si>
  <si>
    <t>FB  camp fee USD235</t>
  </si>
  <si>
    <t>FC  camp fee USD465</t>
  </si>
  <si>
    <t>Junior Lifeguard Camp (11-14 yrs)</t>
  </si>
  <si>
    <t>Junior ROCS Camp (5yr3mos-7yr11mos)</t>
  </si>
  <si>
    <t>ES  camp fee USD155</t>
  </si>
  <si>
    <t>Junior Sports Zone (5 yrs., 3 mos.- 7 yrs.)</t>
  </si>
  <si>
    <t>KABOOM! Super-Size Science (7-10 yrs.)</t>
  </si>
  <si>
    <t>KABOOM! Super-Size Science (7-10 yrs.)- spring</t>
  </si>
  <si>
    <t>Kayak Touring &amp; Fishing Camp (11-15 yrs.)</t>
  </si>
  <si>
    <t>G  CAMP FEE USD559</t>
  </si>
  <si>
    <t>VA OUTSIDE VENDOR ,</t>
  </si>
  <si>
    <t>Kiddie Camp (3-5 yrs)</t>
  </si>
  <si>
    <t>EQ CAMP FEE  USD210</t>
  </si>
  <si>
    <t>Kiddie Camp (3-5 yrs.)- spring break</t>
  </si>
  <si>
    <t>CR  CAMP FEE  USD210</t>
  </si>
  <si>
    <t>Kiddie Gymnastics Camp (3 yrs. 6 mos.-5 yrs.)</t>
  </si>
  <si>
    <t>Kiddie Gymnastics Camp (4-6 yrs.)</t>
  </si>
  <si>
    <t>Kiddie Sports Camp (3-5 yrs.)</t>
  </si>
  <si>
    <t>Kids Kitchen: Food, Fitness, Fun (8-14 yrs.)</t>
  </si>
  <si>
    <t>FF  camp fee USD175</t>
  </si>
  <si>
    <t>KID'S KITCHEN VENDOR ,</t>
  </si>
  <si>
    <t>Lakeside Nature Discovery camp (6-10 yrs.)</t>
  </si>
  <si>
    <t>Lakeside Nature Discovery Camp (6-13 yrs.)</t>
  </si>
  <si>
    <t>Lakeside Outdoor Adventurers (9-13 yrs.)</t>
  </si>
  <si>
    <t>AO  CAMP FEE  USD340</t>
  </si>
  <si>
    <t>Lakeside Scientist Camp (9-13 yrs.)</t>
  </si>
  <si>
    <t>Lakeside Splash &amp; Explore Camp (6-11 yrs.)</t>
  </si>
  <si>
    <t>LaxStar Girls’ Lacrosse Camp</t>
  </si>
  <si>
    <t>GMH ENTERPRISES TENNISTAR VENDOR ,</t>
  </si>
  <si>
    <t>Learn to Ride a Bike (6-8 yrs.)</t>
  </si>
  <si>
    <t>LEGO Astronaut &amp; Dinosaur Camp (6-10 yrs.)</t>
  </si>
  <si>
    <t>LEGO STEM Intro &amp; Challenge Camps (5-6 yrs.)</t>
  </si>
  <si>
    <t>LEGO STEM Intro &amp; Challenge Camps (7-12 yrs)</t>
  </si>
  <si>
    <t>Lego Topia! (6-12 yrs.)</t>
  </si>
  <si>
    <t>Let's Go Fishing (6-9 yrs.)</t>
  </si>
  <si>
    <t>Let's Go Fishing (9-14 yrs.)- spring</t>
  </si>
  <si>
    <t>camp fee USD450</t>
  </si>
  <si>
    <t>Little Astronauts (5-7 yrs.)- spring</t>
  </si>
  <si>
    <t>Turner Farm Park</t>
  </si>
  <si>
    <t>FA  camp fee USD45</t>
  </si>
  <si>
    <t>Little Lakeside Explorers (4-6 yrs.)</t>
  </si>
  <si>
    <t>Little Lakeside Explorers (5-6 1/2 yrs.)</t>
  </si>
  <si>
    <t>6 Year(s) 6 Month(s)</t>
  </si>
  <si>
    <t>Magic &amp; Spy Camp (6-10 yrs.)</t>
  </si>
  <si>
    <t>Mighty Mammals Workshop (6-12 yrs.)</t>
  </si>
  <si>
    <t>Miller Adventure Camp (8-14 yrs.)</t>
  </si>
  <si>
    <t>Mine, Craft, Build with LEGO (5-6 YRS.)</t>
  </si>
  <si>
    <t>Mine, Craft, Build with LEGO (7-11 yrs.)</t>
  </si>
  <si>
    <t>Minecraft Modders and Python (8-11 yrs.)</t>
  </si>
  <si>
    <t>Morning Fun Camp (5yr3mos-12yrs.)</t>
  </si>
  <si>
    <t>Museum Apprentice (12-16 yrs.)</t>
  </si>
  <si>
    <t>My First Lemonade Stand (5-9 yrs.)- spring</t>
  </si>
  <si>
    <t>Native American Survival Skills Camp (5-9 yrs.)</t>
  </si>
  <si>
    <t>Native American Survival Skills Camp (6-11 yrs.)</t>
  </si>
  <si>
    <t>Native American Survival Skills Camp (8-12 yrs.)</t>
  </si>
  <si>
    <t>Native Animal Explorers</t>
  </si>
  <si>
    <t>Nature Bike Riding Camp (9-14 yrs.)</t>
  </si>
  <si>
    <t>Nature Photography &amp; Hiking Camp (11-17 yrs.)</t>
  </si>
  <si>
    <t>Nature Quest (6-12 yrs.)</t>
  </si>
  <si>
    <t>Nature Quest (10-15 yrs.)</t>
  </si>
  <si>
    <t>Nature Quest Camp (3-6 yrs)</t>
  </si>
  <si>
    <t>Nature's Secrets in the Great Outdoors (3-6 yrs.)</t>
  </si>
  <si>
    <t>Nature's Secrets in the Great Outdoors (6-8 yrs.)</t>
  </si>
  <si>
    <t>Next Level: British &amp; International Soccer</t>
  </si>
  <si>
    <t>Ninja Obstacles &amp; Tumbling Camp (6-14 yrs.)</t>
  </si>
  <si>
    <t>Orienteering and Leadership (11-15 yrs.)</t>
  </si>
  <si>
    <t>L CAMP FEE USD495</t>
  </si>
  <si>
    <t>Outdoor Skills Camp (7-12 yrs.)- Spring</t>
  </si>
  <si>
    <t>Paddle &amp; Explore (8-12 yrs.)</t>
  </si>
  <si>
    <t>Paddle &amp; Explore (8-14 yrs.)- spring</t>
  </si>
  <si>
    <t>camp fee USD529</t>
  </si>
  <si>
    <t>Paddle &amp; Explore (10-16 yrs.)</t>
  </si>
  <si>
    <t>Paddle Away (12-15 yrs.)</t>
  </si>
  <si>
    <t>AF  camp fee USD489</t>
  </si>
  <si>
    <t>Pastry Perfection (8-14 yrs.)</t>
  </si>
  <si>
    <t>Photo Explorers Camp (8-13 yrs.)</t>
  </si>
  <si>
    <t>BG  camp fee USD315</t>
  </si>
  <si>
    <t>Ping Pong Camp (6-14 yrs)</t>
  </si>
  <si>
    <t>Ping Pong Camp (6-14 yrs.)- spring</t>
  </si>
  <si>
    <t>BE  CAMP FEE  USD305</t>
  </si>
  <si>
    <t>Pint-Sized History Camp (3-5 yrs.)</t>
  </si>
  <si>
    <t>Pioneer Homesteaders (8-14 yrs.)</t>
  </si>
  <si>
    <t>Pioneer Survival Skills Camp (5-9 yrs.)</t>
  </si>
  <si>
    <t>Pioneer Survival Skills Camp (6-12 yrs.)</t>
  </si>
  <si>
    <t>Player vs Environment (8-12 yrs.)</t>
  </si>
  <si>
    <t>Pohick Conservation Corp (12-16 yrs.)</t>
  </si>
  <si>
    <t>Potomac Adventure Camps (12-15 yrs.)</t>
  </si>
  <si>
    <t>Potomac Archers (9-12 yrs.)</t>
  </si>
  <si>
    <t>Prehistoric Ponders (9-12 yrs.)</t>
  </si>
  <si>
    <t>Primitive Beginnings (6-9 yrs)</t>
  </si>
  <si>
    <t>Primitive Teachings (8-12 yrs.)</t>
  </si>
  <si>
    <t>Primitive Teachings (11-14 yrs.)-Advanced</t>
  </si>
  <si>
    <t>Red Hot Robots (6-11 yrs.)</t>
  </si>
  <si>
    <t>Reptile Rangers Camp (4 yrs 9mos.-7 yrs.)</t>
  </si>
  <si>
    <t>Reptile Rangers Camp (4-6 yrs.)</t>
  </si>
  <si>
    <t>Reptile Rangers Camp (5-8 yrs.)-spring</t>
  </si>
  <si>
    <t>River Explorers (9-12 yrs.)</t>
  </si>
  <si>
    <t>Rock Band Camp (7-13 yrs.)</t>
  </si>
  <si>
    <t>Back to Rock Herndon</t>
  </si>
  <si>
    <t>BACH TO ROCK VENDOR ,</t>
  </si>
  <si>
    <t>Bach to Rock McLean</t>
  </si>
  <si>
    <t>Rock City World Tour (3-6 yrs.)</t>
  </si>
  <si>
    <t>School of Magic &amp; Wizardy (6-14 yrs.)</t>
  </si>
  <si>
    <t>Science Explorers (7-12 yrs.)</t>
  </si>
  <si>
    <t>Science for Wizards (7-11 yrs.)</t>
  </si>
  <si>
    <t>Science in Motion Camp (6-11 yrs.)</t>
  </si>
  <si>
    <t>Science of Movies &amp; TV (8-12 yrs.)</t>
  </si>
  <si>
    <t>Sculptacular Art Camp (6-12 yrs.)</t>
  </si>
  <si>
    <t>Secret Agent Lab (6-11 yrs.)</t>
  </si>
  <si>
    <t>Sew &amp; Swim Camp I &amp; II (8-12 yrs.)</t>
  </si>
  <si>
    <t>Sewing Camp I &amp; II (8-12 yrs.)</t>
  </si>
  <si>
    <t>Silver Knights Coding Camp (7-12 yrs.)</t>
  </si>
  <si>
    <t>T  CAMP FEE USD439</t>
  </si>
  <si>
    <t>Slimes and Potions (6-10 yrs.)</t>
  </si>
  <si>
    <t>Soccer &amp; Games Camp (6-14 yrs.)</t>
  </si>
  <si>
    <t>Soccer: British &amp; Int'l Players Camp(6-14 yrs)-spg</t>
  </si>
  <si>
    <t>Soccer: Tiny Tykes Camp (3-5 yrs.)- spring</t>
  </si>
  <si>
    <t>EI  CAMP FEE  USD120</t>
  </si>
  <si>
    <t>Song &amp; Dance Performing Arts (6-14 yrs.)</t>
  </si>
  <si>
    <t>Space Explorers (4-6 yrs.)</t>
  </si>
  <si>
    <t>Spectacular Games &amp; Ultimate Teambuilding</t>
  </si>
  <si>
    <t>Sports Zone (6-12 yrs.)</t>
  </si>
  <si>
    <t>Sports Zone (8-12 yrs.)</t>
  </si>
  <si>
    <t>Spring Bake Off (8-12 yrs.)- spring</t>
  </si>
  <si>
    <t>camp fee   USD349</t>
  </si>
  <si>
    <t>Spring Break on the Farm (6-12 yrs.)- spring</t>
  </si>
  <si>
    <t>Spring Break ROCS Camp (6-12 yrs.)</t>
  </si>
  <si>
    <t>Spring into Nature (6-12 yrs.)- spring</t>
  </si>
  <si>
    <t>Stay Cool Ice Skating Camp (6-13 yrs.)</t>
  </si>
  <si>
    <t>FN  camp fee USD149</t>
  </si>
  <si>
    <t>STEAM Nature Fun (5-9 yrs.)</t>
  </si>
  <si>
    <t>STEM &amp; JEDI Camp (5-7 yrs.)</t>
  </si>
  <si>
    <t>STEM &amp; JEDI CAMP (7-12 yrs.)</t>
  </si>
  <si>
    <t>STEM &amp;Ninjaneering with LEGO (5-7 yrs.)- spring</t>
  </si>
  <si>
    <t>STEM exCel 3D Printing &amp; Comics (6-12 yrs.)</t>
  </si>
  <si>
    <t>STEM EXCEL VENDOR ,</t>
  </si>
  <si>
    <t>STEM exCel 3D Printing &amp; Game Design (6-12 yrs.)</t>
  </si>
  <si>
    <t>BC  camp fee USD260</t>
  </si>
  <si>
    <t>STEM exCEL Fashion Illustration Camp (6-12 yrs.)</t>
  </si>
  <si>
    <t>STEM exCEL Gamer Adventures (6-12 yrs.)</t>
  </si>
  <si>
    <t>STEM excel Robotics (6-12 yrs.)</t>
  </si>
  <si>
    <t>STEMexCEL Minecraft &amp; Computer Science (6-12 yrs.)</t>
  </si>
  <si>
    <t>Stemtree Camp (6-11 yrs.)</t>
  </si>
  <si>
    <t>STEMTREE VENDOR ,</t>
  </si>
  <si>
    <t>Stemtree Spring Break Camp (6-11 yrs.)- spring</t>
  </si>
  <si>
    <t>BP CAMP FEE  USD279</t>
  </si>
  <si>
    <t>Stir It Up (8-14 yrs.)</t>
  </si>
  <si>
    <t>Summer in Space Jr Astronauts (6-9 yrs.)</t>
  </si>
  <si>
    <t>Summer in Space Little Astronauts (4-6 yrs.)</t>
  </si>
  <si>
    <t>Summer ROCS Camp (8-12 yrs)</t>
  </si>
  <si>
    <t>Super Heroes Camp (5-9 yrs.)</t>
  </si>
  <si>
    <t>Super Scientist (5-7 yrs.)</t>
  </si>
  <si>
    <t>Survival Skills Workshop (6-12 yrs)</t>
  </si>
  <si>
    <t>Tea Parties, Picnics &amp; Storybooks (4-7 yrs.)</t>
  </si>
  <si>
    <t>Teacher Workday on the Farm (5-12 yrs.)</t>
  </si>
  <si>
    <t>ET  camp fee USD75</t>
  </si>
  <si>
    <t>B  CAMP FEE  USD75</t>
  </si>
  <si>
    <t>F  CAMP FEE  USD67</t>
  </si>
  <si>
    <t>EY  camp fee USD67</t>
  </si>
  <si>
    <t>Tennis &amp; Sports Camp (6-13 yrs.)</t>
  </si>
  <si>
    <t>AX  camp fee USD290</t>
  </si>
  <si>
    <t>Tennis Camp (6-12 yrs.)</t>
  </si>
  <si>
    <t>Westfields High School</t>
  </si>
  <si>
    <t>Tennis Camp (6-13 yrs.)</t>
  </si>
  <si>
    <t>TenniStar Camp (6-13 yrs.)</t>
  </si>
  <si>
    <t>FP  camp fee USD180</t>
  </si>
  <si>
    <t>FQ  camp fee USD110</t>
  </si>
  <si>
    <t>Theatrical Teens (11-15 yrs.)</t>
  </si>
  <si>
    <t>Tiny Tykes Soccer Camp (3-5 yrs.)</t>
  </si>
  <si>
    <t>FO  camp fee USD120</t>
  </si>
  <si>
    <t>Total Guitar (6- 13 yrs.)</t>
  </si>
  <si>
    <t>Total Sports Camp (6-13 yrs.)</t>
  </si>
  <si>
    <t>Total Sports Camp (6-13 yrs.)- spring</t>
  </si>
  <si>
    <t>Travel Mountain Biking Camp (9-14 yrs.)</t>
  </si>
  <si>
    <t>J CAMP FEE USD555</t>
  </si>
  <si>
    <t>Tumbling &amp; Cheer Camp (5 1/2-12 yrs.)</t>
  </si>
  <si>
    <t>Tumbling &amp; Dance Camp (5 1/2-12 yrs.)</t>
  </si>
  <si>
    <t>Tumbling &amp; Hip Hop (5 1/2- 12 yrs.)</t>
  </si>
  <si>
    <t>Tumbling &amp; Hip Hop Dance Camp (5-12 yrs.)- spring</t>
  </si>
  <si>
    <t>Ultimate Music Experience (5- 12 yrs.)</t>
  </si>
  <si>
    <t>LEARN NOW MUSIC VENDOR ,</t>
  </si>
  <si>
    <t>Ultimate Music Experience (5-12 yrs.)- spring</t>
  </si>
  <si>
    <t>CX  CAMP FEE USD200</t>
  </si>
  <si>
    <t>US Soccer Stars Camp (8-12 yrs.)</t>
  </si>
  <si>
    <t>SANOWAR FITNESS VENDOR ,</t>
  </si>
  <si>
    <t>VA Outside Adventure Camp (10-14 yrs.)</t>
  </si>
  <si>
    <t>Cardinal Forest Elementary School</t>
  </si>
  <si>
    <t>Chantilly High School</t>
  </si>
  <si>
    <t>Virginia Heritage Camp  (6-11 yrs.)</t>
  </si>
  <si>
    <t>Virginia Heritage camp (12-14 yrs.)</t>
  </si>
  <si>
    <t>Water Warriors (8-12 yrs.)</t>
  </si>
  <si>
    <t>WeDo Wild Safari Robotics (7-12 yrs.)</t>
  </si>
  <si>
    <t>Wetlanders Camp (6-9 yrs.)</t>
  </si>
  <si>
    <t>Wild Art Camp (6-11 yrs.)</t>
  </si>
  <si>
    <t>Wild Art Camp (6-11 yrs.)- spring</t>
  </si>
  <si>
    <t>Wild Art Camp (7-12 yrs.)</t>
  </si>
  <si>
    <t>Wild Bird Camp (6-11 yrs.)</t>
  </si>
  <si>
    <t>Wilderness Survival Camp (8-12 yrs.)</t>
  </si>
  <si>
    <t>Wilderness Survival Camp (10-14 yrs.)</t>
  </si>
  <si>
    <t>Wildlife Caretakers (6-11 yrs.)</t>
  </si>
  <si>
    <t>Wildlife Rangers (6-9 yrs.)</t>
  </si>
  <si>
    <t>Wildlife Rangers (6-11 yrs.)</t>
  </si>
  <si>
    <t>Wildlife Rangers Workshop (6-12 yrs.)-spring</t>
  </si>
  <si>
    <t>Young Anglers Fishing Camp (7-10 yrs.)</t>
  </si>
  <si>
    <t>Young Chef's Cooking Camp (5-7 yrs.)</t>
  </si>
  <si>
    <t>FG  camp fee USD149</t>
  </si>
  <si>
    <t>Young Entrepreneurs (5-12 yrs.)</t>
  </si>
  <si>
    <t>Fee</t>
  </si>
  <si>
    <t>9EC.08C6</t>
  </si>
  <si>
    <t>9EC.7121</t>
  </si>
  <si>
    <t>B54.3D20</t>
  </si>
  <si>
    <t>B54.1282</t>
  </si>
  <si>
    <t>B54.DB82</t>
  </si>
  <si>
    <t>CB5.D04C</t>
  </si>
  <si>
    <t>52D.8FA8</t>
  </si>
  <si>
    <t>52D.09B1</t>
  </si>
  <si>
    <t>52D.76D8</t>
  </si>
  <si>
    <t>52D.91E1</t>
  </si>
  <si>
    <t>52D.141A</t>
  </si>
  <si>
    <t>52D.313C</t>
  </si>
  <si>
    <t>52D.2492</t>
  </si>
  <si>
    <t>52D.2708</t>
  </si>
  <si>
    <t>52D.7867</t>
  </si>
  <si>
    <t>52D.B9EA</t>
  </si>
  <si>
    <t>52D.CC58</t>
  </si>
  <si>
    <t>52D.E2A6</t>
  </si>
  <si>
    <t>52D.F5FF</t>
  </si>
  <si>
    <t>52D.F12F</t>
  </si>
  <si>
    <t>52D.FA83</t>
  </si>
  <si>
    <t>52D.FB3C</t>
  </si>
  <si>
    <t>48A.2ED4</t>
  </si>
  <si>
    <t>48A.4B12</t>
  </si>
  <si>
    <t>48A.4071</t>
  </si>
  <si>
    <t>48A.CBBC</t>
  </si>
  <si>
    <t>294.7B90</t>
  </si>
  <si>
    <t>294.84AF</t>
  </si>
  <si>
    <t>294.A1F5</t>
  </si>
  <si>
    <t>CAA.6123</t>
  </si>
  <si>
    <t>CAA.C04E</t>
  </si>
  <si>
    <t>6DC.3B1A</t>
  </si>
  <si>
    <t>6DC.208E</t>
  </si>
  <si>
    <t>6DC.1489</t>
  </si>
  <si>
    <t>6DC.C513</t>
  </si>
  <si>
    <t>6DD.2F21</t>
  </si>
  <si>
    <t>6DD.B614</t>
  </si>
  <si>
    <t>6DD.C262</t>
  </si>
  <si>
    <t>6DD.CF2D</t>
  </si>
  <si>
    <t>70E.57B2</t>
  </si>
  <si>
    <t>70E.082B</t>
  </si>
  <si>
    <t>70E.0382</t>
  </si>
  <si>
    <t>70E.7838</t>
  </si>
  <si>
    <t>70E.AC57</t>
  </si>
  <si>
    <t>70E.ED4E</t>
  </si>
  <si>
    <t>E72.3C26</t>
  </si>
  <si>
    <t>E72.0181</t>
  </si>
  <si>
    <t>E72.A148</t>
  </si>
  <si>
    <t>E72.A909</t>
  </si>
  <si>
    <t>9A7.1AF5</t>
  </si>
  <si>
    <t>9A7.0792</t>
  </si>
  <si>
    <t>9A7.2180</t>
  </si>
  <si>
    <t>480.FCC1</t>
  </si>
  <si>
    <t>0FD.23CD</t>
  </si>
  <si>
    <t>0FD.AE15</t>
  </si>
  <si>
    <t>0FD.BEFA</t>
  </si>
  <si>
    <t>FD3.90EC</t>
  </si>
  <si>
    <t>EE3.4E8C</t>
  </si>
  <si>
    <t>C15.C899</t>
  </si>
  <si>
    <t>8CA.446D</t>
  </si>
  <si>
    <t>8CA.CD52</t>
  </si>
  <si>
    <t>356.2D3B</t>
  </si>
  <si>
    <t>356.3AE1</t>
  </si>
  <si>
    <t>356.6DEB</t>
  </si>
  <si>
    <t>356.8B84</t>
  </si>
  <si>
    <t>356.37F1</t>
  </si>
  <si>
    <t>356.46B1</t>
  </si>
  <si>
    <t>356.099C</t>
  </si>
  <si>
    <t>356.CA43</t>
  </si>
  <si>
    <t>356.FE34</t>
  </si>
  <si>
    <t>DCB.7D25</t>
  </si>
  <si>
    <t>DCB.54CC</t>
  </si>
  <si>
    <t>DCB.609A</t>
  </si>
  <si>
    <t>DCB.0985</t>
  </si>
  <si>
    <t>DCB.5168</t>
  </si>
  <si>
    <t>DCB.B78E</t>
  </si>
  <si>
    <t>DCB.D9A8</t>
  </si>
  <si>
    <t>DCB.E30C</t>
  </si>
  <si>
    <t>DCB.E017</t>
  </si>
  <si>
    <t>DCB.E713</t>
  </si>
  <si>
    <t>DCB.F9AB</t>
  </si>
  <si>
    <t>64C.4B68</t>
  </si>
  <si>
    <t>64C.4C3F</t>
  </si>
  <si>
    <t>64C.5EE5</t>
  </si>
  <si>
    <t>64C.3544</t>
  </si>
  <si>
    <t>64C.A155</t>
  </si>
  <si>
    <t>64C.A459</t>
  </si>
  <si>
    <t>64C.C6D2</t>
  </si>
  <si>
    <t>07B.0943</t>
  </si>
  <si>
    <t>E19.9B2F</t>
  </si>
  <si>
    <t>E19.43BC</t>
  </si>
  <si>
    <t>E19.979C</t>
  </si>
  <si>
    <t>E19.0317</t>
  </si>
  <si>
    <t>E19.0386</t>
  </si>
  <si>
    <t>E19.5190</t>
  </si>
  <si>
    <t>E19.9622</t>
  </si>
  <si>
    <t>E19.A4AD</t>
  </si>
  <si>
    <t>E19.D030</t>
  </si>
  <si>
    <t>E19.E476</t>
  </si>
  <si>
    <t>523.1EC7</t>
  </si>
  <si>
    <t>523.2ACE</t>
  </si>
  <si>
    <t>523.2BC3</t>
  </si>
  <si>
    <t>523.2C1C</t>
  </si>
  <si>
    <t>523.3C11</t>
  </si>
  <si>
    <t>523.3D52</t>
  </si>
  <si>
    <t>523.5FD8</t>
  </si>
  <si>
    <t>523.6CFF</t>
  </si>
  <si>
    <t>523.8AFD</t>
  </si>
  <si>
    <t>523.25B0</t>
  </si>
  <si>
    <t>523.53B0</t>
  </si>
  <si>
    <t>523.60FC</t>
  </si>
  <si>
    <t>523.98F5</t>
  </si>
  <si>
    <t>523.006A</t>
  </si>
  <si>
    <t>523.675B</t>
  </si>
  <si>
    <t>523.983C</t>
  </si>
  <si>
    <t>523.A4DA</t>
  </si>
  <si>
    <t>523.B493</t>
  </si>
  <si>
    <t>523.C0B3</t>
  </si>
  <si>
    <t>523.CC41</t>
  </si>
  <si>
    <t>523.CE83</t>
  </si>
  <si>
    <t>523.D2FD</t>
  </si>
  <si>
    <t>523.DC34</t>
  </si>
  <si>
    <t>523.E33B</t>
  </si>
  <si>
    <t>523.EB01</t>
  </si>
  <si>
    <t>523.F8E5</t>
  </si>
  <si>
    <t>523.F545</t>
  </si>
  <si>
    <t>FA8.6F16</t>
  </si>
  <si>
    <t>FA8.8BC8</t>
  </si>
  <si>
    <t>FA8.8FE7</t>
  </si>
  <si>
    <t>FA8.9A4E</t>
  </si>
  <si>
    <t>FA8.14E5</t>
  </si>
  <si>
    <t>FA8.6211</t>
  </si>
  <si>
    <t>FA8.A339</t>
  </si>
  <si>
    <t>FA8.ADE8</t>
  </si>
  <si>
    <t>FA8.CEB2</t>
  </si>
  <si>
    <t>FA8.DDFA</t>
  </si>
  <si>
    <t>FA8.EE56</t>
  </si>
  <si>
    <t>79D.8CD6</t>
  </si>
  <si>
    <t>79D.70F9</t>
  </si>
  <si>
    <t>79D.77EA</t>
  </si>
  <si>
    <t>79D.FDD7</t>
  </si>
  <si>
    <t>131.3A7F</t>
  </si>
  <si>
    <t>131.7F5D</t>
  </si>
  <si>
    <t>DF3.1F30</t>
  </si>
  <si>
    <t>DF3.7AE1</t>
  </si>
  <si>
    <t>DF3.296A</t>
  </si>
  <si>
    <t>DF3.3681</t>
  </si>
  <si>
    <t>DF3.4383</t>
  </si>
  <si>
    <t>DF3.6015</t>
  </si>
  <si>
    <t>DF3.DADA</t>
  </si>
  <si>
    <t>DF3.F765</t>
  </si>
  <si>
    <t>637.03BF</t>
  </si>
  <si>
    <t>637.192A</t>
  </si>
  <si>
    <t>5EE.1180</t>
  </si>
  <si>
    <t>15A.56FC</t>
  </si>
  <si>
    <t>15A.105C</t>
  </si>
  <si>
    <t>AE2.993C</t>
  </si>
  <si>
    <t>5AD.9B80</t>
  </si>
  <si>
    <t>5AD.69A3</t>
  </si>
  <si>
    <t>5AD.1749</t>
  </si>
  <si>
    <t>92E.E044</t>
  </si>
  <si>
    <t>628.124D</t>
  </si>
  <si>
    <t>1D3.802F</t>
  </si>
  <si>
    <t>C76.1C3E</t>
  </si>
  <si>
    <t>C76.44A1</t>
  </si>
  <si>
    <t>C76.A800</t>
  </si>
  <si>
    <t>171.05F3</t>
  </si>
  <si>
    <t>171.09DD</t>
  </si>
  <si>
    <t>171.33DB</t>
  </si>
  <si>
    <t>171.827F</t>
  </si>
  <si>
    <t>1CD.27F4</t>
  </si>
  <si>
    <t>1CD.200D</t>
  </si>
  <si>
    <t>1CD.A00D</t>
  </si>
  <si>
    <t>BDA.8797</t>
  </si>
  <si>
    <t>BDA.9881</t>
  </si>
  <si>
    <t>BDA.D559</t>
  </si>
  <si>
    <t>BDA.EEBC</t>
  </si>
  <si>
    <t>D0B.6B5A</t>
  </si>
  <si>
    <t>D0B.8E1A</t>
  </si>
  <si>
    <t>8E8.1D78</t>
  </si>
  <si>
    <t>8E8.15C5</t>
  </si>
  <si>
    <t>8E8.690C</t>
  </si>
  <si>
    <t>8E8.FB02</t>
  </si>
  <si>
    <t>5EF.2E30</t>
  </si>
  <si>
    <t>5EF.5E99</t>
  </si>
  <si>
    <t>5EF.8F87</t>
  </si>
  <si>
    <t>5EF.9A48</t>
  </si>
  <si>
    <t>5EF.AF78</t>
  </si>
  <si>
    <t>5EF.C80E</t>
  </si>
  <si>
    <t>5EF.E61D</t>
  </si>
  <si>
    <t>5EF.E658</t>
  </si>
  <si>
    <t>5EF.F2AF</t>
  </si>
  <si>
    <t>5EF.F22F</t>
  </si>
  <si>
    <t>548.A3BF</t>
  </si>
  <si>
    <t>228.D27F</t>
  </si>
  <si>
    <t>228.E8EE</t>
  </si>
  <si>
    <t>D3D.4CCE</t>
  </si>
  <si>
    <t>D3D.6463</t>
  </si>
  <si>
    <t>F6F.129C</t>
  </si>
  <si>
    <t>AB7.69A0</t>
  </si>
  <si>
    <t>AB7.B169</t>
  </si>
  <si>
    <t>679.2A3D</t>
  </si>
  <si>
    <t>679.005A</t>
  </si>
  <si>
    <t>679.020A</t>
  </si>
  <si>
    <t>679.264C</t>
  </si>
  <si>
    <t>679.741C</t>
  </si>
  <si>
    <t>744.A540</t>
  </si>
  <si>
    <t>744.ACC1</t>
  </si>
  <si>
    <t>744.AFB6</t>
  </si>
  <si>
    <t>744.CAAF</t>
  </si>
  <si>
    <t>744.D8C2</t>
  </si>
  <si>
    <t>882.2AE5</t>
  </si>
  <si>
    <t>882.2D1C</t>
  </si>
  <si>
    <t>882.4ACA</t>
  </si>
  <si>
    <t>882.8F82</t>
  </si>
  <si>
    <t>882.33A7</t>
  </si>
  <si>
    <t>882.45AF</t>
  </si>
  <si>
    <t>882.62FC</t>
  </si>
  <si>
    <t>882.88B2</t>
  </si>
  <si>
    <t>882.180C</t>
  </si>
  <si>
    <t>882.B295</t>
  </si>
  <si>
    <t>882.DA48</t>
  </si>
  <si>
    <t>882.FF5F</t>
  </si>
  <si>
    <t>724.4B1F</t>
  </si>
  <si>
    <t>5C4.C056</t>
  </si>
  <si>
    <t>E7E.F90D</t>
  </si>
  <si>
    <t>FC2.AFCA</t>
  </si>
  <si>
    <t>5F1.2CBE</t>
  </si>
  <si>
    <t>5F1.5F16</t>
  </si>
  <si>
    <t>5F1.6DEC</t>
  </si>
  <si>
    <t>5F1.7E2C</t>
  </si>
  <si>
    <t>5F1.61FC</t>
  </si>
  <si>
    <t>5F1.867A</t>
  </si>
  <si>
    <t>5F1.8674</t>
  </si>
  <si>
    <t>5F1.ABA0</t>
  </si>
  <si>
    <t>5F1.E060</t>
  </si>
  <si>
    <t>223.F394</t>
  </si>
  <si>
    <t>ADC.7190</t>
  </si>
  <si>
    <t>F0B.4F84</t>
  </si>
  <si>
    <t>F0B.9BE3</t>
  </si>
  <si>
    <t>F0B.2694</t>
  </si>
  <si>
    <t>F0B.9326</t>
  </si>
  <si>
    <t>F0B.E37A</t>
  </si>
  <si>
    <t>F0B.F602</t>
  </si>
  <si>
    <t>F0B.FB37</t>
  </si>
  <si>
    <t>D5F.2F29</t>
  </si>
  <si>
    <t>D5F.CE21</t>
  </si>
  <si>
    <t>D5F.E3E6</t>
  </si>
  <si>
    <t>46B.8FCC</t>
  </si>
  <si>
    <t>46B.66AB</t>
  </si>
  <si>
    <t>46B.484D</t>
  </si>
  <si>
    <t>46B.931E</t>
  </si>
  <si>
    <t>46B.0890</t>
  </si>
  <si>
    <t>46B.2374</t>
  </si>
  <si>
    <t>46B.2552</t>
  </si>
  <si>
    <t>46B.3722</t>
  </si>
  <si>
    <t>46B.4442</t>
  </si>
  <si>
    <t>46B.7475</t>
  </si>
  <si>
    <t>46B.7720</t>
  </si>
  <si>
    <t>46B.AC89</t>
  </si>
  <si>
    <t>46B.AC91</t>
  </si>
  <si>
    <t>46B.AF1D</t>
  </si>
  <si>
    <t>46B.BC27</t>
  </si>
  <si>
    <t>46B.BC70</t>
  </si>
  <si>
    <t>46B.CB3D</t>
  </si>
  <si>
    <t>46B.DB55</t>
  </si>
  <si>
    <t>46B.F63D</t>
  </si>
  <si>
    <t>E66.1E1B</t>
  </si>
  <si>
    <t>E66.4D46</t>
  </si>
  <si>
    <t>E66.4F1A</t>
  </si>
  <si>
    <t>E66.AE02</t>
  </si>
  <si>
    <t>E66.AE52</t>
  </si>
  <si>
    <t>E66.CE71</t>
  </si>
  <si>
    <t>F90.0B01</t>
  </si>
  <si>
    <t>F90.5A38</t>
  </si>
  <si>
    <t>F90.5E74</t>
  </si>
  <si>
    <t>F90.9A46</t>
  </si>
  <si>
    <t>F90.11F6</t>
  </si>
  <si>
    <t>F90.40C3</t>
  </si>
  <si>
    <t>F90.58A1</t>
  </si>
  <si>
    <t>F90.8707</t>
  </si>
  <si>
    <t>F90.A3BA</t>
  </si>
  <si>
    <t>F90.ABD6</t>
  </si>
  <si>
    <t>F90.C97B</t>
  </si>
  <si>
    <t>F90.DA20</t>
  </si>
  <si>
    <t>F90.E17A</t>
  </si>
  <si>
    <t>832.12AC</t>
  </si>
  <si>
    <t>832.E686</t>
  </si>
  <si>
    <t>0E2.8605</t>
  </si>
  <si>
    <t>BC5.0A1C</t>
  </si>
  <si>
    <t>BC5.0A5E</t>
  </si>
  <si>
    <t>BC5.2BE4</t>
  </si>
  <si>
    <t>BC5.6C46</t>
  </si>
  <si>
    <t>BC5.7E3F</t>
  </si>
  <si>
    <t>BC5.8FE3</t>
  </si>
  <si>
    <t>BC5.9BF1</t>
  </si>
  <si>
    <t>BC5.22DC</t>
  </si>
  <si>
    <t>BC5.33C2</t>
  </si>
  <si>
    <t>BC5.319C</t>
  </si>
  <si>
    <t>BC5.0010</t>
  </si>
  <si>
    <t>BC5.1097</t>
  </si>
  <si>
    <t>BC5.2001</t>
  </si>
  <si>
    <t>BC5.2901</t>
  </si>
  <si>
    <t>BC5.4423</t>
  </si>
  <si>
    <t>BC5.4587</t>
  </si>
  <si>
    <t>BC5.9651</t>
  </si>
  <si>
    <t>BC5.A72F</t>
  </si>
  <si>
    <t>BC5.A395</t>
  </si>
  <si>
    <t>BC5.AF2E</t>
  </si>
  <si>
    <t>BC5.B0A3</t>
  </si>
  <si>
    <t>BC5.B4EE</t>
  </si>
  <si>
    <t>BC5.D7D3</t>
  </si>
  <si>
    <t>BC5.D15A</t>
  </si>
  <si>
    <t>BC5.E3A1</t>
  </si>
  <si>
    <t>BC5.E232</t>
  </si>
  <si>
    <t>BC5.F25A</t>
  </si>
  <si>
    <t>BC5.FFF1</t>
  </si>
  <si>
    <t>77E.4DED</t>
  </si>
  <si>
    <t>77E.236B</t>
  </si>
  <si>
    <t>77E.547C</t>
  </si>
  <si>
    <t>77E.CA0B</t>
  </si>
  <si>
    <t>3D4.3CAE</t>
  </si>
  <si>
    <t>3D4.7472</t>
  </si>
  <si>
    <t>3D4.CAB6</t>
  </si>
  <si>
    <t>3D4.EA44</t>
  </si>
  <si>
    <t>3D4.FD5A</t>
  </si>
  <si>
    <t>8EF.6EC1</t>
  </si>
  <si>
    <t>8EF.53AF</t>
  </si>
  <si>
    <t>8EF.1040</t>
  </si>
  <si>
    <t>8EF.1245</t>
  </si>
  <si>
    <t>8EF.9779</t>
  </si>
  <si>
    <t>8EF.ACD7</t>
  </si>
  <si>
    <t>8EF.B014</t>
  </si>
  <si>
    <t>8EF.BFD6</t>
  </si>
  <si>
    <t>8EF.EC8D</t>
  </si>
  <si>
    <t>BBB.1A5E</t>
  </si>
  <si>
    <t>BBB.4CF3</t>
  </si>
  <si>
    <t>BBB.6ACD</t>
  </si>
  <si>
    <t>BBB.7DFB</t>
  </si>
  <si>
    <t>BBB.09F7</t>
  </si>
  <si>
    <t>BBB.48C0</t>
  </si>
  <si>
    <t>BBB.50DD</t>
  </si>
  <si>
    <t>BBB.64DD</t>
  </si>
  <si>
    <t>BBB.345E</t>
  </si>
  <si>
    <t>BBB.602D</t>
  </si>
  <si>
    <t>BBB.730D</t>
  </si>
  <si>
    <t>BBB.755A</t>
  </si>
  <si>
    <t>BBB.8228</t>
  </si>
  <si>
    <t>BBB.9155</t>
  </si>
  <si>
    <t>BBB.A9D0</t>
  </si>
  <si>
    <t>BBB.A91F</t>
  </si>
  <si>
    <t>BBB.B5DC</t>
  </si>
  <si>
    <t>BBB.B26E</t>
  </si>
  <si>
    <t>BBB.C8E5</t>
  </si>
  <si>
    <t>BBB.C88D</t>
  </si>
  <si>
    <t>BBB.D8DB</t>
  </si>
  <si>
    <t>BBB.D327</t>
  </si>
  <si>
    <t>BBB.E2FA</t>
  </si>
  <si>
    <t>BBB.EF2D</t>
  </si>
  <si>
    <t>BBB.FB64</t>
  </si>
  <si>
    <t>8A3.0A46</t>
  </si>
  <si>
    <t>8A3.0D8A</t>
  </si>
  <si>
    <t>8A3.0D33</t>
  </si>
  <si>
    <t>8A3.0E20</t>
  </si>
  <si>
    <t>8A3.1A4F</t>
  </si>
  <si>
    <t>8A3.1BD6</t>
  </si>
  <si>
    <t>8A3.3AF1</t>
  </si>
  <si>
    <t>8A3.3BE5</t>
  </si>
  <si>
    <t>8A3.3BFA</t>
  </si>
  <si>
    <t>8A3.3CE7</t>
  </si>
  <si>
    <t>8A3.3FFC</t>
  </si>
  <si>
    <t>8A3.4B61</t>
  </si>
  <si>
    <t>8A3.4C60</t>
  </si>
  <si>
    <t>8A3.5CFC</t>
  </si>
  <si>
    <t>8A3.7B85</t>
  </si>
  <si>
    <t>8A3.7B89</t>
  </si>
  <si>
    <t>8A3.7F2C</t>
  </si>
  <si>
    <t>8A3.8C15</t>
  </si>
  <si>
    <t>8A3.8EF4</t>
  </si>
  <si>
    <t>8A3.8F7B</t>
  </si>
  <si>
    <t>8A3.9C0C</t>
  </si>
  <si>
    <t>8A3.9C5D</t>
  </si>
  <si>
    <t>8A3.06B5</t>
  </si>
  <si>
    <t>8A3.15C6</t>
  </si>
  <si>
    <t>8A3.20E0</t>
  </si>
  <si>
    <t>8A3.27A9</t>
  </si>
  <si>
    <t>8A3.40E1</t>
  </si>
  <si>
    <t>8A3.43D2</t>
  </si>
  <si>
    <t>8A3.45EE</t>
  </si>
  <si>
    <t>8A3.56FA</t>
  </si>
  <si>
    <t>8A3.57A7</t>
  </si>
  <si>
    <t>8A3.66B5</t>
  </si>
  <si>
    <t>8A3.70EA</t>
  </si>
  <si>
    <t>8A3.037B</t>
  </si>
  <si>
    <t>8A3.065D</t>
  </si>
  <si>
    <t>8A3.132E</t>
  </si>
  <si>
    <t>8A3.160A</t>
  </si>
  <si>
    <t>8A3.242E</t>
  </si>
  <si>
    <t>8A3.315F</t>
  </si>
  <si>
    <t>8A3.329F</t>
  </si>
  <si>
    <t>8A3.974F</t>
  </si>
  <si>
    <t>8A3.994D</t>
  </si>
  <si>
    <t>8A3.0517</t>
  </si>
  <si>
    <t>8A3.1482</t>
  </si>
  <si>
    <t>8A3.3577</t>
  </si>
  <si>
    <t>8A3.3898</t>
  </si>
  <si>
    <t>8A3.4893</t>
  </si>
  <si>
    <t>8A3.5114</t>
  </si>
  <si>
    <t>8A3.6046</t>
  </si>
  <si>
    <t>8A3.6636</t>
  </si>
  <si>
    <t>8A3.7885</t>
  </si>
  <si>
    <t>8A3.7951</t>
  </si>
  <si>
    <t>8A3.8624</t>
  </si>
  <si>
    <t>8A3.9548</t>
  </si>
  <si>
    <t>8A3.AC4A</t>
  </si>
  <si>
    <t>8A3.AE7A</t>
  </si>
  <si>
    <t>8A3.AE69</t>
  </si>
  <si>
    <t>8A3.B48C</t>
  </si>
  <si>
    <t>8A3.BA51</t>
  </si>
  <si>
    <t>8A3.BDDC</t>
  </si>
  <si>
    <t>8A3.CBD7</t>
  </si>
  <si>
    <t>8A3.CDE9</t>
  </si>
  <si>
    <t>8A3.D0F8</t>
  </si>
  <si>
    <t>8A3.D75E</t>
  </si>
  <si>
    <t>8A3.DFE4</t>
  </si>
  <si>
    <t>8A3.E6EC</t>
  </si>
  <si>
    <t>8A3.E45D</t>
  </si>
  <si>
    <t>8A3.E276</t>
  </si>
  <si>
    <t>8A3.EC68</t>
  </si>
  <si>
    <t>8A3.EEEB</t>
  </si>
  <si>
    <t>8A3.F961</t>
  </si>
  <si>
    <t>8A3.FCD7</t>
  </si>
  <si>
    <t>142.0AE2</t>
  </si>
  <si>
    <t>142.E447</t>
  </si>
  <si>
    <t>D53.37B7</t>
  </si>
  <si>
    <t>D53.5001</t>
  </si>
  <si>
    <t>78F.BAC6</t>
  </si>
  <si>
    <t>0EA.6F45</t>
  </si>
  <si>
    <t>0EA.3522</t>
  </si>
  <si>
    <t>208.4F17</t>
  </si>
  <si>
    <t>208.4F54</t>
  </si>
  <si>
    <t>208.E42E</t>
  </si>
  <si>
    <t>208.F7D6</t>
  </si>
  <si>
    <t>E2A.0BE8</t>
  </si>
  <si>
    <t>E2A.3A24</t>
  </si>
  <si>
    <t>E2A.8C75</t>
  </si>
  <si>
    <t>E2A.9F3F</t>
  </si>
  <si>
    <t>E2A.59CB</t>
  </si>
  <si>
    <t>E2A.2321</t>
  </si>
  <si>
    <t>E2A.A1A1</t>
  </si>
  <si>
    <t>E2A.A443</t>
  </si>
  <si>
    <t>E2A.D0BC</t>
  </si>
  <si>
    <t>E2A.ECCA</t>
  </si>
  <si>
    <t>A29.929C</t>
  </si>
  <si>
    <t>C92.7D2D</t>
  </si>
  <si>
    <t>C92.069C</t>
  </si>
  <si>
    <t>C92.297F</t>
  </si>
  <si>
    <t>C92.593A</t>
  </si>
  <si>
    <t>C92.721B</t>
  </si>
  <si>
    <t>C92.C45E</t>
  </si>
  <si>
    <t>056.760C</t>
  </si>
  <si>
    <t>056.BA4C</t>
  </si>
  <si>
    <t>CBA.93A2</t>
  </si>
  <si>
    <t>CBA.2982</t>
  </si>
  <si>
    <t>CBA.6154</t>
  </si>
  <si>
    <t>B06.2B37</t>
  </si>
  <si>
    <t>B7C.4BD5</t>
  </si>
  <si>
    <t>B7C.8F25</t>
  </si>
  <si>
    <t>B7C.38D8</t>
  </si>
  <si>
    <t>B7C.CF9B</t>
  </si>
  <si>
    <t>7E1.0D9E</t>
  </si>
  <si>
    <t>7E1.2EAF</t>
  </si>
  <si>
    <t>7E1.2F2C</t>
  </si>
  <si>
    <t>7E1.4F09</t>
  </si>
  <si>
    <t>7E1.5C8E</t>
  </si>
  <si>
    <t>7E1.5D17</t>
  </si>
  <si>
    <t>7E1.6A46</t>
  </si>
  <si>
    <t>7E1.6A77</t>
  </si>
  <si>
    <t>7E1.7A86</t>
  </si>
  <si>
    <t>7E1.7DC2</t>
  </si>
  <si>
    <t>7E1.8A3D</t>
  </si>
  <si>
    <t>7E1.9B9D</t>
  </si>
  <si>
    <t>7E1.9CD0</t>
  </si>
  <si>
    <t>7E1.08F7</t>
  </si>
  <si>
    <t>7E1.47FA</t>
  </si>
  <si>
    <t>7E1.50A5</t>
  </si>
  <si>
    <t>7E1.71F0</t>
  </si>
  <si>
    <t>7E1.121E</t>
  </si>
  <si>
    <t>7E1.263A</t>
  </si>
  <si>
    <t>7E1.597E</t>
  </si>
  <si>
    <t>7E1.618F</t>
  </si>
  <si>
    <t>7E1.625D</t>
  </si>
  <si>
    <t>7E1.760C</t>
  </si>
  <si>
    <t>7E1.935F</t>
  </si>
  <si>
    <t>7E1.0182</t>
  </si>
  <si>
    <t>7E1.2875</t>
  </si>
  <si>
    <t>7E1.3231</t>
  </si>
  <si>
    <t>7E1.3559</t>
  </si>
  <si>
    <t>7E1.4491</t>
  </si>
  <si>
    <t>7E1.5640</t>
  </si>
  <si>
    <t>7E1.5835</t>
  </si>
  <si>
    <t>7E1.6172</t>
  </si>
  <si>
    <t>7E1.6732</t>
  </si>
  <si>
    <t>7E1.7565</t>
  </si>
  <si>
    <t>7E1.7944</t>
  </si>
  <si>
    <t>7E1.A37C</t>
  </si>
  <si>
    <t>7E1.A236</t>
  </si>
  <si>
    <t>7E1.AA4B</t>
  </si>
  <si>
    <t>7E1.C1F1</t>
  </si>
  <si>
    <t>7E1.C2AA</t>
  </si>
  <si>
    <t>7E1.C75B</t>
  </si>
  <si>
    <t>7E1.DA8B</t>
  </si>
  <si>
    <t>7E1.DEAA</t>
  </si>
  <si>
    <t>7E1.E4A1</t>
  </si>
  <si>
    <t>7E1.E081</t>
  </si>
  <si>
    <t>7E1.F4F8</t>
  </si>
  <si>
    <t>7E1.F126</t>
  </si>
  <si>
    <t>7E1.F630</t>
  </si>
  <si>
    <t>7E1.FB0A</t>
  </si>
  <si>
    <t>7E1.FE5E</t>
  </si>
  <si>
    <t>354.80AC</t>
  </si>
  <si>
    <t>354.492B</t>
  </si>
  <si>
    <t>354.913E</t>
  </si>
  <si>
    <t>354.D24D</t>
  </si>
  <si>
    <t>354.D357</t>
  </si>
  <si>
    <t>354.E16D</t>
  </si>
  <si>
    <t>5A7.6C8E</t>
  </si>
  <si>
    <t>FFE.8D7F</t>
  </si>
  <si>
    <t>FFE.134A</t>
  </si>
  <si>
    <t>FFE.943C</t>
  </si>
  <si>
    <t>FFE.A6F7</t>
  </si>
  <si>
    <t>FFE.A63E</t>
  </si>
  <si>
    <t>FFE.A126</t>
  </si>
  <si>
    <t>FFE.D9B0</t>
  </si>
  <si>
    <t>B2F.1F3C</t>
  </si>
  <si>
    <t>B2F.2AFB</t>
  </si>
  <si>
    <t>B2F.2D6D</t>
  </si>
  <si>
    <t>B2F.7B42</t>
  </si>
  <si>
    <t>B2F.C7A8</t>
  </si>
  <si>
    <t>B2F.E8A6</t>
  </si>
  <si>
    <t>FD5.3D82</t>
  </si>
  <si>
    <t>FD5.7557</t>
  </si>
  <si>
    <t>49B.2C0E</t>
  </si>
  <si>
    <t>029.193E</t>
  </si>
  <si>
    <t>CDD.6C26</t>
  </si>
  <si>
    <t>CDD.62D3</t>
  </si>
  <si>
    <t>CDD.A475</t>
  </si>
  <si>
    <t>CDD.F192</t>
  </si>
  <si>
    <t>32D.0835</t>
  </si>
  <si>
    <t>32D.BF10</t>
  </si>
  <si>
    <t>977.7F2C</t>
  </si>
  <si>
    <t>052.28A5</t>
  </si>
  <si>
    <t>052.39D7</t>
  </si>
  <si>
    <t>052.62D9</t>
  </si>
  <si>
    <t>052.A8F6</t>
  </si>
  <si>
    <t>3BA.F43F</t>
  </si>
  <si>
    <t>00B.3AF8</t>
  </si>
  <si>
    <t>00B.5C98</t>
  </si>
  <si>
    <t>00B.6CC6</t>
  </si>
  <si>
    <t>00B.9D45</t>
  </si>
  <si>
    <t>00B.08B9</t>
  </si>
  <si>
    <t>00B.536A</t>
  </si>
  <si>
    <t>00B.824D</t>
  </si>
  <si>
    <t>00B.955B</t>
  </si>
  <si>
    <t>00B.C870</t>
  </si>
  <si>
    <t>00B.DA77</t>
  </si>
  <si>
    <t>AAB.75DE</t>
  </si>
  <si>
    <t>AAB.747E</t>
  </si>
  <si>
    <t>AAB.829F</t>
  </si>
  <si>
    <t>AAB.3606</t>
  </si>
  <si>
    <t>AAB.FFEC</t>
  </si>
  <si>
    <t>FA2.C13F</t>
  </si>
  <si>
    <t>FA2.D147</t>
  </si>
  <si>
    <t>7CB.8008</t>
  </si>
  <si>
    <t>732.5E0C</t>
  </si>
  <si>
    <t>732.7A21</t>
  </si>
  <si>
    <t>732.18B1</t>
  </si>
  <si>
    <t>732.42B0</t>
  </si>
  <si>
    <t>732.724B</t>
  </si>
  <si>
    <t>732.C686</t>
  </si>
  <si>
    <t>732.CEC2</t>
  </si>
  <si>
    <t>732.D67C</t>
  </si>
  <si>
    <t>17D.3644</t>
  </si>
  <si>
    <t>DCC.7FB5</t>
  </si>
  <si>
    <t>DCC.28E2</t>
  </si>
  <si>
    <t>DCC.69D4</t>
  </si>
  <si>
    <t>DCC.90BC</t>
  </si>
  <si>
    <t>DCC.5732</t>
  </si>
  <si>
    <t>DCC.6436</t>
  </si>
  <si>
    <t>DCC.C42F</t>
  </si>
  <si>
    <t>E82.15A0</t>
  </si>
  <si>
    <t>E82.94AB</t>
  </si>
  <si>
    <t>E82.C5AD</t>
  </si>
  <si>
    <t>E82.D8C3</t>
  </si>
  <si>
    <t>E82.FB2F</t>
  </si>
  <si>
    <t>DAB.426D</t>
  </si>
  <si>
    <t>DAB.0727</t>
  </si>
  <si>
    <t>DAB.0770</t>
  </si>
  <si>
    <t>DAB.D0A4</t>
  </si>
  <si>
    <t>DAB.E0ED</t>
  </si>
  <si>
    <t>DAB.F258</t>
  </si>
  <si>
    <t>12B.18D5</t>
  </si>
  <si>
    <t>ACF.42BF</t>
  </si>
  <si>
    <t>ACF.911F</t>
  </si>
  <si>
    <t>ACF.BD92</t>
  </si>
  <si>
    <t>ACF.FDCE</t>
  </si>
  <si>
    <t>B3D.41CD</t>
  </si>
  <si>
    <t>B3D.79DE</t>
  </si>
  <si>
    <t>B3D.AC91</t>
  </si>
  <si>
    <t>3ED.6C1B</t>
  </si>
  <si>
    <t>3ED.7F4C</t>
  </si>
  <si>
    <t>3ED.2456</t>
  </si>
  <si>
    <t>3ED.B373</t>
  </si>
  <si>
    <t>3ED.FD92</t>
  </si>
  <si>
    <t>3EC.221A</t>
  </si>
  <si>
    <t>3EC.DB48</t>
  </si>
  <si>
    <t>F57.C740</t>
  </si>
  <si>
    <t>F57.F01F</t>
  </si>
  <si>
    <t>895.BAA6</t>
  </si>
  <si>
    <t>664.CE0B</t>
  </si>
  <si>
    <t>38D.1EAF</t>
  </si>
  <si>
    <t>38D.2E78</t>
  </si>
  <si>
    <t>38D.8E75</t>
  </si>
  <si>
    <t>38D.3738</t>
  </si>
  <si>
    <t>38D.8873</t>
  </si>
  <si>
    <t>38D.E147</t>
  </si>
  <si>
    <t>A9D.2EBE</t>
  </si>
  <si>
    <t>A9D.929C</t>
  </si>
  <si>
    <t>A9D.BC73</t>
  </si>
  <si>
    <t>530.87FB</t>
  </si>
  <si>
    <t>530.D49A</t>
  </si>
  <si>
    <t>530.E3A9</t>
  </si>
  <si>
    <t>530.EF58</t>
  </si>
  <si>
    <t>552.A0D3</t>
  </si>
  <si>
    <t>B19.2F6A</t>
  </si>
  <si>
    <t>B19.3BC3</t>
  </si>
  <si>
    <t>B19.7C43</t>
  </si>
  <si>
    <t>B19.0684</t>
  </si>
  <si>
    <t>B19.4539</t>
  </si>
  <si>
    <t>B19.6530</t>
  </si>
  <si>
    <t>B19.A2F3</t>
  </si>
  <si>
    <t>A7F.F285</t>
  </si>
  <si>
    <t>C3E.7973</t>
  </si>
  <si>
    <t>C3E.A665</t>
  </si>
  <si>
    <t>DA5.887D</t>
  </si>
  <si>
    <t>114.2BDA</t>
  </si>
  <si>
    <t>B13.3F49</t>
  </si>
  <si>
    <t>B13.8B38</t>
  </si>
  <si>
    <t>B13.88A8</t>
  </si>
  <si>
    <t>B13.886D</t>
  </si>
  <si>
    <t>B13.C59F</t>
  </si>
  <si>
    <t>B13.D3C5</t>
  </si>
  <si>
    <t>B13.DAEE</t>
  </si>
  <si>
    <t>DDA.0DDF</t>
  </si>
  <si>
    <t>DDA.01F0</t>
  </si>
  <si>
    <t>DDA.056D</t>
  </si>
  <si>
    <t>DDA.189B</t>
  </si>
  <si>
    <t>DDA.3182</t>
  </si>
  <si>
    <t>DDA.9782</t>
  </si>
  <si>
    <t>DDA.A12F</t>
  </si>
  <si>
    <t>DDA.B4C9</t>
  </si>
  <si>
    <t>DDA.C963</t>
  </si>
  <si>
    <t>DDA.D2B3</t>
  </si>
  <si>
    <t>DDA.D950</t>
  </si>
  <si>
    <t>DDA.FF35</t>
  </si>
  <si>
    <t>36E.1C8D</t>
  </si>
  <si>
    <t>36E.2CA0</t>
  </si>
  <si>
    <t>36E.6FA9</t>
  </si>
  <si>
    <t>36E.9CC1</t>
  </si>
  <si>
    <t>36E.097C</t>
  </si>
  <si>
    <t>36E.8459</t>
  </si>
  <si>
    <t>36E.A0FD</t>
  </si>
  <si>
    <t>36E.AA4C</t>
  </si>
  <si>
    <t>36E.FC2F</t>
  </si>
  <si>
    <t>82C.8EF6</t>
  </si>
  <si>
    <t>C05.6AC7</t>
  </si>
  <si>
    <t>C05.F349</t>
  </si>
  <si>
    <t>23A.2A10</t>
  </si>
  <si>
    <t>23A.10CF</t>
  </si>
  <si>
    <t>23A.98C9</t>
  </si>
  <si>
    <t>059.93DB</t>
  </si>
  <si>
    <t>059.075B</t>
  </si>
  <si>
    <t>059.634E</t>
  </si>
  <si>
    <t>059.687E</t>
  </si>
  <si>
    <t>059.832F</t>
  </si>
  <si>
    <t>059.B480</t>
  </si>
  <si>
    <t>059.D24B</t>
  </si>
  <si>
    <t>130.371D</t>
  </si>
  <si>
    <t>97E.2456</t>
  </si>
  <si>
    <t>97E.D39A</t>
  </si>
  <si>
    <t>44C.0AC9</t>
  </si>
  <si>
    <t>44C.2C1D</t>
  </si>
  <si>
    <t>44C.4F11</t>
  </si>
  <si>
    <t>44C.39AD</t>
  </si>
  <si>
    <t>44C.075D</t>
  </si>
  <si>
    <t>44C.0378</t>
  </si>
  <si>
    <t>44C.E611</t>
  </si>
  <si>
    <t>8B8.4BD7</t>
  </si>
  <si>
    <t>8B8.5C5F</t>
  </si>
  <si>
    <t>8B8.7CB6</t>
  </si>
  <si>
    <t>8B8.9CB4</t>
  </si>
  <si>
    <t>8B8.70BF</t>
  </si>
  <si>
    <t>8B8.931D</t>
  </si>
  <si>
    <t>8B8.B294</t>
  </si>
  <si>
    <t>5DE.4A25</t>
  </si>
  <si>
    <t>5DE.5ED1</t>
  </si>
  <si>
    <t>5DE.7C69</t>
  </si>
  <si>
    <t>5DE.14E5</t>
  </si>
  <si>
    <t>5DE.75F8</t>
  </si>
  <si>
    <t>5DE.2402</t>
  </si>
  <si>
    <t>5DE.4531</t>
  </si>
  <si>
    <t>5DE.5998</t>
  </si>
  <si>
    <t>5DE.C249</t>
  </si>
  <si>
    <t>5DE.C727</t>
  </si>
  <si>
    <t>5DE.D723</t>
  </si>
  <si>
    <t>5DE.F3A6</t>
  </si>
  <si>
    <t>5DE.FA8B</t>
  </si>
  <si>
    <t>5DE.FE8F</t>
  </si>
  <si>
    <t>38F.2E00</t>
  </si>
  <si>
    <t>38F.4E38</t>
  </si>
  <si>
    <t>38F.6BDB</t>
  </si>
  <si>
    <t>38F.329A</t>
  </si>
  <si>
    <t>38F.793D</t>
  </si>
  <si>
    <t>38F.1999</t>
  </si>
  <si>
    <t>38F.C76C</t>
  </si>
  <si>
    <t>38F.E071</t>
  </si>
  <si>
    <t>38F.EF9C</t>
  </si>
  <si>
    <t>00A.8208</t>
  </si>
  <si>
    <t>CE4.1A16</t>
  </si>
  <si>
    <t>CE4.2B6B</t>
  </si>
  <si>
    <t>CE4.4B5C</t>
  </si>
  <si>
    <t>CE4.71F0</t>
  </si>
  <si>
    <t>CE4.856C</t>
  </si>
  <si>
    <t>CE4.1920</t>
  </si>
  <si>
    <t>CE4.9203</t>
  </si>
  <si>
    <t>CE4.C4AB</t>
  </si>
  <si>
    <t>CE4.E059</t>
  </si>
  <si>
    <t>A09.D823</t>
  </si>
  <si>
    <t>67E.4A9A</t>
  </si>
  <si>
    <t>67E.386D</t>
  </si>
  <si>
    <t>67E.E799</t>
  </si>
  <si>
    <t>A18.8C0B</t>
  </si>
  <si>
    <t>A18.872F</t>
  </si>
  <si>
    <t>A18.FB48</t>
  </si>
  <si>
    <t>557.B821</t>
  </si>
  <si>
    <t>C44.6475</t>
  </si>
  <si>
    <t>1F9.0BED</t>
  </si>
  <si>
    <t>1F9.1E67</t>
  </si>
  <si>
    <t>56D.76EA</t>
  </si>
  <si>
    <t>56D.7035</t>
  </si>
  <si>
    <t>56D.B09B</t>
  </si>
  <si>
    <t>56D.E7A8</t>
  </si>
  <si>
    <t>56D.F457</t>
  </si>
  <si>
    <t>0AA.6DF5</t>
  </si>
  <si>
    <t>65E.2B3C</t>
  </si>
  <si>
    <t>88C.EA1B</t>
  </si>
  <si>
    <t>4FA.8744</t>
  </si>
  <si>
    <t>4FA.B225</t>
  </si>
  <si>
    <t>4FA.E690</t>
  </si>
  <si>
    <t>470.07C3</t>
  </si>
  <si>
    <t>470.ACAA</t>
  </si>
  <si>
    <t>716.9E5A</t>
  </si>
  <si>
    <t>26B.6AA5</t>
  </si>
  <si>
    <t>947.3D0C</t>
  </si>
  <si>
    <t>947.473C</t>
  </si>
  <si>
    <t>8DF.8EB1</t>
  </si>
  <si>
    <t>8DF.AFBE</t>
  </si>
  <si>
    <t>8DF.E070</t>
  </si>
  <si>
    <t>7DC.6FC9</t>
  </si>
  <si>
    <t>7DC.DEC2</t>
  </si>
  <si>
    <t>30C.11CF</t>
  </si>
  <si>
    <t>30C.001A</t>
  </si>
  <si>
    <t>30C.995D</t>
  </si>
  <si>
    <t>2D7.9269</t>
  </si>
  <si>
    <t>2D7.B4FB</t>
  </si>
  <si>
    <t>79B.29BB</t>
  </si>
  <si>
    <t>79B.2205</t>
  </si>
  <si>
    <t>79B.6181</t>
  </si>
  <si>
    <t>069.B195</t>
  </si>
  <si>
    <t>95C.0C9D</t>
  </si>
  <si>
    <t>95C.2720</t>
  </si>
  <si>
    <t>95C.3267</t>
  </si>
  <si>
    <t>95C.8992</t>
  </si>
  <si>
    <t>95C.9551</t>
  </si>
  <si>
    <t>95C.A8B5</t>
  </si>
  <si>
    <t>95C.CF26</t>
  </si>
  <si>
    <t>95C.E170</t>
  </si>
  <si>
    <t>965.2C3C</t>
  </si>
  <si>
    <t>965.217D</t>
  </si>
  <si>
    <t>965.568C</t>
  </si>
  <si>
    <t>965.AE95</t>
  </si>
  <si>
    <t>965.AFC0</t>
  </si>
  <si>
    <t>965.B7E2</t>
  </si>
  <si>
    <t>965.C6EC</t>
  </si>
  <si>
    <t>0DF.1D77</t>
  </si>
  <si>
    <t>0DF.AF9A</t>
  </si>
  <si>
    <t>E53.7CA2</t>
  </si>
  <si>
    <t>E53.A21A</t>
  </si>
  <si>
    <t>E53.D966</t>
  </si>
  <si>
    <t>E53.EB60</t>
  </si>
  <si>
    <t>CDC.3ABB</t>
  </si>
  <si>
    <t>D79.91A8</t>
  </si>
  <si>
    <t>D79.F43E</t>
  </si>
  <si>
    <t>181.69A2</t>
  </si>
  <si>
    <t>B77.B008</t>
  </si>
  <si>
    <t>B77.F28E</t>
  </si>
  <si>
    <t>B77.F127</t>
  </si>
  <si>
    <t>C32.5211</t>
  </si>
  <si>
    <t>C32.A7A6</t>
  </si>
  <si>
    <t>57C.8B66</t>
  </si>
  <si>
    <t>020.1EF9</t>
  </si>
  <si>
    <t>020.C36E</t>
  </si>
  <si>
    <t>020.E717</t>
  </si>
  <si>
    <t>267.E43F</t>
  </si>
  <si>
    <t>267.F4C3</t>
  </si>
  <si>
    <t>1A1.FB5F</t>
  </si>
  <si>
    <t>1A1.FE88</t>
  </si>
  <si>
    <t>D95.6E6E</t>
  </si>
  <si>
    <t>D95.8B64</t>
  </si>
  <si>
    <t>D95.071A</t>
  </si>
  <si>
    <t>D95.4320</t>
  </si>
  <si>
    <t>D95.B5BB</t>
  </si>
  <si>
    <t>D95.DF14</t>
  </si>
  <si>
    <t>791.F7A5</t>
  </si>
  <si>
    <t>791.F06D</t>
  </si>
  <si>
    <t>F88.84F5</t>
  </si>
  <si>
    <t>397.7FAE</t>
  </si>
  <si>
    <t>397.DA76</t>
  </si>
  <si>
    <t>397.FC6A</t>
  </si>
  <si>
    <t>28C.1306</t>
  </si>
  <si>
    <t>CE3.FC86</t>
  </si>
  <si>
    <t>8EA.07A2</t>
  </si>
  <si>
    <t>8EA.93D8</t>
  </si>
  <si>
    <t>8EA.4062</t>
  </si>
  <si>
    <t>5F9.00F6</t>
  </si>
  <si>
    <t>5F9.5865</t>
  </si>
  <si>
    <t>5F9.A0ED</t>
  </si>
  <si>
    <t>5F9.A35D</t>
  </si>
  <si>
    <t>5F9.DC2F</t>
  </si>
  <si>
    <t>EE2.3ACC</t>
  </si>
  <si>
    <t>EE2.07F0</t>
  </si>
  <si>
    <t>384.9CD3</t>
  </si>
  <si>
    <t>384.F7E2</t>
  </si>
  <si>
    <t>A2B.0ED0</t>
  </si>
  <si>
    <t>A2B.1B4D</t>
  </si>
  <si>
    <t>A2B.1C87</t>
  </si>
  <si>
    <t>A2B.4B61</t>
  </si>
  <si>
    <t>A2B.6E4C</t>
  </si>
  <si>
    <t>A2B.7C37</t>
  </si>
  <si>
    <t>A2B.07F5</t>
  </si>
  <si>
    <t>A2B.74F8</t>
  </si>
  <si>
    <t>A2B.88BA</t>
  </si>
  <si>
    <t>A2B.99BD</t>
  </si>
  <si>
    <t>A2B.4470</t>
  </si>
  <si>
    <t>A2B.5605</t>
  </si>
  <si>
    <t>A2B.9028</t>
  </si>
  <si>
    <t>A2B.9354</t>
  </si>
  <si>
    <t>A2B.A92C</t>
  </si>
  <si>
    <t>A2B.A329</t>
  </si>
  <si>
    <t>A2B.B40C</t>
  </si>
  <si>
    <t>A2B.B775</t>
  </si>
  <si>
    <t>A2B.BC30</t>
  </si>
  <si>
    <t>A2B.BF24</t>
  </si>
  <si>
    <t>A2B.CB74</t>
  </si>
  <si>
    <t>A2B.D4ED</t>
  </si>
  <si>
    <t>A2B.D679</t>
  </si>
  <si>
    <t>A2B.E46B</t>
  </si>
  <si>
    <t>A2B.ED65</t>
  </si>
  <si>
    <t>A2B.EF3B</t>
  </si>
  <si>
    <t>A2B.EF7A</t>
  </si>
  <si>
    <t>A2B.EFD4</t>
  </si>
  <si>
    <t>A2B.F56B</t>
  </si>
  <si>
    <t>A2B.F775</t>
  </si>
  <si>
    <t>A2B.FB49</t>
  </si>
  <si>
    <t>BEA.1346</t>
  </si>
  <si>
    <t>BEA.8997</t>
  </si>
  <si>
    <t>BEA.A5F9</t>
  </si>
  <si>
    <t>F44.4C17</t>
  </si>
  <si>
    <t>F44.8DB0</t>
  </si>
  <si>
    <t>F44.0805</t>
  </si>
  <si>
    <t>F44.B1DB</t>
  </si>
  <si>
    <t>F44.FC6E</t>
  </si>
  <si>
    <t>CEC.0CBC</t>
  </si>
  <si>
    <t>CEC.1CCD</t>
  </si>
  <si>
    <t>CEC.1DB6</t>
  </si>
  <si>
    <t>CEC.1E9E</t>
  </si>
  <si>
    <t>CEC.2AA2</t>
  </si>
  <si>
    <t>CEC.2E28</t>
  </si>
  <si>
    <t>CEC.2ED5</t>
  </si>
  <si>
    <t>CEC.3F10</t>
  </si>
  <si>
    <t>CEC.4A1C</t>
  </si>
  <si>
    <t>CEC.5C0B</t>
  </si>
  <si>
    <t>CEC.5F61</t>
  </si>
  <si>
    <t>CEC.6B83</t>
  </si>
  <si>
    <t>CEC.6EE2</t>
  </si>
  <si>
    <t>CEC.7C8A</t>
  </si>
  <si>
    <t>CEC.7E36</t>
  </si>
  <si>
    <t>CEC.8DE8</t>
  </si>
  <si>
    <t>CEC.8E54</t>
  </si>
  <si>
    <t>CEC.9C5C</t>
  </si>
  <si>
    <t>CEC.9FFF</t>
  </si>
  <si>
    <t>CEC.07CE</t>
  </si>
  <si>
    <t>CEC.08DE</t>
  </si>
  <si>
    <t>CEC.14F5</t>
  </si>
  <si>
    <t>CEC.20BF</t>
  </si>
  <si>
    <t>CEC.43B3</t>
  </si>
  <si>
    <t>CEC.53F6</t>
  </si>
  <si>
    <t>CEC.54F0</t>
  </si>
  <si>
    <t>CEC.67BA</t>
  </si>
  <si>
    <t>CEC.75CE</t>
  </si>
  <si>
    <t>CEC.049C</t>
  </si>
  <si>
    <t>CEC.414A</t>
  </si>
  <si>
    <t>CEC.572C</t>
  </si>
  <si>
    <t>CEC.610A</t>
  </si>
  <si>
    <t>CEC.690F</t>
  </si>
  <si>
    <t>CEC.831F</t>
  </si>
  <si>
    <t>CEC.912E</t>
  </si>
  <si>
    <t>CEC.914D</t>
  </si>
  <si>
    <t>CEC.995C</t>
  </si>
  <si>
    <t>CEC.1258</t>
  </si>
  <si>
    <t>CEC.1501</t>
  </si>
  <si>
    <t>CEC.2121</t>
  </si>
  <si>
    <t>CEC.2578</t>
  </si>
  <si>
    <t>CEC.3526</t>
  </si>
  <si>
    <t>CEC.4387</t>
  </si>
  <si>
    <t>CEC.4769</t>
  </si>
  <si>
    <t>CEC.7264</t>
  </si>
  <si>
    <t>CEC.7429</t>
  </si>
  <si>
    <t>CEC.7653</t>
  </si>
  <si>
    <t>CEC.8973</t>
  </si>
  <si>
    <t>CEC.9456</t>
  </si>
  <si>
    <t>CEC.A2B3</t>
  </si>
  <si>
    <t>CEC.A641</t>
  </si>
  <si>
    <t>CEC.A993</t>
  </si>
  <si>
    <t>CEC.AAB8</t>
  </si>
  <si>
    <t>CEC.ABB8</t>
  </si>
  <si>
    <t>CEC.ABD1</t>
  </si>
  <si>
    <t>CEC.B9AA</t>
  </si>
  <si>
    <t>CEC.B9D1</t>
  </si>
  <si>
    <t>CEC.B193</t>
  </si>
  <si>
    <t>CEC.B773</t>
  </si>
  <si>
    <t>CEC.BE12</t>
  </si>
  <si>
    <t>CEC.BEA1</t>
  </si>
  <si>
    <t>CEC.BF30</t>
  </si>
  <si>
    <t>CEC.C4DD</t>
  </si>
  <si>
    <t>CEC.C417</t>
  </si>
  <si>
    <t>CEC.CB88</t>
  </si>
  <si>
    <t>CEC.D4AA</t>
  </si>
  <si>
    <t>CEC.DA08</t>
  </si>
  <si>
    <t>CEC.DAFC</t>
  </si>
  <si>
    <t>CEC.DDE1</t>
  </si>
  <si>
    <t>CEC.E398</t>
  </si>
  <si>
    <t>CEC.E628</t>
  </si>
  <si>
    <t>CEC.E909</t>
  </si>
  <si>
    <t>CEC.E939</t>
  </si>
  <si>
    <t>CEC.EDA8</t>
  </si>
  <si>
    <t>CEC.F31B</t>
  </si>
  <si>
    <t>CEC.F83B</t>
  </si>
  <si>
    <t>CEC.FB4D</t>
  </si>
  <si>
    <t>CEC.FB36</t>
  </si>
  <si>
    <t>CEC.FBB6</t>
  </si>
  <si>
    <t>CEC.FCDE</t>
  </si>
  <si>
    <t>812.4F45</t>
  </si>
  <si>
    <t>812.5FF9</t>
  </si>
  <si>
    <t>812.7FDE</t>
  </si>
  <si>
    <t>812.03A4</t>
  </si>
  <si>
    <t>812.19F5</t>
  </si>
  <si>
    <t>812.25CE</t>
  </si>
  <si>
    <t>812.44F4</t>
  </si>
  <si>
    <t>812.83B1</t>
  </si>
  <si>
    <t>812.B8B0</t>
  </si>
  <si>
    <t>812.BF4F</t>
  </si>
  <si>
    <t>812.EEA9</t>
  </si>
  <si>
    <t>812.F066</t>
  </si>
  <si>
    <t>812.F312</t>
  </si>
  <si>
    <t>812.FE82</t>
  </si>
  <si>
    <t>FA5.9D43</t>
  </si>
  <si>
    <t>FA5.33A4</t>
  </si>
  <si>
    <t>FA5.ABFF</t>
  </si>
  <si>
    <t>FA5.E146</t>
  </si>
  <si>
    <t>670.42D8</t>
  </si>
  <si>
    <t>DFC.43EF</t>
  </si>
  <si>
    <t>DFC.9530</t>
  </si>
  <si>
    <t>DFC.C212</t>
  </si>
  <si>
    <t>DFC.CE4E</t>
  </si>
  <si>
    <t>DFC.D421</t>
  </si>
  <si>
    <t>E8A.0EDC</t>
  </si>
  <si>
    <t>E8A.2AF5</t>
  </si>
  <si>
    <t>E8A.8CF4</t>
  </si>
  <si>
    <t>E8A.24AC</t>
  </si>
  <si>
    <t>E8A.51C0</t>
  </si>
  <si>
    <t>E8A.375D</t>
  </si>
  <si>
    <t>E8A.0765</t>
  </si>
  <si>
    <t>E8A.0893</t>
  </si>
  <si>
    <t>E8A.1129</t>
  </si>
  <si>
    <t>E8A.1720</t>
  </si>
  <si>
    <t>E8A.4418</t>
  </si>
  <si>
    <t>E8A.7224</t>
  </si>
  <si>
    <t>E8A.7899</t>
  </si>
  <si>
    <t>E8A.9705</t>
  </si>
  <si>
    <t>E8A.AAA8</t>
  </si>
  <si>
    <t>E8A.AE17</t>
  </si>
  <si>
    <t>E8A.B4B2</t>
  </si>
  <si>
    <t>E8A.BF1B</t>
  </si>
  <si>
    <t>E8A.C0A6</t>
  </si>
  <si>
    <t>E8A.C2E9</t>
  </si>
  <si>
    <t>E8A.C5E7</t>
  </si>
  <si>
    <t>E8A.C65A</t>
  </si>
  <si>
    <t>E8A.D608</t>
  </si>
  <si>
    <t>E8A.E59B</t>
  </si>
  <si>
    <t>E8A.F484</t>
  </si>
  <si>
    <t>054.AC01</t>
  </si>
  <si>
    <t>054.BD58</t>
  </si>
  <si>
    <t>225.9BB0</t>
  </si>
  <si>
    <t>C3D.5C05</t>
  </si>
  <si>
    <t>C3D.6B83</t>
  </si>
  <si>
    <t>C3D.04D2</t>
  </si>
  <si>
    <t>C3D.17DB</t>
  </si>
  <si>
    <t>F18.2BCE</t>
  </si>
  <si>
    <t>F18.5CEB</t>
  </si>
  <si>
    <t>F18.D7DC</t>
  </si>
  <si>
    <t>F18.D9DE</t>
  </si>
  <si>
    <t>F18.DBD5</t>
  </si>
  <si>
    <t>073.3F31</t>
  </si>
  <si>
    <t>073.78AC</t>
  </si>
  <si>
    <t>073.B1A1</t>
  </si>
  <si>
    <t>073.C31E</t>
  </si>
  <si>
    <t>073.FE17</t>
  </si>
  <si>
    <t>4B3.1E7F</t>
  </si>
  <si>
    <t>4B3.57F4</t>
  </si>
  <si>
    <t>4B3.C477</t>
  </si>
  <si>
    <t>4B3.C944</t>
  </si>
  <si>
    <t>4B3.CECF</t>
  </si>
  <si>
    <t>4B3.E4D5</t>
  </si>
  <si>
    <t>4B3.F15E</t>
  </si>
  <si>
    <t>4B3.FA1C</t>
  </si>
  <si>
    <t>A97.3B9B</t>
  </si>
  <si>
    <t>A97.5FFB</t>
  </si>
  <si>
    <t>A97.6C0D</t>
  </si>
  <si>
    <t>A97.450C</t>
  </si>
  <si>
    <t>A97.7553</t>
  </si>
  <si>
    <t>A97.AF04</t>
  </si>
  <si>
    <t>A97.D98F</t>
  </si>
  <si>
    <t>A97.DD10</t>
  </si>
  <si>
    <t>A97.F16E</t>
  </si>
  <si>
    <t>A97.F380</t>
  </si>
  <si>
    <t>104.0B8C</t>
  </si>
  <si>
    <t>104.1D2E</t>
  </si>
  <si>
    <t>104.2CCF</t>
  </si>
  <si>
    <t>104.9A3B</t>
  </si>
  <si>
    <t>104.24CF</t>
  </si>
  <si>
    <t>104.57DF</t>
  </si>
  <si>
    <t>104.405E</t>
  </si>
  <si>
    <t>104.685E</t>
  </si>
  <si>
    <t>104.801D</t>
  </si>
  <si>
    <t>104.B85E</t>
  </si>
  <si>
    <t>104.B554</t>
  </si>
  <si>
    <t>104.F969</t>
  </si>
  <si>
    <t>FA6.0EC7</t>
  </si>
  <si>
    <t>FA6.5E8E</t>
  </si>
  <si>
    <t>FA6.783C</t>
  </si>
  <si>
    <t>FA6.6389</t>
  </si>
  <si>
    <t>FA6.8081</t>
  </si>
  <si>
    <t>3B4.1A5D</t>
  </si>
  <si>
    <t>3B4.1B8D</t>
  </si>
  <si>
    <t>3B4.7C6D</t>
  </si>
  <si>
    <t>3B4.8F8D</t>
  </si>
  <si>
    <t>3B4.9FFA</t>
  </si>
  <si>
    <t>3B4.40DE</t>
  </si>
  <si>
    <t>3B4.0856</t>
  </si>
  <si>
    <t>3B4.CF8C</t>
  </si>
  <si>
    <t>3B4.E4B5</t>
  </si>
  <si>
    <t>3B4.EDAD</t>
  </si>
  <si>
    <t>EA3.E48A</t>
  </si>
  <si>
    <t>74F.0E4B</t>
  </si>
  <si>
    <t>74F.5AB2</t>
  </si>
  <si>
    <t>74F.7DE0</t>
  </si>
  <si>
    <t>74F.9C08</t>
  </si>
  <si>
    <t>74F.9EF7</t>
  </si>
  <si>
    <t>74F.10D8</t>
  </si>
  <si>
    <t>74F.15A3</t>
  </si>
  <si>
    <t>74F.50DA</t>
  </si>
  <si>
    <t>74F.64F9</t>
  </si>
  <si>
    <t>74F.117E</t>
  </si>
  <si>
    <t>74F.388C</t>
  </si>
  <si>
    <t>74F.1620</t>
  </si>
  <si>
    <t>74F.3563</t>
  </si>
  <si>
    <t>74F.5362</t>
  </si>
  <si>
    <t>74F.6202</t>
  </si>
  <si>
    <t>74F.7421</t>
  </si>
  <si>
    <t>74F.A591</t>
  </si>
  <si>
    <t>74F.B838</t>
  </si>
  <si>
    <t>74F.C640</t>
  </si>
  <si>
    <t>74F.CEC0</t>
  </si>
  <si>
    <t>74F.DA08</t>
  </si>
  <si>
    <t>74F.DCDC</t>
  </si>
  <si>
    <t>74F.E0D0</t>
  </si>
  <si>
    <t>74F.ED0D</t>
  </si>
  <si>
    <t>74F.FE61</t>
  </si>
  <si>
    <t>F26.4C87</t>
  </si>
  <si>
    <t>F26.5FEA</t>
  </si>
  <si>
    <t>F26.6ADA</t>
  </si>
  <si>
    <t>F26.7D24</t>
  </si>
  <si>
    <t>F26.27F2</t>
  </si>
  <si>
    <t>A79.15E8</t>
  </si>
  <si>
    <t>A79.940C</t>
  </si>
  <si>
    <t>A79.3668</t>
  </si>
  <si>
    <t>A79.C2B8</t>
  </si>
  <si>
    <t>E3A.1DC1</t>
  </si>
  <si>
    <t>E3A.2FC1</t>
  </si>
  <si>
    <t>E3A.AA96</t>
  </si>
  <si>
    <t>E3A.DF94</t>
  </si>
  <si>
    <t>E23.4BAD</t>
  </si>
  <si>
    <t>E23.300F</t>
  </si>
  <si>
    <t>E23.1084</t>
  </si>
  <si>
    <t>E23.2743</t>
  </si>
  <si>
    <t>E23.7491</t>
  </si>
  <si>
    <t>E23.D5D8</t>
  </si>
  <si>
    <t>56F.07D2</t>
  </si>
  <si>
    <t>56F.2414</t>
  </si>
  <si>
    <t>56F.4188</t>
  </si>
  <si>
    <t>56F.7973</t>
  </si>
  <si>
    <t>56F.FAB0</t>
  </si>
  <si>
    <t>B49.3B8C</t>
  </si>
  <si>
    <t>B49.7003</t>
  </si>
  <si>
    <t>CDF.2E93</t>
  </si>
  <si>
    <t>CDF.5A6D</t>
  </si>
  <si>
    <t>CDF.95AF</t>
  </si>
  <si>
    <t>CDF.A470</t>
  </si>
  <si>
    <t>CDF.EE67</t>
  </si>
  <si>
    <t>CDF.F614</t>
  </si>
  <si>
    <t>528.1F8B</t>
  </si>
  <si>
    <t>528.7B68</t>
  </si>
  <si>
    <t>528.B845</t>
  </si>
  <si>
    <t>CD1.5CC3</t>
  </si>
  <si>
    <t>CD1.8B78</t>
  </si>
  <si>
    <t>CD1.63AD</t>
  </si>
  <si>
    <t>FE9.6B96</t>
  </si>
  <si>
    <t>FE9.7FCA</t>
  </si>
  <si>
    <t>FE9.34DF</t>
  </si>
  <si>
    <t>FE9.076D</t>
  </si>
  <si>
    <t>FE9.ACDA</t>
  </si>
  <si>
    <t>FE9.C99E</t>
  </si>
  <si>
    <t>CF5.4F62</t>
  </si>
  <si>
    <t>4A9.491F</t>
  </si>
  <si>
    <t>FB4.7FFF</t>
  </si>
  <si>
    <t>FB4.D0F9</t>
  </si>
  <si>
    <t>FB4.DDF6</t>
  </si>
  <si>
    <t>FB4.E5A7</t>
  </si>
  <si>
    <t>42B.2BE2</t>
  </si>
  <si>
    <t>42B.C8C4</t>
  </si>
  <si>
    <t>42B.CD11</t>
  </si>
  <si>
    <t>42B.D0BC</t>
  </si>
  <si>
    <t>9ED.66D5</t>
  </si>
  <si>
    <t>9ED.82F0</t>
  </si>
  <si>
    <t>C19.3BBB</t>
  </si>
  <si>
    <t>C19.41CD</t>
  </si>
  <si>
    <t>C19.93AC</t>
  </si>
  <si>
    <t>C19.056C</t>
  </si>
  <si>
    <t>C19.4810</t>
  </si>
  <si>
    <t>C19.9121</t>
  </si>
  <si>
    <t>C19.C8FB</t>
  </si>
  <si>
    <t>C19.E7AF</t>
  </si>
  <si>
    <t>C19.E011</t>
  </si>
  <si>
    <t>C19.F151</t>
  </si>
  <si>
    <t>831.3D0B</t>
  </si>
  <si>
    <t>09B.9A9B</t>
  </si>
  <si>
    <t>09B.9E60</t>
  </si>
  <si>
    <t>061.17D3</t>
  </si>
  <si>
    <t>061.591C</t>
  </si>
  <si>
    <t>714.1BC6</t>
  </si>
  <si>
    <t>714.A7FC</t>
  </si>
  <si>
    <t>714.CA2C</t>
  </si>
  <si>
    <t>2C3.990C</t>
  </si>
  <si>
    <t>2C3.2085</t>
  </si>
  <si>
    <t>68E.2D58</t>
  </si>
  <si>
    <t>68E.5ACF</t>
  </si>
  <si>
    <t>68E.6A4E</t>
  </si>
  <si>
    <t>68E.7DB5</t>
  </si>
  <si>
    <t>68E.7E91</t>
  </si>
  <si>
    <t>68E.48B0</t>
  </si>
  <si>
    <t>68E.72E9</t>
  </si>
  <si>
    <t>68E.92ED</t>
  </si>
  <si>
    <t>68E.195E</t>
  </si>
  <si>
    <t>68E.C8E7</t>
  </si>
  <si>
    <t>68E.C05F</t>
  </si>
  <si>
    <t>68E.D2A2</t>
  </si>
  <si>
    <t>68E.D8BF</t>
  </si>
  <si>
    <t>68E.D880</t>
  </si>
  <si>
    <t>68E.E3BE</t>
  </si>
  <si>
    <t>68E.E789</t>
  </si>
  <si>
    <t>68E.F437</t>
  </si>
  <si>
    <t>DB3.0AD6</t>
  </si>
  <si>
    <t>DB3.6D8E</t>
  </si>
  <si>
    <t>DB3.07CF</t>
  </si>
  <si>
    <t>DB3.17C7</t>
  </si>
  <si>
    <t>DB3.34C4</t>
  </si>
  <si>
    <t>DB3.37B9</t>
  </si>
  <si>
    <t>DB3.53CF</t>
  </si>
  <si>
    <t>DB3.1359</t>
  </si>
  <si>
    <t>DB3.6043</t>
  </si>
  <si>
    <t>DB3.9510</t>
  </si>
  <si>
    <t>DB3.B554</t>
  </si>
  <si>
    <t>DB3.C51F</t>
  </si>
  <si>
    <t>DB3.DFA2</t>
  </si>
  <si>
    <t>DB3.E334</t>
  </si>
  <si>
    <t>70F.1E69</t>
  </si>
  <si>
    <t>70F.7B26</t>
  </si>
  <si>
    <t>70F.8C53</t>
  </si>
  <si>
    <t>70F.8FC6</t>
  </si>
  <si>
    <t>70F.58E7</t>
  </si>
  <si>
    <t>EBC.A02A</t>
  </si>
  <si>
    <t>EBC.ED13</t>
  </si>
  <si>
    <t>E24.4529</t>
  </si>
  <si>
    <t>99E.71B4</t>
  </si>
  <si>
    <t>99E.806F</t>
  </si>
  <si>
    <t>99E.DDEB</t>
  </si>
  <si>
    <t>84E.5AD1</t>
  </si>
  <si>
    <t>84E.7AD2</t>
  </si>
  <si>
    <t>84E.D76D</t>
  </si>
  <si>
    <t>CE9.393B</t>
  </si>
  <si>
    <t>CE9.CBFA</t>
  </si>
  <si>
    <t>E89.09F8</t>
  </si>
  <si>
    <t>E89.779F</t>
  </si>
  <si>
    <t>E89.C464</t>
  </si>
  <si>
    <t>E89.C644</t>
  </si>
  <si>
    <t>961.550D</t>
  </si>
  <si>
    <t>961.B040</t>
  </si>
  <si>
    <t>961.C585</t>
  </si>
  <si>
    <t>961.C735</t>
  </si>
  <si>
    <t>961.F410</t>
  </si>
  <si>
    <t>BE9.71C8</t>
  </si>
  <si>
    <t>237.744F</t>
  </si>
  <si>
    <t>8E4.2D82</t>
  </si>
  <si>
    <t>8E4.6E63</t>
  </si>
  <si>
    <t>8E4.24DA</t>
  </si>
  <si>
    <t>8E4.682D</t>
  </si>
  <si>
    <t>8E4.748B</t>
  </si>
  <si>
    <t>8E4.867C</t>
  </si>
  <si>
    <t>8E4.AC86</t>
  </si>
  <si>
    <t>8E4.C9E9</t>
  </si>
  <si>
    <t>342.B7D6</t>
  </si>
  <si>
    <t>672.0AC0</t>
  </si>
  <si>
    <t>672.3EED</t>
  </si>
  <si>
    <t>672.4FAD</t>
  </si>
  <si>
    <t>672.51F3</t>
  </si>
  <si>
    <t>672.142A</t>
  </si>
  <si>
    <t>672.AAF9</t>
  </si>
  <si>
    <t>CA8.976D</t>
  </si>
  <si>
    <t>CA8.F2FD</t>
  </si>
  <si>
    <t>1BA.443B</t>
  </si>
  <si>
    <t>1BA.6497</t>
  </si>
  <si>
    <t>A67.1F3E</t>
  </si>
  <si>
    <t>A67.82CA</t>
  </si>
  <si>
    <t>A67.82E0</t>
  </si>
  <si>
    <t>A67.D344</t>
  </si>
  <si>
    <t>75B.2F90</t>
  </si>
  <si>
    <t>75B.8A1A</t>
  </si>
  <si>
    <t>75B.9EDD</t>
  </si>
  <si>
    <t>75B.80C9</t>
  </si>
  <si>
    <t>75B.2444</t>
  </si>
  <si>
    <t>75B.6923</t>
  </si>
  <si>
    <t>75B.C03F</t>
  </si>
  <si>
    <t>75B.C24F</t>
  </si>
  <si>
    <t>BE5.89FB</t>
  </si>
  <si>
    <t>A05.5335</t>
  </si>
  <si>
    <t>510.E6BC</t>
  </si>
  <si>
    <t>4ED.2975</t>
  </si>
  <si>
    <t>A14.76F1</t>
  </si>
  <si>
    <t>C9A.45E7</t>
  </si>
  <si>
    <t>E38.DD12</t>
  </si>
  <si>
    <t>222.830A</t>
  </si>
  <si>
    <t>222.C90D</t>
  </si>
  <si>
    <t>222.EA41</t>
  </si>
  <si>
    <t>ACE.1043</t>
  </si>
  <si>
    <t>ACE.8465</t>
  </si>
  <si>
    <t>ACE.DDFB</t>
  </si>
  <si>
    <t>C56.D4A6</t>
  </si>
  <si>
    <t>0BE.6DAD</t>
  </si>
  <si>
    <t>0BE.D511</t>
  </si>
  <si>
    <t>0BE.F924</t>
  </si>
  <si>
    <t>458.134E</t>
  </si>
  <si>
    <t>185.DA99</t>
  </si>
  <si>
    <t>185.DD07</t>
  </si>
  <si>
    <t>C2A.4AE0</t>
  </si>
  <si>
    <t>C2A.8BD7</t>
  </si>
  <si>
    <t>C2A.8ED0</t>
  </si>
  <si>
    <t>C2A.9910</t>
  </si>
  <si>
    <t>C2A.DD53</t>
  </si>
  <si>
    <t>828.201B</t>
  </si>
  <si>
    <t>F61.7E8F</t>
  </si>
  <si>
    <t>F61.0234</t>
  </si>
  <si>
    <t>F61.2285</t>
  </si>
  <si>
    <t>1E2.BE3C</t>
  </si>
  <si>
    <t>251.B29A</t>
  </si>
  <si>
    <t>251.FF2B</t>
  </si>
  <si>
    <t>E94.1A81</t>
  </si>
  <si>
    <t>E94.3CD0</t>
  </si>
  <si>
    <t>E94.4D2F</t>
  </si>
  <si>
    <t>E94.5D2D</t>
  </si>
  <si>
    <t>E94.02DD</t>
  </si>
  <si>
    <t>E94.61C0</t>
  </si>
  <si>
    <t>E94.92FD</t>
  </si>
  <si>
    <t>E94.566C</t>
  </si>
  <si>
    <t>E94.1494</t>
  </si>
  <si>
    <t>E94.6180</t>
  </si>
  <si>
    <t>E94.8724</t>
  </si>
  <si>
    <t>E94.A6C5</t>
  </si>
  <si>
    <t>E94.CB7D</t>
  </si>
  <si>
    <t>E94.CD4B</t>
  </si>
  <si>
    <t>E94.CF50</t>
  </si>
  <si>
    <t>E94.D174</t>
  </si>
  <si>
    <t>E94.D596</t>
  </si>
  <si>
    <t>E94.DCD0</t>
  </si>
  <si>
    <t>0C2.1CFD</t>
  </si>
  <si>
    <t>0C2.1D74</t>
  </si>
  <si>
    <t>0C2.1E56</t>
  </si>
  <si>
    <t>0C2.2EBC</t>
  </si>
  <si>
    <t>0C2.6CFA</t>
  </si>
  <si>
    <t>0C2.84BA</t>
  </si>
  <si>
    <t>0C2.88DA</t>
  </si>
  <si>
    <t>0C2.501D</t>
  </si>
  <si>
    <t>0C2.678F</t>
  </si>
  <si>
    <t>0C2.3685</t>
  </si>
  <si>
    <t>0C2.5331</t>
  </si>
  <si>
    <t>0C2.6129</t>
  </si>
  <si>
    <t>0C2.6917</t>
  </si>
  <si>
    <t>0C2.BB6D</t>
  </si>
  <si>
    <t>0C2.C4F0</t>
  </si>
  <si>
    <t>0C2.C890</t>
  </si>
  <si>
    <t>0C2.D3D8</t>
  </si>
  <si>
    <t>0C2.EE47</t>
  </si>
  <si>
    <t>11D.D4F7</t>
  </si>
  <si>
    <t>01C.9548</t>
  </si>
  <si>
    <t>5AC.4DB3</t>
  </si>
  <si>
    <t>5AC.ED98</t>
  </si>
  <si>
    <t>3C1.2F07</t>
  </si>
  <si>
    <t>3C1.DE02</t>
  </si>
  <si>
    <t>604.0EF2</t>
  </si>
  <si>
    <t>5E2.0C46</t>
  </si>
  <si>
    <t>5E2.8F2B</t>
  </si>
  <si>
    <t>5E2.30D2</t>
  </si>
  <si>
    <t>5E2.DD9F</t>
  </si>
  <si>
    <t>5E2.E668</t>
  </si>
  <si>
    <t>5E2.F551</t>
  </si>
  <si>
    <t>5E2.FFC6</t>
  </si>
  <si>
    <t>505.962D</t>
  </si>
  <si>
    <t>505.CC74</t>
  </si>
  <si>
    <t>BC6.5EC5</t>
  </si>
  <si>
    <t>BC6.6F78</t>
  </si>
  <si>
    <t>BC6.58F9</t>
  </si>
  <si>
    <t>BC6.99E8</t>
  </si>
  <si>
    <t>BC6.B19A</t>
  </si>
  <si>
    <t>BC6.B166</t>
  </si>
  <si>
    <t>BC6.DFD8</t>
  </si>
  <si>
    <t>E91.12D2</t>
  </si>
  <si>
    <t>E91.519F</t>
  </si>
  <si>
    <t>E91.2120</t>
  </si>
  <si>
    <t>E91.C0AB</t>
  </si>
  <si>
    <t>E91.C4BC</t>
  </si>
  <si>
    <t>E91.E933</t>
  </si>
  <si>
    <t>FEB.81C3</t>
  </si>
  <si>
    <t>FEB.8682</t>
  </si>
  <si>
    <t>FEB.DF1D</t>
  </si>
  <si>
    <t>FEB.E935</t>
  </si>
  <si>
    <t>945.120A</t>
  </si>
  <si>
    <t>945.E510</t>
  </si>
  <si>
    <t>B09.7413</t>
  </si>
  <si>
    <t>7D7.4E0F</t>
  </si>
  <si>
    <t>7D7.4732</t>
  </si>
  <si>
    <t>7D7.8700</t>
  </si>
  <si>
    <t>335.7A03</t>
  </si>
  <si>
    <t>335.CD95</t>
  </si>
  <si>
    <t>150.4FD9</t>
  </si>
  <si>
    <t>FF1.A29F</t>
  </si>
  <si>
    <t>8DB.7473</t>
  </si>
  <si>
    <t>8DB.9292</t>
  </si>
  <si>
    <t>8DB.E278</t>
  </si>
  <si>
    <t>71D.1AC2</t>
  </si>
  <si>
    <t>71D.1F52</t>
  </si>
  <si>
    <t>71D.2AE7</t>
  </si>
  <si>
    <t>71D.6DED</t>
  </si>
  <si>
    <t>71D.29F6</t>
  </si>
  <si>
    <t>71D.53F7</t>
  </si>
  <si>
    <t>71D.57FF</t>
  </si>
  <si>
    <t>71D.59AB</t>
  </si>
  <si>
    <t>71D.0174</t>
  </si>
  <si>
    <t>71D.A6D8</t>
  </si>
  <si>
    <t>71D.AEC6</t>
  </si>
  <si>
    <t>71D.B910</t>
  </si>
  <si>
    <t>71D.CEFC</t>
  </si>
  <si>
    <t>71D.DB8C</t>
  </si>
  <si>
    <t>71D.F1D0</t>
  </si>
  <si>
    <t>71D.F34B</t>
  </si>
  <si>
    <t>109.1ED5</t>
  </si>
  <si>
    <t>109.3D60</t>
  </si>
  <si>
    <t>109.8D0A</t>
  </si>
  <si>
    <t>109.38A1</t>
  </si>
  <si>
    <t>109.75CF</t>
  </si>
  <si>
    <t>109.058E</t>
  </si>
  <si>
    <t>109.310C</t>
  </si>
  <si>
    <t>109.387A</t>
  </si>
  <si>
    <t>109.AB88</t>
  </si>
  <si>
    <t>109.B207</t>
  </si>
  <si>
    <t>109.D63F</t>
  </si>
  <si>
    <t>109.D85A</t>
  </si>
  <si>
    <t>6D3.A4B0</t>
  </si>
  <si>
    <t>37B.4231</t>
  </si>
  <si>
    <t>37B.C2D4</t>
  </si>
  <si>
    <t>AE0.9F5F</t>
  </si>
  <si>
    <t>AE0.08D3</t>
  </si>
  <si>
    <t>AE0.0308</t>
  </si>
  <si>
    <t>AE0.0938</t>
  </si>
  <si>
    <t>AE0.1850</t>
  </si>
  <si>
    <t>AE0.5827</t>
  </si>
  <si>
    <t>AE0.8260</t>
  </si>
  <si>
    <t>AE0.BDE2</t>
  </si>
  <si>
    <t>AE0.CDAC</t>
  </si>
  <si>
    <t>BFC.42DA</t>
  </si>
  <si>
    <t>3CD.4B7D</t>
  </si>
  <si>
    <t>3CD.81D0</t>
  </si>
  <si>
    <t>3CD.045B</t>
  </si>
  <si>
    <t>3CD.EB2B</t>
  </si>
  <si>
    <t>3CD.EDFF</t>
  </si>
  <si>
    <t>3CD.F92D</t>
  </si>
  <si>
    <t>8B5.8C56</t>
  </si>
  <si>
    <t>C20.2B33</t>
  </si>
  <si>
    <t>C20.3646</t>
  </si>
  <si>
    <t>F38.5F19</t>
  </si>
  <si>
    <t>F38.42E6</t>
  </si>
  <si>
    <t>F38.D16D</t>
  </si>
  <si>
    <t>F38.E819</t>
  </si>
  <si>
    <t>F38.E938</t>
  </si>
  <si>
    <t>F77.5BF7</t>
  </si>
  <si>
    <t>F77.E8FF</t>
  </si>
  <si>
    <t>200.0F76</t>
  </si>
  <si>
    <t>200.290B</t>
  </si>
  <si>
    <t>D85.72F6</t>
  </si>
  <si>
    <t>D85.76F0</t>
  </si>
  <si>
    <t>D85.93E4</t>
  </si>
  <si>
    <t>D85.898F</t>
  </si>
  <si>
    <t>D85.BC3E</t>
  </si>
  <si>
    <t>D85.C75A</t>
  </si>
  <si>
    <t>D85.CB5D</t>
  </si>
  <si>
    <t>D85.F55E</t>
  </si>
  <si>
    <t>D85.F474</t>
  </si>
  <si>
    <t>05F.4B50</t>
  </si>
  <si>
    <t>05F.5B74</t>
  </si>
  <si>
    <t>05F.C48F</t>
  </si>
  <si>
    <t>05F.DFAB</t>
  </si>
  <si>
    <t>004.1AF1</t>
  </si>
  <si>
    <t>004.3F4D</t>
  </si>
  <si>
    <t>004.40BA</t>
  </si>
  <si>
    <t>004.A263</t>
  </si>
  <si>
    <t>004.AB25</t>
  </si>
  <si>
    <t>004.F289</t>
  </si>
  <si>
    <t>B11.0C35</t>
  </si>
  <si>
    <t>B11.8AD7</t>
  </si>
  <si>
    <t>B11.0399</t>
  </si>
  <si>
    <t>B11.2024</t>
  </si>
  <si>
    <t>B11.C111</t>
  </si>
  <si>
    <t>B11.E8D7</t>
  </si>
  <si>
    <t>A65.3CD2</t>
  </si>
  <si>
    <t>A65.4A62</t>
  </si>
  <si>
    <t>A65.6D4D</t>
  </si>
  <si>
    <t>A65.8FE4</t>
  </si>
  <si>
    <t>A65.9EE7</t>
  </si>
  <si>
    <t>A65.38DE</t>
  </si>
  <si>
    <t>A65.7780</t>
  </si>
  <si>
    <t>A65.A507</t>
  </si>
  <si>
    <t>A65.C730</t>
  </si>
  <si>
    <t>A65.C892</t>
  </si>
  <si>
    <t>A65.E44E</t>
  </si>
  <si>
    <t>A65.FDE2</t>
  </si>
  <si>
    <t>65F.B579</t>
  </si>
  <si>
    <t>65F.EED4</t>
  </si>
  <si>
    <t>309.8F2F</t>
  </si>
  <si>
    <t>309.EF2C</t>
  </si>
  <si>
    <t>30A.399E</t>
  </si>
  <si>
    <t>BF6.8ECE</t>
  </si>
  <si>
    <t>BF6.BDB6</t>
  </si>
  <si>
    <t>949.14DC</t>
  </si>
  <si>
    <t>949.922D</t>
  </si>
  <si>
    <t>949.CB33</t>
  </si>
  <si>
    <t>BA1.0A34</t>
  </si>
  <si>
    <t>BA1.0C7B</t>
  </si>
  <si>
    <t>BA1.0E7E</t>
  </si>
  <si>
    <t>BA1.1A85</t>
  </si>
  <si>
    <t>BA1.1AF9</t>
  </si>
  <si>
    <t>BA1.1D50</t>
  </si>
  <si>
    <t>BA1.1E98</t>
  </si>
  <si>
    <t>BA1.2AA8</t>
  </si>
  <si>
    <t>BA1.2AD1</t>
  </si>
  <si>
    <t>BA1.3F12</t>
  </si>
  <si>
    <t>BA1.5A44</t>
  </si>
  <si>
    <t>BA1.5C2F</t>
  </si>
  <si>
    <t>BA1.7B70</t>
  </si>
  <si>
    <t>BA1.7F93</t>
  </si>
  <si>
    <t>BA1.8E06</t>
  </si>
  <si>
    <t>BA1.9AC5</t>
  </si>
  <si>
    <t>BA1.9B01</t>
  </si>
  <si>
    <t>BA1.9F0A</t>
  </si>
  <si>
    <t>BA1.9F2A</t>
  </si>
  <si>
    <t>BA1.9F30</t>
  </si>
  <si>
    <t>BA1.06EF</t>
  </si>
  <si>
    <t>BA1.08B4</t>
  </si>
  <si>
    <t>BA1.16C4</t>
  </si>
  <si>
    <t>BA1.23CE</t>
  </si>
  <si>
    <t>BA1.27D7</t>
  </si>
  <si>
    <t>BA1.35C3</t>
  </si>
  <si>
    <t>BA1.48F2</t>
  </si>
  <si>
    <t>BA1.53E9</t>
  </si>
  <si>
    <t>BA1.54C6</t>
  </si>
  <si>
    <t>BA1.68BE</t>
  </si>
  <si>
    <t>BA1.88E3</t>
  </si>
  <si>
    <t>BA1.040F</t>
  </si>
  <si>
    <t>BA1.132A</t>
  </si>
  <si>
    <t>BA1.273C</t>
  </si>
  <si>
    <t>BA1.427D</t>
  </si>
  <si>
    <t>BA1.645F</t>
  </si>
  <si>
    <t>BA1.867D</t>
  </si>
  <si>
    <t>BA1.885F</t>
  </si>
  <si>
    <t>BA1.927A</t>
  </si>
  <si>
    <t>BA1.0496</t>
  </si>
  <si>
    <t>BA1.3355</t>
  </si>
  <si>
    <t>BA1.4216</t>
  </si>
  <si>
    <t>BA1.5140</t>
  </si>
  <si>
    <t>BA1.8229</t>
  </si>
  <si>
    <t>BA1.8250</t>
  </si>
  <si>
    <t>BA1.8632</t>
  </si>
  <si>
    <t>BA1.8769</t>
  </si>
  <si>
    <t>BA1.9723</t>
  </si>
  <si>
    <t>BA1.AAF4</t>
  </si>
  <si>
    <t>BA1.ADBE</t>
  </si>
  <si>
    <t>BA1.B6DA</t>
  </si>
  <si>
    <t>BA1.B58A</t>
  </si>
  <si>
    <t>BA1.BAE8</t>
  </si>
  <si>
    <t>BA1.BE7E</t>
  </si>
  <si>
    <t>BA1.BF80</t>
  </si>
  <si>
    <t>BA1.BFA3</t>
  </si>
  <si>
    <t>BA1.C3A4</t>
  </si>
  <si>
    <t>BA1.C5C2</t>
  </si>
  <si>
    <t>BA1.C014</t>
  </si>
  <si>
    <t>BA1.CB8F</t>
  </si>
  <si>
    <t>BA1.D19E</t>
  </si>
  <si>
    <t>BA1.D003</t>
  </si>
  <si>
    <t>BA1.D658</t>
  </si>
  <si>
    <t>BA1.DB1F</t>
  </si>
  <si>
    <t>BA1.DB05</t>
  </si>
  <si>
    <t>BA1.DB40</t>
  </si>
  <si>
    <t>BA1.DDA9</t>
  </si>
  <si>
    <t>BA1.DEC4</t>
  </si>
  <si>
    <t>BA1.E994</t>
  </si>
  <si>
    <t>BA1.ED2B</t>
  </si>
  <si>
    <t>BA1.EE6E</t>
  </si>
  <si>
    <t>BA1.EF1B</t>
  </si>
  <si>
    <t>BA1.F0BF</t>
  </si>
  <si>
    <t>BA1.F88F</t>
  </si>
  <si>
    <t>BA1.F141</t>
  </si>
  <si>
    <t>BA1.F592</t>
  </si>
  <si>
    <t>BA1.FB06</t>
  </si>
  <si>
    <t>BA1.FBD3</t>
  </si>
  <si>
    <t>D9E.A1A5</t>
  </si>
  <si>
    <t>0A9.6CCF</t>
  </si>
  <si>
    <t>0A9.E32A</t>
  </si>
  <si>
    <t>9C0.112E</t>
  </si>
  <si>
    <t>A73.5642</t>
  </si>
  <si>
    <t>34E.31EB</t>
  </si>
  <si>
    <t>34E.B8C0</t>
  </si>
  <si>
    <t>34E.EDD1</t>
  </si>
  <si>
    <t>34E.F5CC</t>
  </si>
  <si>
    <t>BFF.11D9</t>
  </si>
  <si>
    <t>BFF.14CD</t>
  </si>
  <si>
    <t>BFF.60C5</t>
  </si>
  <si>
    <t>BFF.85B6</t>
  </si>
  <si>
    <t>BFF.99F2</t>
  </si>
  <si>
    <t>BFF.7388</t>
  </si>
  <si>
    <t>BFF.9579</t>
  </si>
  <si>
    <t>BFF.E9FE</t>
  </si>
  <si>
    <t>BFF.E98E</t>
  </si>
  <si>
    <t>BFF.F432</t>
  </si>
  <si>
    <t>B55.261A</t>
  </si>
  <si>
    <t>B55.2760</t>
  </si>
  <si>
    <t>B55.C3EC</t>
  </si>
  <si>
    <t>847.25F4</t>
  </si>
  <si>
    <t>847.71D2</t>
  </si>
  <si>
    <t>847.818C</t>
  </si>
  <si>
    <t>847.D20C</t>
  </si>
  <si>
    <t>847.DCE0</t>
  </si>
  <si>
    <t>847.DFD5</t>
  </si>
  <si>
    <t>847.E03A</t>
  </si>
  <si>
    <t>311.2E1E</t>
  </si>
  <si>
    <t>311.7DCF</t>
  </si>
  <si>
    <t>311.8B6D</t>
  </si>
  <si>
    <t>311.8E6E</t>
  </si>
  <si>
    <t>311.22B1</t>
  </si>
  <si>
    <t>311.30C9</t>
  </si>
  <si>
    <t>311.34A3</t>
  </si>
  <si>
    <t>311.41C2</t>
  </si>
  <si>
    <t>311.304C</t>
  </si>
  <si>
    <t>311.467D</t>
  </si>
  <si>
    <t>311.AB37</t>
  </si>
  <si>
    <t>311.B970</t>
  </si>
  <si>
    <t>311.C0E6</t>
  </si>
  <si>
    <t>311.CA20</t>
  </si>
  <si>
    <t>311.D4B7</t>
  </si>
  <si>
    <t>311.D24E</t>
  </si>
  <si>
    <t>311.D28B</t>
  </si>
  <si>
    <t>311.D208</t>
  </si>
  <si>
    <t>311.D338</t>
  </si>
  <si>
    <t>311.D593</t>
  </si>
  <si>
    <t>311.F479</t>
  </si>
  <si>
    <t>311.FC6B</t>
  </si>
  <si>
    <t>9D7.5535</t>
  </si>
  <si>
    <t>9D7.C6C5</t>
  </si>
  <si>
    <t>9D7.D450</t>
  </si>
  <si>
    <t>562.5F84</t>
  </si>
  <si>
    <t>562.8B8F</t>
  </si>
  <si>
    <t>562.9BFB</t>
  </si>
  <si>
    <t>562.C18E</t>
  </si>
  <si>
    <t>562.C279</t>
  </si>
  <si>
    <t>562.D90A</t>
  </si>
  <si>
    <t>562.D551</t>
  </si>
  <si>
    <t>562.D781</t>
  </si>
  <si>
    <t>562.E942</t>
  </si>
  <si>
    <t>562.EBF7</t>
  </si>
  <si>
    <t>562.F8FC</t>
  </si>
  <si>
    <t>169.99B8</t>
  </si>
  <si>
    <t>169.775D</t>
  </si>
  <si>
    <t>169.E9A1</t>
  </si>
  <si>
    <t>1E1.0B2A</t>
  </si>
  <si>
    <t>1E1.5B13</t>
  </si>
  <si>
    <t>1E1.045D</t>
  </si>
  <si>
    <t>1E1.128E</t>
  </si>
  <si>
    <t>1E1.6552</t>
  </si>
  <si>
    <t>1E1.6757</t>
  </si>
  <si>
    <t>1E1.7728</t>
  </si>
  <si>
    <t>1E1.7930</t>
  </si>
  <si>
    <t>1E1.D165</t>
  </si>
  <si>
    <t>1E1.EBC5</t>
  </si>
  <si>
    <t>95E.4EC1</t>
  </si>
  <si>
    <t>EC0.723F</t>
  </si>
  <si>
    <t>EC0.BB96</t>
  </si>
  <si>
    <t>C1C.B6C6</t>
  </si>
  <si>
    <t>95B.52E2</t>
  </si>
  <si>
    <t>95B.97E5</t>
  </si>
  <si>
    <t>404.4B71</t>
  </si>
  <si>
    <t>404.928F</t>
  </si>
  <si>
    <t>404.C604</t>
  </si>
  <si>
    <t>404.DB29</t>
  </si>
  <si>
    <t>636.C0F2</t>
  </si>
  <si>
    <t>4D6.3A52</t>
  </si>
  <si>
    <t>4D6.75B6</t>
  </si>
  <si>
    <t>4D6.90B8</t>
  </si>
  <si>
    <t>4D6.092B</t>
  </si>
  <si>
    <t>4D6.673E</t>
  </si>
  <si>
    <t>4D6.756F</t>
  </si>
  <si>
    <t>4D6.942E</t>
  </si>
  <si>
    <t>4D6.947A</t>
  </si>
  <si>
    <t>4D6.3624</t>
  </si>
  <si>
    <t>4D6.4151</t>
  </si>
  <si>
    <t>4D6.6335</t>
  </si>
  <si>
    <t>4D6.A863</t>
  </si>
  <si>
    <t>4D6.B635</t>
  </si>
  <si>
    <t>4D6.BBDE</t>
  </si>
  <si>
    <t>4D6.C5B2</t>
  </si>
  <si>
    <t>4D6.CA2C</t>
  </si>
  <si>
    <t>4D6.CA37</t>
  </si>
  <si>
    <t>4D6.D81C</t>
  </si>
  <si>
    <t>4D6.F17B</t>
  </si>
  <si>
    <t>4D6.F42B</t>
  </si>
  <si>
    <t>8B1.05FA</t>
  </si>
  <si>
    <t>8B1.EFBC</t>
  </si>
  <si>
    <t>571.1DD7</t>
  </si>
  <si>
    <t>571.170E</t>
  </si>
  <si>
    <t>571.A281</t>
  </si>
  <si>
    <t>5CD.30AA</t>
  </si>
  <si>
    <t>5CD.51B7</t>
  </si>
  <si>
    <t>5CD.B7DB</t>
  </si>
  <si>
    <t>5CD.CEAA</t>
  </si>
  <si>
    <t>5CD.F164</t>
  </si>
  <si>
    <t>EEF.3838</t>
  </si>
  <si>
    <t>EEF.B14C</t>
  </si>
  <si>
    <t>84F.38B1</t>
  </si>
  <si>
    <t>780.6E1B</t>
  </si>
  <si>
    <t>C13.1C8A</t>
  </si>
  <si>
    <t>C13.68C5</t>
  </si>
  <si>
    <t>C13.739B</t>
  </si>
  <si>
    <t>C13.CE65</t>
  </si>
  <si>
    <t>C13.DDAE</t>
  </si>
  <si>
    <t>C13.FEC0</t>
  </si>
  <si>
    <t>5B2.88A5</t>
  </si>
  <si>
    <t>5B2.625C</t>
  </si>
  <si>
    <t>5B2.787F</t>
  </si>
  <si>
    <t>644.4CD4</t>
  </si>
  <si>
    <t>644.AD9F</t>
  </si>
  <si>
    <t>6F5.FB80</t>
  </si>
  <si>
    <t>B7B.0D20</t>
  </si>
  <si>
    <t>B7B.5F2A</t>
  </si>
  <si>
    <t>B7B.B5BA</t>
  </si>
  <si>
    <t>8A4.389A</t>
  </si>
  <si>
    <t>8A4.8798</t>
  </si>
  <si>
    <t>9FC.9F44</t>
  </si>
  <si>
    <t>9FC.449A</t>
  </si>
  <si>
    <t>9FC.2547</t>
  </si>
  <si>
    <t>9FC.BD84</t>
  </si>
  <si>
    <t>6CA.F3AD</t>
  </si>
  <si>
    <t>B4D.23B1</t>
  </si>
  <si>
    <t>73B.4018</t>
  </si>
  <si>
    <t>BFB.1E3D</t>
  </si>
  <si>
    <t>BFB.22B0</t>
  </si>
  <si>
    <t>BFB.70C3</t>
  </si>
  <si>
    <t>BFB.250A</t>
  </si>
  <si>
    <t>BFB.7937</t>
  </si>
  <si>
    <t>BFB.C47C</t>
  </si>
  <si>
    <t>E11.67FA</t>
  </si>
  <si>
    <t>53C.1DA5</t>
  </si>
  <si>
    <t>53C.5D22</t>
  </si>
  <si>
    <t>53C.29AD</t>
  </si>
  <si>
    <t>53C.63BA</t>
  </si>
  <si>
    <t>53C.479C</t>
  </si>
  <si>
    <t>53C.7605</t>
  </si>
  <si>
    <t>53C.B2C2</t>
  </si>
  <si>
    <t>53C.B327</t>
  </si>
  <si>
    <t>53C.BE74</t>
  </si>
  <si>
    <t>53C.DD1F</t>
  </si>
  <si>
    <t>53C.E835</t>
  </si>
  <si>
    <t>53C.EEEC</t>
  </si>
  <si>
    <t>53C.F778</t>
  </si>
  <si>
    <t>786.0BB8</t>
  </si>
  <si>
    <t>786.9B52</t>
  </si>
  <si>
    <t>786.D485</t>
  </si>
  <si>
    <t>69B.56D8</t>
  </si>
  <si>
    <t>Camp Title</t>
  </si>
  <si>
    <t>Location</t>
  </si>
  <si>
    <t>Start Date</t>
  </si>
  <si>
    <t>End Date</t>
  </si>
  <si>
    <t>Alexandria</t>
  </si>
  <si>
    <t>Annandale</t>
  </si>
  <si>
    <t>Burke</t>
  </si>
  <si>
    <t>Centreville</t>
  </si>
  <si>
    <t>Chantilly</t>
  </si>
  <si>
    <t>Clifton</t>
  </si>
  <si>
    <t>Dunn Loring</t>
  </si>
  <si>
    <t>Fairfax</t>
  </si>
  <si>
    <t>Fairfax Station</t>
  </si>
  <si>
    <t>Falls Church</t>
  </si>
  <si>
    <t>Fort Belvoir</t>
  </si>
  <si>
    <t>Great Falls</t>
  </si>
  <si>
    <t>Herndon</t>
  </si>
  <si>
    <t>Lorton</t>
  </si>
  <si>
    <t>McLean</t>
  </si>
  <si>
    <t>Oakton</t>
  </si>
  <si>
    <t>Reston</t>
  </si>
  <si>
    <t>Springfield</t>
  </si>
  <si>
    <t>Vienna</t>
  </si>
  <si>
    <t>Community</t>
  </si>
  <si>
    <t>Town/City</t>
  </si>
  <si>
    <t>Lookup</t>
  </si>
  <si>
    <t>Spring Break</t>
  </si>
  <si>
    <t>Pre-Summer (6/3)</t>
  </si>
  <si>
    <t>Week 1 (June 10-14)</t>
  </si>
  <si>
    <t>Week 2 (June 17-21)</t>
  </si>
  <si>
    <t>Week 3 (June 24-28)</t>
  </si>
  <si>
    <t>Week 4 (July 1-5)</t>
  </si>
  <si>
    <t>Week 5 (July 8-12)</t>
  </si>
  <si>
    <t>Week 6 (July 15-19)</t>
  </si>
  <si>
    <t>Week 7 (July 22-26)</t>
  </si>
  <si>
    <t>Week 8 (July 29-August 2)</t>
  </si>
  <si>
    <t>Week 9 (August 5-9)</t>
  </si>
  <si>
    <t>Week 10 (August 12-16)</t>
  </si>
  <si>
    <t>Week 11 (August 19-23)</t>
  </si>
  <si>
    <t>Week 12 (August 26-30)</t>
  </si>
  <si>
    <t>Date Range</t>
  </si>
  <si>
    <t>Begin Date</t>
  </si>
  <si>
    <t>Begin Time</t>
  </si>
  <si>
    <t>End Time</t>
  </si>
  <si>
    <t>DOW</t>
  </si>
  <si>
    <t>Schedule as of 02/05/2019</t>
  </si>
  <si>
    <t xml:space="preserve">07/01/2019 - 07/03/2019_x000D_ | Mon Tue Wed : 9:00 AM - 4:00 PM_x000D_ | </t>
  </si>
  <si>
    <t xml:space="preserve">07/29/2019 - 08/02/2019_x000D_ | Weekdays : 9:00 AM - 4:00 PM_x000D_ | </t>
  </si>
  <si>
    <t xml:space="preserve">07/15/2019 - 07/19/2019_x000D_ | Weekdays : 9:00 AM - 4:00 PM_x000D_ | </t>
  </si>
  <si>
    <t xml:space="preserve">06/24/2019 - 06/28/2019_x000D_ | Weekdays : 9:00 AM - 4:00 PM_x000D_ | </t>
  </si>
  <si>
    <t xml:space="preserve">04/15/2019 - 04/18/2019_x000D_ | Mon Tue Wed Thu : 9:00 AM - 12:00 PM_x000D_ | </t>
  </si>
  <si>
    <t xml:space="preserve">04/15/2019 - 04/18/2019_x000D_ | Mon Tue Wed Thu : 9:00 AM - 4:00 PM_x000D_ | </t>
  </si>
  <si>
    <t xml:space="preserve">07/08/2019 - 07/12/2019_x000D_ | Weekdays : 9:00 AM - 12:00 PM_x000D_ | </t>
  </si>
  <si>
    <t xml:space="preserve">08/12/2019 - 08/16/2019_x000D_ | Weekdays : 9:00 AM - 4:00 PM_x000D_ | </t>
  </si>
  <si>
    <t xml:space="preserve">06/10/2019 - 06/14/2019_x000D_ | Weekdays : 9:00 AM - 4:00 PM_x000D_ | </t>
  </si>
  <si>
    <t xml:space="preserve">07/22/2019 - 07/26/2019_x000D_ | Weekdays : 9:00 AM - 12:00 PM_x000D_ | </t>
  </si>
  <si>
    <t xml:space="preserve">04/15/2019 - 04/19/2019_x000D_ | Weekdays : 9:00 AM - 4:00 PM_x000D_ | </t>
  </si>
  <si>
    <t xml:space="preserve">06/24/2019 - 06/28/2019_x000D_ | Weekdays : 9:00 AM - 12:00 PM_x000D_ | </t>
  </si>
  <si>
    <t xml:space="preserve">07/22/2019 - 07/26/2019_x000D_ | Weekdays : 9:00 AM - 4:00 PM_x000D_ | </t>
  </si>
  <si>
    <t xml:space="preserve">08/05/2019 - 08/09/2019_x000D_ | Weekdays : 9:00 AM - 4:00 PM_x000D_ | </t>
  </si>
  <si>
    <t xml:space="preserve">08/05/2019 - 08/09/2019_x000D_ | Weekdays : 9:00 AM - 12:00 PM_x000D_ | </t>
  </si>
  <si>
    <t xml:space="preserve">07/08/2019 - 07/12/2019_x000D_ | Weekdays : 9:00 AM - 4:00 PM_x000D_ | </t>
  </si>
  <si>
    <t xml:space="preserve">08/19/2019 - 08/23/2019_x000D_ | Weekdays : 9:00 AM - 4:00 PM_x000D_ | </t>
  </si>
  <si>
    <t xml:space="preserve">06/10/2019 - 06/14/2019_x000D_ | Weekdays : 9:00 AM - 12:00 PM_x000D_ | </t>
  </si>
  <si>
    <t xml:space="preserve">07/15/2019 - 07/19/2019_x000D_ | Weekdays : 9:00 AM - 12:00 PM_x000D_ | </t>
  </si>
  <si>
    <t xml:space="preserve">07/29/2019 - 08/02/2019_x000D_ | Weekdays : 9:00 AM - 12:00 PM_x000D_ | </t>
  </si>
  <si>
    <t xml:space="preserve">06/14/2019 - 06/14/2019_x000D_ | Fri : 9:00 AM - 4:00 PM_x000D_ | </t>
  </si>
  <si>
    <t xml:space="preserve">04/05/2019 - 04/05/2019_x000D_ | Fri : 9:00 AM - 4:00 PM_x000D_ | </t>
  </si>
  <si>
    <t xml:space="preserve">06/17/2019 - 06/21/2019_x000D_ | Weekdays : 10:00 AM - 3:00 PM_x000D_ | </t>
  </si>
  <si>
    <t xml:space="preserve">08/19/2019 - 08/23/2019_x000D_ | Weekdays : 10:00 AM - 3:00 PM_x000D_ | </t>
  </si>
  <si>
    <t xml:space="preserve">07/15/2019 - 07/19/2019_x000D_ | Weekdays : 10:00 AM - 3:00 PM_x000D_ | </t>
  </si>
  <si>
    <t xml:space="preserve">07/29/2019 - 08/02/2019_x000D_ | Weekdays : 9:00 AM - 3:00 PM_x000D_ | </t>
  </si>
  <si>
    <t xml:space="preserve">07/22/2019 - 07/26/2019_x000D_ | Weekdays : 12:00 PM - 5:00 PM_x000D_ | </t>
  </si>
  <si>
    <t xml:space="preserve">07/15/2019 - 07/19/2019_x000D_ | Weekdays : 12:00 AM - 5:00 AM_x000D_ | </t>
  </si>
  <si>
    <t xml:space="preserve">07/22/2019 - 07/26/2019_x000D_ | Weekdays : 8:00 AM - 5:00 PM_x000D_ | </t>
  </si>
  <si>
    <t xml:space="preserve">08/19/2019 - 08/23/2019_x000D_ | Weekdays : 8:00 AM - 5:00 PM_x000D_ | </t>
  </si>
  <si>
    <t xml:space="preserve">07/08/2019 - 07/12/2019_x000D_ | Weekdays : 8:00 AM - 5:00 PM_x000D_ | </t>
  </si>
  <si>
    <t xml:space="preserve">08/05/2019 - 08/09/2019_x000D_ | Weekdays : 8:00 AM - 5:00 PM_x000D_ | </t>
  </si>
  <si>
    <t xml:space="preserve">06/24/2019 - 06/28/2019_x000D_ | Weekdays : 8:00 AM - 5:00 PM_x000D_ | </t>
  </si>
  <si>
    <t xml:space="preserve">06/17/2019 - 06/21/2019_x000D_ | Weekdays : 8:00 AM - 5:00 PM_x000D_ | </t>
  </si>
  <si>
    <t xml:space="preserve">07/29/2019 - 08/02/2019_x000D_ | Weekdays : 8:00 AM - 5:00 PM_x000D_ | </t>
  </si>
  <si>
    <t xml:space="preserve">07/15/2019 - 07/19/2019_x000D_ | Weekdays : 8:00 AM - 5:00 PM_x000D_ | </t>
  </si>
  <si>
    <t xml:space="preserve">08/12/2019 - 08/16/2019_x000D_ | Weekdays : 8:00 AM - 5:00 PM_x000D_ | </t>
  </si>
  <si>
    <t xml:space="preserve">06/17/2019 - 06/21/2019_x000D_ | Weekdays : 9:00 AM - 4:00 PM_x000D_ | </t>
  </si>
  <si>
    <t xml:space="preserve">08/05/2019 - 08/09/2019_x000D_ | Weekdays : 12:15 PM - 4:00 PM_x000D_ | </t>
  </si>
  <si>
    <t xml:space="preserve">07/08/2019 - 07/12/2019_x000D_ | Weekdays : 12:15 PM - 4:00 PM_x000D_ | </t>
  </si>
  <si>
    <t xml:space="preserve">08/12/2019 - 08/16/2019_x000D_ | Weekdays : 12:15 PM - 4:00 PM_x000D_ | </t>
  </si>
  <si>
    <t xml:space="preserve">07/29/2019 - 08/02/2019_x000D_ | Weekdays : 12:15 PM - 4:00 PM_x000D_ | </t>
  </si>
  <si>
    <t xml:space="preserve">07/15/2019 - 07/19/2019_x000D_ | Weekdays : 12:15 PM - 4:00 PM_x000D_ | </t>
  </si>
  <si>
    <t xml:space="preserve">06/24/2019 - 06/28/2019_x000D_ | Weekdays : 12:15 PM - 4:00 PM_x000D_ | </t>
  </si>
  <si>
    <t xml:space="preserve">07/01/2019 - 07/03/2019_x000D_ | Mon Tue Wed : 12:15 PM - 4:00 PM_x000D_ | </t>
  </si>
  <si>
    <t xml:space="preserve">08/19/2019 - 08/23/2019_x000D_ | Weekdays : 12:15 PM - 4:00 PM_x000D_ | </t>
  </si>
  <si>
    <t xml:space="preserve">06/17/2019 - 06/21/2019_x000D_ | Weekdays : 12:15 PM - 4:00 PM_x000D_ | </t>
  </si>
  <si>
    <t xml:space="preserve">07/22/2019 - 07/26/2019_x000D_ | Weekdays : 12:15 PM - 4:00 PM_x000D_ | </t>
  </si>
  <si>
    <t xml:space="preserve">06/17/2019 - 06/21/2019_x000D_ | Weekdays : 9:00 AM - 1:00 PM_x000D_ | </t>
  </si>
  <si>
    <t xml:space="preserve">06/24/2019 - 06/28/2019_x000D_ | Weekdays : 9:00 AM - 1:00 PM_x000D_ | </t>
  </si>
  <si>
    <t xml:space="preserve">06/03/2019 - 06/07/2019_x000D_ | Weekdays : 9:00 AM - 1:00 PM_x000D_ | </t>
  </si>
  <si>
    <t xml:space="preserve">07/01/2019 - 07/03/2019_x000D_ | Mon Tue Wed : 9:00 AM - 1:00 PM_x000D_ | </t>
  </si>
  <si>
    <t xml:space="preserve">07/22/2019 - 07/26/2019_x000D_ | Weekdays : 9:00 AM - 1:00 PM_x000D_ | </t>
  </si>
  <si>
    <t xml:space="preserve">07/08/2019 - 07/12/2019_x000D_ | Weekdays : 9:00 AM - 1:00 PM_x000D_ | </t>
  </si>
  <si>
    <t xml:space="preserve">06/10/2019 - 06/14/2019_x000D_ | Weekdays : 9:00 AM - 1:00 PM_x000D_ | </t>
  </si>
  <si>
    <t xml:space="preserve">08/12/2019 - 08/16/2019_x000D_ | Weekdays : 9:00 AM - 1:00 PM_x000D_ | </t>
  </si>
  <si>
    <t xml:space="preserve">07/29/2019 - 08/02/2019_x000D_ | Weekdays : 9:00 AM - 1:00 PM_x000D_ | </t>
  </si>
  <si>
    <t xml:space="preserve">07/15/2019 - 07/19/2019_x000D_ | Weekdays : 9:00 AM - 1:00 PM_x000D_ | </t>
  </si>
  <si>
    <t xml:space="preserve">08/05/2019 - 08/09/2019_x000D_ | Weekdays : 9:00 AM - 1:00 PM_x000D_ | </t>
  </si>
  <si>
    <t xml:space="preserve">07/01/2019 - 07/03/2019_x000D_ | Mon Tue Wed : 9:00 AM - 12:00 PM_x000D_ | </t>
  </si>
  <si>
    <t xml:space="preserve">04/15/2019 - 04/16/2019_x000D_ | Mon Tue : 9:00 AM - 4:00 PM_x000D_ | </t>
  </si>
  <si>
    <t xml:space="preserve">06/17/2019 - 06/21/2019_x000D_ | Weekdays : 9:00 AM - 12:00 PM_x000D_ | </t>
  </si>
  <si>
    <t xml:space="preserve">08/26/2019 - 08/30/2019_x000D_ | Weekdays : 1:30 PM - 4:30 PM_x000D_ | </t>
  </si>
  <si>
    <t xml:space="preserve">06/10/2019 - 06/14/2019_x000D_ | Weekdays : 1:30 PM - 4:30 PM_x000D_ | </t>
  </si>
  <si>
    <t xml:space="preserve">07/22/2019 - 08/02/2019_x000D_ | Weekdays : 9:00 AM - 4:00 PM_x000D_ | </t>
  </si>
  <si>
    <t xml:space="preserve">06/24/2019 - 07/03/2019_x000D_ | Weekdays : 9:00 AM - 4:00 PM_x000D_ | </t>
  </si>
  <si>
    <t xml:space="preserve">07/08/2019 - 07/19/2019_x000D_ | Weekdays : 9:00 AM - 4:00 PM_x000D_ | </t>
  </si>
  <si>
    <t xml:space="preserve">06/17/2019 - 06/28/2019_x000D_ | Weekdays : 9:00 AM - 4:00 PM_x000D_ | </t>
  </si>
  <si>
    <t xml:space="preserve">08/05/2019 - 08/16/2019_x000D_ | Weekdays : 9:00 AM - 4:00 PM_x000D_ | </t>
  </si>
  <si>
    <t xml:space="preserve">08/12/2019 - 08/23/2019_x000D_ | Weekdays : 9:00 AM - 4:00 PM_x000D_ | </t>
  </si>
  <si>
    <t xml:space="preserve">06/24/2019 - 06/26/2019_x000D_ | Mon Tue Wed : 9:00 AM - 12:00 PM_x000D_ | </t>
  </si>
  <si>
    <t xml:space="preserve">08/12/2019 - 08/14/2019_x000D_ | Mon Tue Wed : 9:00 AM - 12:00 PM_x000D_ | </t>
  </si>
  <si>
    <t xml:space="preserve">07/22/2019 - 07/24/2019_x000D_ | Mon Tue Wed : 9:00 AM - 12:00 PM_x000D_ | </t>
  </si>
  <si>
    <t xml:space="preserve">06/17/2019 - 06/19/2019_x000D_ | Mon Tue Wed : 9:00 AM - 12:00 PM_x000D_ | </t>
  </si>
  <si>
    <t xml:space="preserve">08/05/2019 - 08/07/2019_x000D_ | Mon Tue Wed : 9:00 AM - 12:00 PM_x000D_ | </t>
  </si>
  <si>
    <t xml:space="preserve">07/15/2019 - 07/17/2019_x000D_ | Mon Tue Wed : 9:00 AM - 12:00 PM_x000D_ | </t>
  </si>
  <si>
    <t xml:space="preserve">04/15/2019 - 04/17/2019_x000D_ | Mon Tue Wed : 9:00 AM - 12:00 PM_x000D_ | </t>
  </si>
  <si>
    <t xml:space="preserve">04/15/2019 - 04/19/2019_x000D_ | Weekdays : 9:00 AM - 1:00 PM_x000D_ | </t>
  </si>
  <si>
    <t xml:space="preserve">08/19/2019 - 08/23/2019_x000D_ | Weekdays : 9:00 AM - 1:00 PM_x000D_ | </t>
  </si>
  <si>
    <t xml:space="preserve">06/17/2019 - 06/21/2019_x000D_ | Weekdays : 1:00 PM - 4:00 PM_x000D_ | </t>
  </si>
  <si>
    <t xml:space="preserve">08/12/2019 - 08/16/2019_x000D_ | Weekdays : 1:00 PM - 4:00 PM_x000D_ | </t>
  </si>
  <si>
    <t xml:space="preserve">08/12/2019 - 08/16/2019_x000D_ | Weekdays : 9:00 AM - 12:00 PM_x000D_ | </t>
  </si>
  <si>
    <t xml:space="preserve">08/05/2019 - 08/09/2019_x000D_ | Weekdays : 9:00 AM - 3:00 PM_x000D_ | </t>
  </si>
  <si>
    <t xml:space="preserve">06/24/2019 - 06/28/2019_x000D_ | Weekdays : 9:00 AM - 2:00 PM_x000D_ | </t>
  </si>
  <si>
    <t xml:space="preserve">07/29/2019 - 08/02/2019_x000D_ | Weekdays : 9:00 AM - 2:00 PM_x000D_ | </t>
  </si>
  <si>
    <t xml:space="preserve">06/17/2019 - 06/21/2019_x000D_ | Weekdays : 9:00 AM - 2:00 PM_x000D_ | </t>
  </si>
  <si>
    <t xml:space="preserve">07/01/2019 - 07/03/2019_x000D_ | Mon Tue Wed : 9:00 AM - 2:00 PM_x000D_ | </t>
  </si>
  <si>
    <t xml:space="preserve">07/08/2019 - 07/12/2019_x000D_ | Weekdays : 9:00 AM - 2:00 PM_x000D_ | </t>
  </si>
  <si>
    <t xml:space="preserve">07/22/2019 - 07/26/2019_x000D_ | Weekdays : 9:00 AM - 2:00 PM_x000D_ | </t>
  </si>
  <si>
    <t xml:space="preserve">08/12/2019 - 08/16/2019_x000D_ | Weekdays : 9:00 AM - 2:00 PM_x000D_ | </t>
  </si>
  <si>
    <t xml:space="preserve">07/15/2019 - 07/19/2019_x000D_ | Weekdays : 9:00 AM - 2:00 PM_x000D_ | </t>
  </si>
  <si>
    <t xml:space="preserve">06/24/2019 - 06/28/2019_x000D_ | Weekdays : 8:30 AM - 4:30 PM_x000D_ | </t>
  </si>
  <si>
    <t xml:space="preserve">06/17/2019 - 06/21/2019_x000D_ | Weekdays : 8:30 AM - 4:30 PM_x000D_ | </t>
  </si>
  <si>
    <t xml:space="preserve">07/08/2019 - 07/12/2019_x000D_ | Weekdays : 8:30 AM - 4:30 PM_x000D_ | </t>
  </si>
  <si>
    <t xml:space="preserve">07/29/2019 - 08/02/2019_x000D_ | Weekdays : 8:30 AM - 4:30 PM_x000D_ | </t>
  </si>
  <si>
    <t xml:space="preserve">07/15/2019 - 07/19/2019_x000D_ | Weekdays : 8:30 AM - 4:30 PM_x000D_ | </t>
  </si>
  <si>
    <t xml:space="preserve">07/01/2019 - 07/03/2019_x000D_ | Mon Tue Wed : 8:30 AM - 4:30 PM_x000D_ | </t>
  </si>
  <si>
    <t xml:space="preserve">08/05/2019 - 08/09/2019_x000D_ | Weekdays : 8:30 AM - 4:30 PM_x000D_ | </t>
  </si>
  <si>
    <t xml:space="preserve">08/12/2019 - 08/16/2019_x000D_ | Weekdays : 8:30 AM - 4:30 PM_x000D_ | </t>
  </si>
  <si>
    <t xml:space="preserve">08/19/2019 - 08/23/2019_x000D_ | Weekdays : 9:00 AM - 12:00 PM_x000D_ | </t>
  </si>
  <si>
    <t xml:space="preserve">06/03/2019 - 06/07/2019_x000D_ | Weekdays : 9:00 AM - 12:00 PM_x000D_ | </t>
  </si>
  <si>
    <t xml:space="preserve">04/18/2019 - 04/18/2019_x000D_ | Thu : 9:00 AM - 4:00 PM_x000D_ | </t>
  </si>
  <si>
    <t xml:space="preserve">04/17/2019 - 04/17/2019_x000D_ | Wed : 9:00 AM - 4:00 PM_x000D_ | </t>
  </si>
  <si>
    <t xml:space="preserve">04/19/2019 - 04/19/2019_x000D_ | Fri : 9:00 AM - 4:00 PM_x000D_ | </t>
  </si>
  <si>
    <t xml:space="preserve">04/16/2019 - 04/16/2019_x000D_ | Tue : 9:00 AM - 4:00 PM_x000D_ | </t>
  </si>
  <si>
    <t xml:space="preserve">04/15/2019 - 04/15/2019_x000D_ | Mon : 9:00 AM - 4:00 PM_x000D_ | </t>
  </si>
  <si>
    <t xml:space="preserve">07/08/2019 - 07/12/2019_x000D_ | Weekdays : 1:00 PM - 4:00 PM_x000D_ | </t>
  </si>
  <si>
    <t xml:space="preserve">07/15/2019 - 07/19/2019_x000D_ | Weekdays : 1:00 PM - 4:00 PM_x000D_ | </t>
  </si>
  <si>
    <t xml:space="preserve">07/01/2019 - 07/03/2019_x000D_ | Mon Tue Wed : 1:00 PM - 4:00 PM_x000D_ | </t>
  </si>
  <si>
    <t xml:space="preserve">08/19/2019 - 08/23/2019_x000D_ | Weekdays : 1:00 PM - 4:00 PM_x000D_ | </t>
  </si>
  <si>
    <t xml:space="preserve">07/29/2019 - 08/02/2019_x000D_ | Weekdays : 1:00 PM - 4:00 PM_x000D_ | </t>
  </si>
  <si>
    <t xml:space="preserve">07/22/2019 - 07/26/2019_x000D_ | Weekdays : 1:00 PM - 4:00 PM_x000D_ | </t>
  </si>
  <si>
    <t xml:space="preserve">06/24/2019 - 06/28/2019_x000D_ | Weekdays : 1:00 PM - 4:00 PM_x000D_ | </t>
  </si>
  <si>
    <t xml:space="preserve">04/15/2019 - 04/19/2019_x000D_ | Weekdays : 9:00 AM - 12:00 PM_x000D_ | </t>
  </si>
  <si>
    <t xml:space="preserve">04/15/2019 - 04/19/2019_x000D_ | Weekdays : 1:00 PM - 4:00 PM_x000D_ | </t>
  </si>
  <si>
    <t xml:space="preserve">04/15/2019 - 04/18/2019_x000D_ | Mon Tue Wed Thu : 1:00 PM - 4:00 PM_x000D_ | </t>
  </si>
  <si>
    <t xml:space="preserve">04/15/2019 - 04/19/2019_x000D_ | Weekdays : 9:00 AM - 5:00 PM_x000D_ | </t>
  </si>
  <si>
    <t xml:space="preserve">06/17/2019 - 06/21/2019_x000D_ | Weekdays : 9:00 AM - 5:00 PM_x000D_ | </t>
  </si>
  <si>
    <t xml:space="preserve">06/24/2019 - 06/28/2019_x000D_ | Weekdays : 9:00 AM - 5:00 PM_x000D_ | </t>
  </si>
  <si>
    <t xml:space="preserve">08/19/2019 - 08/23/2019_x000D_ | Weekdays : 9:00 AM - 5:00 PM_x000D_ | </t>
  </si>
  <si>
    <t xml:space="preserve">07/08/2019 - 07/12/2019_x000D_ | Weekdays : 9:00 AM - 5:00 PM_x000D_ | </t>
  </si>
  <si>
    <t xml:space="preserve">07/29/2019 - 08/02/2019_x000D_ | Weekdays : 9:00 AM - 5:00 PM_x000D_ | </t>
  </si>
  <si>
    <t xml:space="preserve">08/12/2019 - 08/16/2019_x000D_ | Weekdays : 9:00 AM - 5:00 PM_x000D_ | </t>
  </si>
  <si>
    <t xml:space="preserve">07/22/2019 - 07/26/2019_x000D_ | Weekdays : 9:00 AM - 5:00 PM_x000D_ | </t>
  </si>
  <si>
    <t xml:space="preserve">08/05/2019 - 08/09/2019_x000D_ | Weekdays : 9:00 AM - 5:00 PM_x000D_ | </t>
  </si>
  <si>
    <t xml:space="preserve">07/15/2019 - 07/19/2019_x000D_ | Weekdays : 9:00 AM - 5:00 PM_x000D_ | </t>
  </si>
  <si>
    <t xml:space="preserve">06/17/2019 - 06/21/2019_x000D_ | Weekdays : 1:30 PM - 4:30 PM_x000D_ | </t>
  </si>
  <si>
    <t xml:space="preserve">08/26/2019 - 08/30/2019_x000D_ | Weekdays : 9:00 AM - 12:00 PM_x000D_ | </t>
  </si>
  <si>
    <t xml:space="preserve">06/10/2019 - 06/14/2019_x000D_ | Weekdays : 9:30 AM - 12:30 PM_x000D_ | </t>
  </si>
  <si>
    <t xml:space="preserve">08/12/2019 - 08/16/2019_x000D_ | Weekdays : 9:30 AM - 12:30 PM_x000D_ | </t>
  </si>
  <si>
    <t xml:space="preserve">06/03/2019 - 06/07/2019_x000D_ | Weekdays : 1:30 PM - 4:30 PM_x000D_ | </t>
  </si>
  <si>
    <t xml:space="preserve">07/15/2019 - 07/19/2019_x000D_ | Weekdays : 1:30 PM - 4:30 PM_x000D_ | </t>
  </si>
  <si>
    <t xml:space="preserve">08/05/2019 - 08/09/2019_x000D_ | Weekdays : 1:30 PM - 4:30 PM_x000D_ | </t>
  </si>
  <si>
    <t xml:space="preserve">07/29/2019 - 08/02/2019_x000D_ | Weekdays : 2:30 PM - 5:30 PM_x000D_ | </t>
  </si>
  <si>
    <t xml:space="preserve">04/15/2019 - 04/19/2019_x000D_ | Weekdays : 8:30 AM - 5:30 PM_x000D_ | </t>
  </si>
  <si>
    <t xml:space="preserve">04/15/2019 - 04/19/2019_x000D_ | Weekdays : 8:30 AM - 12:30 PM_x000D_ | </t>
  </si>
  <si>
    <t xml:space="preserve">06/17/2019 - 06/21/2019_x000D_ | Weekdays : 8:30 PM - 5:00 AM_x000D_ | </t>
  </si>
  <si>
    <t xml:space="preserve">07/22/2019 - 07/26/2019_x000D_ | Weekdays : 8:30 PM - 5:00 AM_x000D_ | </t>
  </si>
  <si>
    <t xml:space="preserve">08/19/2019 - 08/23/2019_x000D_ | Weekdays : 8:30 PM - 5:00 AM_x000D_ | </t>
  </si>
  <si>
    <t xml:space="preserve">07/15/2019 - 07/19/2019_x000D_ | Weekdays : 8:30 PM - 5:00 AM_x000D_ | </t>
  </si>
  <si>
    <t xml:space="preserve">07/29/2019 - 08/02/2019_x000D_ | Weekdays : 8:30 PM - 5:00 AM_x000D_ | </t>
  </si>
  <si>
    <t xml:space="preserve">06/24/2019 - 06/28/2019_x000D_ | Weekdays : 8:30 PM - 5:00 AM_x000D_ | </t>
  </si>
  <si>
    <t xml:space="preserve">08/12/2019 - 08/16/2019_x000D_ | Weekdays : 8:30 PM - 5:00 AM_x000D_ | </t>
  </si>
  <si>
    <t xml:space="preserve">08/19/2019 - 08/23/2019_x000D_ | Weekdays : 8:30 AM - 5:00 PM_x000D_ | </t>
  </si>
  <si>
    <t xml:space="preserve">06/17/2019 - 06/21/2019_x000D_ | Weekdays : 8:30 AM - 5:00 PM_x000D_ | </t>
  </si>
  <si>
    <t xml:space="preserve">07/15/2019 - 07/19/2019_x000D_ | Weekdays : 8:30 AM - 5:00 PM_x000D_ | </t>
  </si>
  <si>
    <t xml:space="preserve">08/12/2019 - 08/16/2019_x000D_ | Weekdays : 8:30 AM - 5:00 PM_x000D_ | </t>
  </si>
  <si>
    <t xml:space="preserve">06/24/2019 - 06/28/2019_x000D_ | Weekdays : 8:30 AM - 5:00 PM_x000D_ | </t>
  </si>
  <si>
    <t xml:space="preserve">07/29/2019 - 08/02/2019_x000D_ | Weekdays : 8:30 AM - 5:00 PM_x000D_ | </t>
  </si>
  <si>
    <t xml:space="preserve">07/22/2019 - 07/26/2019_x000D_ | Weekdays : 8:30 AM - 5:00 PM_x000D_ | </t>
  </si>
  <si>
    <t xml:space="preserve">07/22/2019 - 07/26/2019_x000D_ | Weekdays : 8:30 AM - 12:30 PM_x000D_ | </t>
  </si>
  <si>
    <t xml:space="preserve">07/15/2019 - 07/19/2019_x000D_ | Weekdays : 8:30 AM - 5:30 PM_x000D_ | </t>
  </si>
  <si>
    <t xml:space="preserve">08/19/2019 - 08/23/2019_x000D_ | Weekdays : 8:30 AM - 5:30 PM_x000D_ | </t>
  </si>
  <si>
    <t xml:space="preserve">07/22/2019 - 07/26/2019_x000D_ | Weekdays : 8:30 AM - 5:30 PM_x000D_ | </t>
  </si>
  <si>
    <t xml:space="preserve">08/12/2019 - 08/16/2019_x000D_ | Weekdays : 8:30 AM - 5:30 PM_x000D_ | </t>
  </si>
  <si>
    <t xml:space="preserve">06/24/2019 - 06/28/2019_x000D_ | Weekdays : 8:30 AM - 5:30 PM_x000D_ | </t>
  </si>
  <si>
    <t xml:space="preserve">07/08/2019 - 07/12/2019_x000D_ | Weekdays : 8:30 AM - 12:30 PM_x000D_ | </t>
  </si>
  <si>
    <t xml:space="preserve">08/05/2019 - 08/09/2019_x000D_ | Weekdays : 8:30 AM - 12:30 PM_x000D_ | </t>
  </si>
  <si>
    <t xml:space="preserve">08/12/2019 - 08/16/2019_x000D_ | Weekdays : 8:30 AM - 12:30 PM_x000D_ | </t>
  </si>
  <si>
    <t xml:space="preserve">08/05/2019 - 08/09/2019_x000D_ | Weekdays : 8:30 AM - 5:30 PM_x000D_ | </t>
  </si>
  <si>
    <t xml:space="preserve">07/08/2019 - 07/12/2019_x000D_ | Weekdays : 8:30 AM - 5:30 PM_x000D_ | </t>
  </si>
  <si>
    <t xml:space="preserve">06/24/2019 - 06/28/2019_x000D_ | Weekdays : 8:30 AM - 12:30 PM_x000D_ | </t>
  </si>
  <si>
    <t xml:space="preserve">08/19/2019 - 08/23/2019_x000D_ | Weekdays : 9:00 AM - 10:30 AM_x000D_ | </t>
  </si>
  <si>
    <t xml:space="preserve">06/24/2019 - 06/28/2019_x000D_ | Weekdays : 9:00 AM - 10:30 AM_x000D_ | </t>
  </si>
  <si>
    <t xml:space="preserve">07/08/2019 - 07/12/2019_x000D_ | Weekdays : 9:00 AM - 10:30 AM_x000D_ | </t>
  </si>
  <si>
    <t xml:space="preserve">07/29/2019 - 08/02/2019_x000D_ | Weekdays : 9:00 AM - 10:30 AM_x000D_ | </t>
  </si>
  <si>
    <t xml:space="preserve">06/17/2019 - 06/21/2019_x000D_ | Weekdays : 9:00 AM - 10:30 AM_x000D_ | </t>
  </si>
  <si>
    <t xml:space="preserve">07/15/2019 - 07/19/2019_x000D_ | Weekdays : 9:00 AM - 10:30 AM_x000D_ | </t>
  </si>
  <si>
    <t xml:space="preserve">08/12/2019 - 08/16/2019_x000D_ | Weekdays : 9:00 AM - 10:30 AM_x000D_ | </t>
  </si>
  <si>
    <t xml:space="preserve">07/22/2019 - 07/26/2019_x000D_ | Weekdays : 9:00 AM - 10:30 AM_x000D_ | </t>
  </si>
  <si>
    <t xml:space="preserve">08/05/2019 - 08/09/2019_x000D_ | Weekdays : 9:00 AM - 10:30 AM_x000D_ | </t>
  </si>
  <si>
    <t xml:space="preserve">04/15/2019 - 04/19/2019_x000D_ | Weekdays : 9:00 AM - 10:30 AM_x000D_ | </t>
  </si>
  <si>
    <t xml:space="preserve">07/01/2019 - 07/03/2019_x000D_ | Mon Tue Wed : 9:00 AM - 3:00 PM_x000D_ | </t>
  </si>
  <si>
    <t xml:space="preserve">07/08/2019 - 07/12/2019_x000D_ | Weekdays : 1:30 PM - 4:30 PM_x000D_ | </t>
  </si>
  <si>
    <t xml:space="preserve">08/19/2019 - 08/23/2019_x000D_ | Weekdays : 1:30 PM - 4:30 PM_x000D_ | </t>
  </si>
  <si>
    <t xml:space="preserve">07/08/2019 - 07/12/2019_x000D_ | Weekdays : 8:00 AM - 12:00 PM_x000D_ | </t>
  </si>
  <si>
    <t xml:space="preserve">08/19/2019 - 08/23/2019_x000D_ | Weekdays : 8:00 AM - 12:00 PM_x000D_ | </t>
  </si>
  <si>
    <t xml:space="preserve">08/12/2019 - 08/16/2019_x000D_ | Weekdays : 8:00 AM - 12:00 PM_x000D_ | </t>
  </si>
  <si>
    <t xml:space="preserve">07/29/2019 - 08/02/2019_x000D_ | Weekdays : 8:00 AM - 12:00 PM_x000D_ | </t>
  </si>
  <si>
    <t xml:space="preserve">07/29/2019 - 08/02/2019_x000D_ | Weekdays : 8:30 AM - 12:30 PM_x000D_ | </t>
  </si>
  <si>
    <t xml:space="preserve">08/05/2019 - 08/09/2019_x000D_ | Weekdays : 8:00 AM - 12:00 PM_x000D_ | </t>
  </si>
  <si>
    <t xml:space="preserve">06/24/2019 - 06/28/2019_x000D_ | Weekdays : 8:00 AM - 12:00 PM_x000D_ | </t>
  </si>
  <si>
    <t xml:space="preserve">07/15/2019 - 07/19/2019_x000D_ | Weekdays : 8:30 AM - 12:30 PM_x000D_ | </t>
  </si>
  <si>
    <t xml:space="preserve">06/17/2019 - 06/21/2019_x000D_ | Weekdays : 8:00 AM - 12:00 PM_x000D_ | </t>
  </si>
  <si>
    <t xml:space="preserve">08/19/2019 - 08/23/2019_x000D_ | Weekdays : 8:30 AM - 4:30 PM_x000D_ | </t>
  </si>
  <si>
    <t xml:space="preserve">08/05/2019 - 08/09/2019_x000D_ | Weekdays : 1:00 PM - 4:00 PM_x000D_ | </t>
  </si>
  <si>
    <t xml:space="preserve">04/15/2019 - 04/19/2019_x000D_ | Weekdays : 9:30 AM - 12:30 PM_x000D_ | </t>
  </si>
  <si>
    <t xml:space="preserve">04/17/2019 - 04/17/2019_x000D_ | Wed : 9:30 AM - 12:30 PM_x000D_ | </t>
  </si>
  <si>
    <t xml:space="preserve">04/19/2019 - 04/19/2019_x000D_ | Fri : 9:30 AM - 12:30 PM_x000D_ | </t>
  </si>
  <si>
    <t xml:space="preserve">04/18/2019 - 04/18/2019_x000D_ | Thu : 9:30 AM - 12:30 PM_x000D_ | </t>
  </si>
  <si>
    <t xml:space="preserve">04/16/2019 - 04/16/2019_x000D_ | Tue : 9:30 AM - 12:30 PM_x000D_ | </t>
  </si>
  <si>
    <t xml:space="preserve">04/15/2019 - 04/15/2019_x000D_ | Mon : 9:30 AM - 12:30 PM_x000D_ | </t>
  </si>
  <si>
    <t xml:space="preserve">06/10/2019 - 06/14/2019_x000D_ | Weekdays : 1:00 PM - 4:00 PM_x000D_ | </t>
  </si>
  <si>
    <t xml:space="preserve">07/22/2019 - 07/26/2019_x000D_ | Weekdays : 8:30 AM - 4:30 PM_x000D_ | </t>
  </si>
  <si>
    <t xml:space="preserve">07/08/2019 - 07/12/2019_x000D_ | Weekdays : 9:00 AM - 3:00 PM_x000D_ | </t>
  </si>
  <si>
    <t xml:space="preserve">07/29/2019 - 08/02/2019_x000D_ | Weekdays : 9:15 AM - 4:15 PM_x000D_ | </t>
  </si>
  <si>
    <t xml:space="preserve">04/15/2019 - 04/19/2019_x000D_ | Weekdays : 8:30 AM - 4:30 PM_x000D_ | </t>
  </si>
  <si>
    <t xml:space="preserve">08/12/2019 - 08/16/2019_x000D_ | Weekdays : 2:00 PM - 5:00 PM_x000D_ | </t>
  </si>
  <si>
    <t xml:space="preserve">07/22/2019 - 07/26/2019_x000D_ | Weekdays : 9:00 PM - 1:00 AM_x000D_ | </t>
  </si>
  <si>
    <t xml:space="preserve">06/24/2019 - 06/28/2019_x000D_ | Weekdays : 2:30 PM - 5:30 PM_x000D_ | </t>
  </si>
  <si>
    <t xml:space="preserve">08/05/2019 - 08/09/2019_x000D_ | Weekdays : 9:30 AM - 12:30 PM_x000D_ | </t>
  </si>
  <si>
    <t xml:space="preserve">07/29/2019 - 08/02/2019_x000D_ | Weekdays : 9:30 AM - 12:30 PM_x000D_ | </t>
  </si>
  <si>
    <t xml:space="preserve">07/15/2019 - 07/19/2019_x000D_ | Weekdays : 9:30 AM - 12:30 PM_x000D_ | </t>
  </si>
  <si>
    <t xml:space="preserve">06/24/2019 - 06/28/2019_x000D_ | Weekdays : 9:30 AM - 12:30 PM_x000D_ | </t>
  </si>
  <si>
    <t xml:space="preserve">08/19/2019 - 08/23/2019_x000D_ | Weekdays : 9:30 AM - 12:30 PM_x000D_ | </t>
  </si>
  <si>
    <t xml:space="preserve">07/08/2019 - 07/12/2019_x000D_ | Weekdays : 9:30 AM - 12:30 PM_x000D_ | </t>
  </si>
  <si>
    <t xml:space="preserve">07/22/2019 - 07/26/2019_x000D_ | Weekdays : 9:30 AM - 12:30 PM_x000D_ | </t>
  </si>
  <si>
    <t xml:space="preserve">06/17/2019 - 06/21/2019_x000D_ | Weekdays : 9:30 AM - 12:30 PM_x000D_ | </t>
  </si>
  <si>
    <t xml:space="preserve">04/15/2019 - 04/19/2019_x000D_ | Weekdays : 8:00 AM - 9:00 AM_x000D_ | </t>
  </si>
  <si>
    <t xml:space="preserve">06/10/2019 - 06/13/2019_x000D_ | Mon Tue Wed Thu : 9:00 AM - 12:00 PM_x000D_ | </t>
  </si>
  <si>
    <t xml:space="preserve">04/15/2019 - 04/19/2019_x000D_ | Weekdays : 8:00 AM - 5:00 PM_x000D_ | </t>
  </si>
  <si>
    <t xml:space="preserve">04/22/2019 - 04/26/2019_x000D_ | Weekdays : 9:00 AM - 4:00 PM_x000D_ | </t>
  </si>
  <si>
    <t xml:space="preserve">08/19/2019 - 08/23/2019_x000D_ | Weekdays : 9:00 AM - 12:15 PM_x000D_ | </t>
  </si>
  <si>
    <t xml:space="preserve">06/17/2019 - 06/21/2019_x000D_ | Weekdays : 9:00 AM - 12:15 PM_x000D_ | </t>
  </si>
  <si>
    <t xml:space="preserve">07/15/2019 - 07/19/2019_x000D_ | Weekdays : 9:00 AM - 12:15 PM_x000D_ | </t>
  </si>
  <si>
    <t xml:space="preserve">07/01/2019 - 07/03/2019_x000D_ | Mon Tue Wed : 9:00 AM - 12:15 PM_x000D_ | </t>
  </si>
  <si>
    <t xml:space="preserve">08/12/2019 - 08/16/2019_x000D_ | Weekdays : 9:00 AM - 12:15 PM_x000D_ | </t>
  </si>
  <si>
    <t xml:space="preserve">07/29/2019 - 08/02/2019_x000D_ | Weekdays : 9:00 AM - 12:15 PM_x000D_ | </t>
  </si>
  <si>
    <t xml:space="preserve">07/01/2019 - 07/05/2019_x000D_ | Weekdays : 9:00 AM - 4:00 PM_x000D_ | </t>
  </si>
  <si>
    <t xml:space="preserve">07/15/2019 - 07/19/2019_x000D_ | Weekdays : 9:00 AM - 3:00 PM_x000D_ | </t>
  </si>
  <si>
    <t xml:space="preserve">06/03/2019 - 06/07/2019_x000D_ | Weekdays : 9:30 AM - 12:30 PM_x000D_ | </t>
  </si>
  <si>
    <t xml:space="preserve">06/10/2019 - 06/14/2019_x000D_ | Weekdays : 9:15 AM - 4:15 PM_x000D_ | </t>
  </si>
  <si>
    <t xml:space="preserve">06/14/2019 - 06/14/2019_x000D_ | Fri : 8:00 AM - 5:00 PM_x000D_ | </t>
  </si>
  <si>
    <t xml:space="preserve">04/05/2019 - 04/05/2019_x000D_ | Fri : 8:00 AM - 5:00 PM_x000D_ | </t>
  </si>
  <si>
    <t xml:space="preserve">06/24/2019 - 06/28/2019_x000D_ | Weekdays : 9:00 AM - 12:30 PM_x000D_ | </t>
  </si>
  <si>
    <t xml:space="preserve">07/08/2019 - 07/12/2019_x000D_ | Weekdays : 9:00 AM - 12:30 PM_x000D_ | </t>
  </si>
  <si>
    <t xml:space="preserve">06/17/2019 - 06/21/2019_x000D_ | Weekdays : 9:00 AM - 12:30 PM_x000D_ | </t>
  </si>
  <si>
    <t xml:space="preserve">08/05/2019 - 08/09/2019_x000D_ | Weekdays : 9:00 AM - 12:30 PM_x000D_ | </t>
  </si>
  <si>
    <t xml:space="preserve">07/29/2019 - 08/02/2019_x000D_ | Weekdays : 9:00 AM - 12:30 PM_x000D_ | </t>
  </si>
  <si>
    <t xml:space="preserve">07/01/2019 - 07/03/2019_x000D_ | Mon Tue Wed : 9:00 AM - 12:30 PM_x000D_ | </t>
  </si>
  <si>
    <t xml:space="preserve">07/15/2019 - 07/19/2019_x000D_ | Weekdays : 9:00 AM - 12:30 PM_x000D_ | </t>
  </si>
  <si>
    <t xml:space="preserve">07/22/2019 - 07/26/2019_x000D_ | Weekdays : 9:00 AM - 12:30 PM_x000D_ | </t>
  </si>
  <si>
    <t xml:space="preserve">08/12/2019 - 08/16/2019_x000D_ | Weekdays : 9:00 AM - 12:30 PM_x000D_ | </t>
  </si>
  <si>
    <t xml:space="preserve">06/10/2019 - 06/14/2019_x000D_ | Weekdays : 9:00 AM - 12:30 PM_x000D_ | </t>
  </si>
  <si>
    <t xml:space="preserve">08/19/2019 - 08/23/2019_x000D_ | Weekdays : 8:00 AM - 9:00 AM_x000D_ | </t>
  </si>
  <si>
    <t xml:space="preserve">06/17/2019 - 06/21/2019_x000D_ | Weekdays : 8:00 AM - 9:00 AM_x000D_ | </t>
  </si>
  <si>
    <t xml:space="preserve">06/24/2019 - 06/28/2019_x000D_ | Weekdays : 8:00 AM - 9:00 AM_x000D_ | </t>
  </si>
  <si>
    <t xml:space="preserve">08/12/2019 - 08/16/2019_x000D_ | Weekdays : 8:00 AM - 9:00 AM_x000D_ | </t>
  </si>
  <si>
    <t xml:space="preserve">08/05/2019 - 08/09/2019_x000D_ | Weekdays : 8:00 AM - 9:00 AM_x000D_ | </t>
  </si>
  <si>
    <t xml:space="preserve">06/10/2019 - 06/14/2019_x000D_ | Weekdays : 8:00 AM - 9:00 AM_x000D_ | </t>
  </si>
  <si>
    <t xml:space="preserve">07/15/2019 - 07/19/2019_x000D_ | Weekdays : 8:00 AM - 9:00 AM_x000D_ | </t>
  </si>
  <si>
    <t xml:space="preserve">08/12/2019 - 08/16/2019_x000D_ | Weekdays : 1:30 PM - 5:30 PM_x000D_ | </t>
  </si>
  <si>
    <t xml:space="preserve">07/01/2019 - 07/03/2019_x000D_ | Mon Tue Wed : 1:30 PM - 5:30 PM_x000D_ | </t>
  </si>
  <si>
    <t xml:space="preserve">07/15/2019 - 07/19/2019_x000D_ | Weekdays : 1:30 PM - 5:30 PM_x000D_ | </t>
  </si>
  <si>
    <t xml:space="preserve">06/24/2019 - 06/28/2019_x000D_ | Weekdays : 1:30 PM - 5:30 PM_x000D_ | </t>
  </si>
  <si>
    <t xml:space="preserve">07/08/2019 - 07/12/2019_x000D_ | Weekdays : 1:30 PM - 5:30 PM_x000D_ | </t>
  </si>
  <si>
    <t xml:space="preserve">07/29/2019 - 08/02/2019_x000D_ | Weekdays : 1:30 PM - 5:30 PM_x000D_ | </t>
  </si>
  <si>
    <t xml:space="preserve">06/10/2019 - 06/14/2019_x000D_ | Weekdays : 1:30 PM - 5:30 PM_x000D_ | </t>
  </si>
  <si>
    <t xml:space="preserve">08/19/2019 - 08/23/2019_x000D_ | Weekdays : 1:30 PM - 5:30 PM_x000D_ | </t>
  </si>
  <si>
    <t xml:space="preserve">04/15/2019 - 04/19/2019_x000D_ | Weekdays : 1:30 PM - 5:30 PM_x000D_ | </t>
  </si>
  <si>
    <t xml:space="preserve">07/22/2019 - 07/26/2019_x000D_ | Weekdays : 9:00 AM - 3:00 PM_x000D_ | </t>
  </si>
  <si>
    <t>Weekdays</t>
  </si>
  <si>
    <t>Fri</t>
  </si>
  <si>
    <t>Thu</t>
  </si>
  <si>
    <t>Wed</t>
  </si>
  <si>
    <t>Tue</t>
  </si>
  <si>
    <t>Mon</t>
  </si>
  <si>
    <t>Mon/Tue/Wed</t>
  </si>
  <si>
    <t>Mon/Tue/Wed/Thu</t>
  </si>
  <si>
    <t>Mon/Tue</t>
  </si>
  <si>
    <t>Start Time</t>
  </si>
  <si>
    <t>Camp Category</t>
  </si>
  <si>
    <t>Spring Break Specialty</t>
  </si>
  <si>
    <t>Spring Break Sports</t>
  </si>
  <si>
    <t>Teacher Workday Camp</t>
  </si>
  <si>
    <t>Spring Break Nature</t>
  </si>
  <si>
    <t>Spring Break Variety</t>
  </si>
  <si>
    <t>13 yrs</t>
  </si>
  <si>
    <t>22 yrs</t>
  </si>
  <si>
    <t>Arts &amp; Crafts-Related</t>
  </si>
  <si>
    <t>Aquatic, Boating &amp; Fishing</t>
  </si>
  <si>
    <t>Adventure &amp; Excursion</t>
  </si>
  <si>
    <t>Science</t>
  </si>
  <si>
    <t>Computer/Tech</t>
  </si>
  <si>
    <t xml:space="preserve">Equestrian and Farm-Related </t>
  </si>
  <si>
    <t>Nature-Based</t>
  </si>
  <si>
    <t>Performing Arts</t>
  </si>
  <si>
    <t>Specialty</t>
  </si>
  <si>
    <t>Sports</t>
  </si>
  <si>
    <t>Variety</t>
  </si>
  <si>
    <t>9 yrs</t>
  </si>
  <si>
    <t>8 yrs</t>
  </si>
  <si>
    <t>7 yrs</t>
  </si>
  <si>
    <t>6 yrs</t>
  </si>
  <si>
    <t>5  yrs, 3 mos</t>
  </si>
  <si>
    <t>5 yrs</t>
  </si>
  <si>
    <t>4 yrs, 9 mos</t>
  </si>
  <si>
    <t>4 yrs</t>
  </si>
  <si>
    <t>12 yrs</t>
  </si>
  <si>
    <t>11 yrs</t>
  </si>
  <si>
    <t>10 yrs</t>
  </si>
  <si>
    <t>3.5 yrs</t>
  </si>
  <si>
    <t>5.5 yrs</t>
  </si>
  <si>
    <t>14 yrs</t>
  </si>
  <si>
    <t>15 yrs</t>
  </si>
  <si>
    <t>16 yrs</t>
  </si>
  <si>
    <t>17 yrs</t>
  </si>
  <si>
    <t>18 yrs</t>
  </si>
  <si>
    <t>6.5 yrs</t>
  </si>
  <si>
    <t>3 yrs</t>
  </si>
  <si>
    <t>HOW TO USE THIS CAMP PLANNER SPREADSHEET</t>
  </si>
  <si>
    <t>How to Navigate and Narrow Your Search</t>
  </si>
  <si>
    <t>Example</t>
  </si>
  <si>
    <t xml:space="preserve">Let's say you want to find camps near your home at Audrey Moore RECenter during June 17-21 (Week #2) for your 7-year old. </t>
  </si>
  <si>
    <t>* The spreadsheet allows you to choose how to narrow your camp choices based on criteria important to you.</t>
  </si>
  <si>
    <t>* To broaden your search or start over, make sure to reselect "all" for each column or click the small funnel icon in the upper right of the boxes at top.</t>
  </si>
  <si>
    <t>1) To start, click on a blue box at the top to select your "Community".  All other boxes are now white (unselected).</t>
  </si>
  <si>
    <t xml:space="preserve">2) You will now see only those camps in your community.  To narrow even further, click on the box for "Location." </t>
  </si>
  <si>
    <t>3) Select one or more of the facilities in your community (such as only camps at Audrey Moore RECenter).</t>
  </si>
  <si>
    <t>4) In the "Date Range" box, choose the week of camp or dates that you are looking for.</t>
  </si>
  <si>
    <t>5) You can use the white drop-down arrows in each column to further narrow your choices by Camp Category, (Sports, Nature, etc.)</t>
  </si>
  <si>
    <t xml:space="preserve">7) Finally, look at the "Start Time" and "End Time" for the camps and make sure it is the times you want. </t>
  </si>
  <si>
    <t xml:space="preserve">* To select, click on a box at the top to highlight your selection.  Hold down the "Ctrl" button to select multiple items. Selected items are blue. </t>
  </si>
  <si>
    <t>* You also may use a drop-down menu by clicking the white arrow just to the right of any column.  Select "all" or unselect "all" and choose one or more items only.</t>
  </si>
  <si>
    <t>To be sure you are seeing all of the camps again, all the boxes at the top should be blue and the last line of camps is line 1,802.</t>
  </si>
  <si>
    <t>Help!</t>
  </si>
  <si>
    <r>
      <t xml:space="preserve">If you need help, call us Monday through Friday between 9:00 a.m. and 4:00 p.m. at </t>
    </r>
    <r>
      <rPr>
        <b/>
        <sz val="11"/>
        <color theme="1"/>
        <rFont val="Calibri"/>
        <family val="2"/>
        <scheme val="minor"/>
      </rPr>
      <t>703-222-4664</t>
    </r>
    <r>
      <rPr>
        <sz val="11"/>
        <color theme="1"/>
        <rFont val="Calibri"/>
        <family val="2"/>
        <scheme val="minor"/>
      </rPr>
      <t xml:space="preserve"> and one of our staff will help you.</t>
    </r>
  </si>
  <si>
    <t>9) Repeat this process for every week of camp for each of your children.</t>
  </si>
  <si>
    <t xml:space="preserve">     In this example, there are 14 weeks of camp for a 7 year-old at Audrey Moore RECenter in Week #2.  </t>
  </si>
  <si>
    <t xml:space="preserve">     I can further narrow these options but choosing the Camp Category for your child's interests. </t>
  </si>
  <si>
    <r>
      <t>8) Last Step - Write the Catalog ID/Code for the week of camp you choose on your "</t>
    </r>
    <r>
      <rPr>
        <b/>
        <sz val="11"/>
        <color theme="1"/>
        <rFont val="Calibri"/>
        <family val="2"/>
        <scheme val="minor"/>
      </rPr>
      <t>My Camp Planner</t>
    </r>
    <r>
      <rPr>
        <sz val="11"/>
        <color theme="1"/>
        <rFont val="Calibri"/>
        <family val="2"/>
        <scheme val="minor"/>
      </rPr>
      <t xml:space="preserve">" sheet.  </t>
    </r>
  </si>
  <si>
    <t>Extended Care</t>
  </si>
  <si>
    <t>* You must be enrolled in a camp during the same week at a site to enroll in Extended Care.</t>
  </si>
  <si>
    <t xml:space="preserve">* Extended Care is available from 7-9 a.m., 8-9 a.m. and 4-6 p.m. for one week at a time. </t>
  </si>
  <si>
    <t>* Extended Care is always for the same ages and only for 5 year to 16 year olds.</t>
  </si>
  <si>
    <t>* Select the "Location" where your camp is located.</t>
  </si>
  <si>
    <t xml:space="preserve">* You must register separately for each Extended Care session. </t>
  </si>
  <si>
    <r>
      <t>*  Write the Catalog ID/Code for the week of Extended Care you choose on your "</t>
    </r>
    <r>
      <rPr>
        <b/>
        <sz val="11"/>
        <color theme="1"/>
        <rFont val="Calibri"/>
        <family val="2"/>
        <scheme val="minor"/>
      </rPr>
      <t>My Camp Planner</t>
    </r>
    <r>
      <rPr>
        <sz val="11"/>
        <color theme="1"/>
        <rFont val="Calibri"/>
        <family val="2"/>
        <scheme val="minor"/>
      </rPr>
      <t>" sheet for "A.M." or "P.M."</t>
    </r>
  </si>
  <si>
    <t>6) It is best to look at the "Minimum Age" and "Maximum Age" without narrowing -- you can tell if your child falls in the age range of the camp.</t>
  </si>
  <si>
    <t>* If you need Extended Care before or after camp, select "Extended Care" from the Camp Category drop down menu.</t>
  </si>
  <si>
    <t>* Download and open the spreadsheet on your computer or device.</t>
  </si>
  <si>
    <t>* Download and print "My Camp Planner" - a one page sheet that has spaces for you to enter the Catalog ID/Code for each week of camp you choose.</t>
  </si>
  <si>
    <t>* Remember, this planner helps you quickly find the Catalog ID or Code for a specific camp.  To register you must go to the main Camps page and login to Parktakes Online.</t>
  </si>
  <si>
    <t>Camp Extended Care (5-15 yrs)</t>
  </si>
  <si>
    <t>89A.0B60</t>
  </si>
  <si>
    <t>89A.0C0B</t>
  </si>
  <si>
    <t>89A.0D27</t>
  </si>
  <si>
    <t>89A.0E5A</t>
  </si>
  <si>
    <t>89A.0E43</t>
  </si>
  <si>
    <t>89A.0EB2</t>
  </si>
  <si>
    <t>89A.0F3A</t>
  </si>
  <si>
    <t>89A.0F4D</t>
  </si>
  <si>
    <t>89A.0F75</t>
  </si>
  <si>
    <t>89A.0FBA</t>
  </si>
  <si>
    <t>89A.1A83</t>
  </si>
  <si>
    <t>89A.1AEF</t>
  </si>
  <si>
    <t>89A.1CC9</t>
  </si>
  <si>
    <t>89A.1E2D</t>
  </si>
  <si>
    <t>89A.1E75</t>
  </si>
  <si>
    <t>89A.2A5C</t>
  </si>
  <si>
    <t>89A.2B8F</t>
  </si>
  <si>
    <t>89A.2B9D</t>
  </si>
  <si>
    <t>89A.2C38</t>
  </si>
  <si>
    <t>89A.2CFF</t>
  </si>
  <si>
    <t>89A.2DA5</t>
  </si>
  <si>
    <t>89A.2DB9</t>
  </si>
  <si>
    <t>89A.2E2B</t>
  </si>
  <si>
    <t>89A.2E22</t>
  </si>
  <si>
    <t>89A.2F0D</t>
  </si>
  <si>
    <t>89A.2FEB</t>
  </si>
  <si>
    <t>89A.2FF5</t>
  </si>
  <si>
    <t>89A.3A6A</t>
  </si>
  <si>
    <t>89A.3A30</t>
  </si>
  <si>
    <t>89A.3AAB</t>
  </si>
  <si>
    <t>89A.3B6C</t>
  </si>
  <si>
    <t>89A.3C45</t>
  </si>
  <si>
    <t>89A.3D98</t>
  </si>
  <si>
    <t>89A.3E17</t>
  </si>
  <si>
    <t>89A.3EBC</t>
  </si>
  <si>
    <t>89A.3FB7</t>
  </si>
  <si>
    <t>89A.4ADE</t>
  </si>
  <si>
    <t>89A.4B07</t>
  </si>
  <si>
    <t>89A.4BA6</t>
  </si>
  <si>
    <t>89A.4BE7</t>
  </si>
  <si>
    <t>89A.4D64</t>
  </si>
  <si>
    <t>89A.4F0B</t>
  </si>
  <si>
    <t>89A.4F5E</t>
  </si>
  <si>
    <t>89A.4FEE</t>
  </si>
  <si>
    <t>89A.5B0A</t>
  </si>
  <si>
    <t>89A.5B40</t>
  </si>
  <si>
    <t>89A.5C3E</t>
  </si>
  <si>
    <t>89A.5C4C</t>
  </si>
  <si>
    <t>89A.5C7E</t>
  </si>
  <si>
    <t>89A.5C61</t>
  </si>
  <si>
    <t>89A.5D42</t>
  </si>
  <si>
    <t>89A.5DA6</t>
  </si>
  <si>
    <t>89A.5EA1</t>
  </si>
  <si>
    <t>89A.5EBD</t>
  </si>
  <si>
    <t>89A.5F1A</t>
  </si>
  <si>
    <t>89A.5F01</t>
  </si>
  <si>
    <t>89A.5F76</t>
  </si>
  <si>
    <t>89A.6A4D</t>
  </si>
  <si>
    <t>89A.6A6C</t>
  </si>
  <si>
    <t>89A.6A02</t>
  </si>
  <si>
    <t>89A.6A51</t>
  </si>
  <si>
    <t>89A.6B01</t>
  </si>
  <si>
    <t>89A.6B57</t>
  </si>
  <si>
    <t>89A.6CCB</t>
  </si>
  <si>
    <t>89A.6CE7</t>
  </si>
  <si>
    <t>89A.6D9C</t>
  </si>
  <si>
    <t>89A.6D41</t>
  </si>
  <si>
    <t>89A.6D74</t>
  </si>
  <si>
    <t>89A.6E9F</t>
  </si>
  <si>
    <t>89A.6EBA</t>
  </si>
  <si>
    <t>89A.6F3A</t>
  </si>
  <si>
    <t>89A.6F12</t>
  </si>
  <si>
    <t>89A.7A3E</t>
  </si>
  <si>
    <t>89A.7B04</t>
  </si>
  <si>
    <t>89A.7BE3</t>
  </si>
  <si>
    <t>89A.7C07</t>
  </si>
  <si>
    <t>89A.7C15</t>
  </si>
  <si>
    <t>89A.7DB6</t>
  </si>
  <si>
    <t>89A.7F17</t>
  </si>
  <si>
    <t>89A.8A7A</t>
  </si>
  <si>
    <t>89A.8A72</t>
  </si>
  <si>
    <t>89A.8A78</t>
  </si>
  <si>
    <t>89A.8AB3</t>
  </si>
  <si>
    <t>89A.8B39</t>
  </si>
  <si>
    <t>89A.8CBA</t>
  </si>
  <si>
    <t>89A.8D00</t>
  </si>
  <si>
    <t>89A.8DCC</t>
  </si>
  <si>
    <t>89A.8E0D</t>
  </si>
  <si>
    <t>89A.8FE1</t>
  </si>
  <si>
    <t>89A.9A12</t>
  </si>
  <si>
    <t>89A.9ACC</t>
  </si>
  <si>
    <t>89A.9AEB</t>
  </si>
  <si>
    <t>89A.9B70</t>
  </si>
  <si>
    <t>89A.9BDA</t>
  </si>
  <si>
    <t>89A.9C4F</t>
  </si>
  <si>
    <t>89A.9D1A</t>
  </si>
  <si>
    <t>89A.9D2B</t>
  </si>
  <si>
    <t>89A.9EB6</t>
  </si>
  <si>
    <t>89A.9F75</t>
  </si>
  <si>
    <t>89A.9FBA</t>
  </si>
  <si>
    <t>89A.9FC1</t>
  </si>
  <si>
    <t>89A.00D0</t>
  </si>
  <si>
    <t>89A.03A3</t>
  </si>
  <si>
    <t>89A.04EA</t>
  </si>
  <si>
    <t>89A.05E1</t>
  </si>
  <si>
    <t>89A.07DE</t>
  </si>
  <si>
    <t>89A.07F2</t>
  </si>
  <si>
    <t>89A.08D2</t>
  </si>
  <si>
    <t>89A.10D2</t>
  </si>
  <si>
    <t>89A.10D6</t>
  </si>
  <si>
    <t>89A.12C7</t>
  </si>
  <si>
    <t>89A.13C6</t>
  </si>
  <si>
    <t>89A.15A0</t>
  </si>
  <si>
    <t>89A.15DB</t>
  </si>
  <si>
    <t>89A.15F6</t>
  </si>
  <si>
    <t>89A.18FD</t>
  </si>
  <si>
    <t>89A.20EF</t>
  </si>
  <si>
    <t>89A.20F9</t>
  </si>
  <si>
    <t>89A.21DF</t>
  </si>
  <si>
    <t>89A.23AF</t>
  </si>
  <si>
    <t>89A.23C7</t>
  </si>
  <si>
    <t>89A.27D0</t>
  </si>
  <si>
    <t>89A.33AD</t>
  </si>
  <si>
    <t>89A.34A2</t>
  </si>
  <si>
    <t>89A.37C8</t>
  </si>
  <si>
    <t>89A.37CD</t>
  </si>
  <si>
    <t>89A.38A2</t>
  </si>
  <si>
    <t>89A.38E6</t>
  </si>
  <si>
    <t>89A.40B9</t>
  </si>
  <si>
    <t>89A.41C3</t>
  </si>
  <si>
    <t>89A.42AD</t>
  </si>
  <si>
    <t>89A.43E6</t>
  </si>
  <si>
    <t>89A.43F8</t>
  </si>
  <si>
    <t>89A.44DD</t>
  </si>
  <si>
    <t>89A.47DE</t>
  </si>
  <si>
    <t>89A.48FA</t>
  </si>
  <si>
    <t>89A.50D6</t>
  </si>
  <si>
    <t>89A.53E7</t>
  </si>
  <si>
    <t>89A.55B5</t>
  </si>
  <si>
    <t>89A.55E7</t>
  </si>
  <si>
    <t>89A.56E9</t>
  </si>
  <si>
    <t>89A.57FB</t>
  </si>
  <si>
    <t>89A.59C6</t>
  </si>
  <si>
    <t>89A.61AC</t>
  </si>
  <si>
    <t>89A.63D1</t>
  </si>
  <si>
    <t>89A.65C4</t>
  </si>
  <si>
    <t>89A.66BB</t>
  </si>
  <si>
    <t>89A.66FC</t>
  </si>
  <si>
    <t>89A.67D4</t>
  </si>
  <si>
    <t>89A.67EA</t>
  </si>
  <si>
    <t>89A.70EA</t>
  </si>
  <si>
    <t>89A.72DE</t>
  </si>
  <si>
    <t>89A.73B7</t>
  </si>
  <si>
    <t>89A.73E9</t>
  </si>
  <si>
    <t>89A.74A9</t>
  </si>
  <si>
    <t>89A.88F7</t>
  </si>
  <si>
    <t>89A.90D0</t>
  </si>
  <si>
    <t>89A.95E8</t>
  </si>
  <si>
    <t>89A.99A4</t>
  </si>
  <si>
    <t>89A.013A</t>
  </si>
  <si>
    <t>89A.020D</t>
  </si>
  <si>
    <t>89A.041E</t>
  </si>
  <si>
    <t>89A.191F</t>
  </si>
  <si>
    <t>89A.196F</t>
  </si>
  <si>
    <t>89A.239C</t>
  </si>
  <si>
    <t>89A.281C</t>
  </si>
  <si>
    <t>89A.287A</t>
  </si>
  <si>
    <t>89A.288E</t>
  </si>
  <si>
    <t>89A.349C</t>
  </si>
  <si>
    <t>89A.352D</t>
  </si>
  <si>
    <t>89A.365D</t>
  </si>
  <si>
    <t>89A.382C</t>
  </si>
  <si>
    <t>89A.411F</t>
  </si>
  <si>
    <t>89A.441F</t>
  </si>
  <si>
    <t>89A.482E</t>
  </si>
  <si>
    <t>89A.529D</t>
  </si>
  <si>
    <t>89A.570E</t>
  </si>
  <si>
    <t>89A.572A</t>
  </si>
  <si>
    <t>89A.579C</t>
  </si>
  <si>
    <t>89A.590D</t>
  </si>
  <si>
    <t>89A.610A</t>
  </si>
  <si>
    <t>89A.620B</t>
  </si>
  <si>
    <t>89A.632B</t>
  </si>
  <si>
    <t>89A.651A</t>
  </si>
  <si>
    <t>89A.681F</t>
  </si>
  <si>
    <t>89A.701B</t>
  </si>
  <si>
    <t>89A.712E</t>
  </si>
  <si>
    <t>89A.724F</t>
  </si>
  <si>
    <t>89A.735D</t>
  </si>
  <si>
    <t>89A.808D</t>
  </si>
  <si>
    <t>89A.895B</t>
  </si>
  <si>
    <t>89A.941A</t>
  </si>
  <si>
    <t>89A.946A</t>
  </si>
  <si>
    <t>89A.985A</t>
  </si>
  <si>
    <t>89A.0274</t>
  </si>
  <si>
    <t>89A.0475</t>
  </si>
  <si>
    <t>89A.0862</t>
  </si>
  <si>
    <t>89A.0888</t>
  </si>
  <si>
    <t>89A.1387</t>
  </si>
  <si>
    <t>89A.1470</t>
  </si>
  <si>
    <t>89A.1480</t>
  </si>
  <si>
    <t>89A.1617</t>
  </si>
  <si>
    <t>89A.1631</t>
  </si>
  <si>
    <t>89A.1902</t>
  </si>
  <si>
    <t>89A.1922</t>
  </si>
  <si>
    <t>89A.2088</t>
  </si>
  <si>
    <t>89A.2249</t>
  </si>
  <si>
    <t>89A.2285</t>
  </si>
  <si>
    <t>89A.2510</t>
  </si>
  <si>
    <t>89A.2522</t>
  </si>
  <si>
    <t>89A.2524</t>
  </si>
  <si>
    <t>89A.2917</t>
  </si>
  <si>
    <t>89A.3186</t>
  </si>
  <si>
    <t>89A.3233</t>
  </si>
  <si>
    <t>89A.3470</t>
  </si>
  <si>
    <t>89A.3606</t>
  </si>
  <si>
    <t>89A.4004</t>
  </si>
  <si>
    <t>89A.4013</t>
  </si>
  <si>
    <t>89A.4033</t>
  </si>
  <si>
    <t>89A.4054</t>
  </si>
  <si>
    <t>89A.4301</t>
  </si>
  <si>
    <t>89A.4681</t>
  </si>
  <si>
    <t>89A.4716</t>
  </si>
  <si>
    <t>89A.4832</t>
  </si>
  <si>
    <t>89A.4896</t>
  </si>
  <si>
    <t>89A.5024</t>
  </si>
  <si>
    <t>89A.5365</t>
  </si>
  <si>
    <t>89A.5590</t>
  </si>
  <si>
    <t>89A.5644</t>
  </si>
  <si>
    <t>89A.6000</t>
  </si>
  <si>
    <t>89A.6114</t>
  </si>
  <si>
    <t>89A.6159</t>
  </si>
  <si>
    <t>89A.6376</t>
  </si>
  <si>
    <t>89A.6605</t>
  </si>
  <si>
    <t>89A.6817</t>
  </si>
  <si>
    <t>89A.6837</t>
  </si>
  <si>
    <t>89A.7045</t>
  </si>
  <si>
    <t>89A.7126</t>
  </si>
  <si>
    <t>89A.7281</t>
  </si>
  <si>
    <t>89A.7303</t>
  </si>
  <si>
    <t>89A.7552</t>
  </si>
  <si>
    <t>89A.7586</t>
  </si>
  <si>
    <t>89A.7736</t>
  </si>
  <si>
    <t>89A.7952</t>
  </si>
  <si>
    <t>89A.8193</t>
  </si>
  <si>
    <t>89A.8238</t>
  </si>
  <si>
    <t>89A.8598</t>
  </si>
  <si>
    <t>89A.8655</t>
  </si>
  <si>
    <t>89A.8909</t>
  </si>
  <si>
    <t>89A.9057</t>
  </si>
  <si>
    <t>89A.9423</t>
  </si>
  <si>
    <t>89A.9566</t>
  </si>
  <si>
    <t>89A.9701</t>
  </si>
  <si>
    <t>89A.9783</t>
  </si>
  <si>
    <t>89A.9795</t>
  </si>
  <si>
    <t>89A.A1BF</t>
  </si>
  <si>
    <t>89A.A3B2</t>
  </si>
  <si>
    <t>89A.A3E1</t>
  </si>
  <si>
    <t>89A.A3FC</t>
  </si>
  <si>
    <t>89A.A37A</t>
  </si>
  <si>
    <t>89A.A54A</t>
  </si>
  <si>
    <t>89A.A64B</t>
  </si>
  <si>
    <t>89A.A82C</t>
  </si>
  <si>
    <t>89A.A85D</t>
  </si>
  <si>
    <t>89A.A112</t>
  </si>
  <si>
    <t>89A.A185</t>
  </si>
  <si>
    <t>89A.A370</t>
  </si>
  <si>
    <t>89A.A504</t>
  </si>
  <si>
    <t>89A.A565</t>
  </si>
  <si>
    <t>89A.A693</t>
  </si>
  <si>
    <t>89A.AA0F</t>
  </si>
  <si>
    <t>89A.AA27</t>
  </si>
  <si>
    <t>89A.AAED</t>
  </si>
  <si>
    <t>89A.AC6B</t>
  </si>
  <si>
    <t>89A.AC74</t>
  </si>
  <si>
    <t>89A.AE0F</t>
  </si>
  <si>
    <t>89A.AE51</t>
  </si>
  <si>
    <t>89A.AED2</t>
  </si>
  <si>
    <t>89A.AEEE</t>
  </si>
  <si>
    <t>89A.AF86</t>
  </si>
  <si>
    <t>89A.B1AF</t>
  </si>
  <si>
    <t>89A.B1ED</t>
  </si>
  <si>
    <t>89A.B2AF</t>
  </si>
  <si>
    <t>89A.B2E5</t>
  </si>
  <si>
    <t>89A.B5B8</t>
  </si>
  <si>
    <t>89A.B5BD</t>
  </si>
  <si>
    <t>89A.B33D</t>
  </si>
  <si>
    <t>89A.B66C</t>
  </si>
  <si>
    <t>89A.B68F</t>
  </si>
  <si>
    <t>89A.B74F</t>
  </si>
  <si>
    <t>89A.B241</t>
  </si>
  <si>
    <t>89A.B324</t>
  </si>
  <si>
    <t>89A.B376</t>
  </si>
  <si>
    <t>89A.B441</t>
  </si>
  <si>
    <t>89A.B524</t>
  </si>
  <si>
    <t>89A.B662</t>
  </si>
  <si>
    <t>89A.B752</t>
  </si>
  <si>
    <t>89A.BA93</t>
  </si>
  <si>
    <t>89A.BED9</t>
  </si>
  <si>
    <t>89A.BEDB</t>
  </si>
  <si>
    <t>89A.BF68</t>
  </si>
  <si>
    <t>89A.BFA2</t>
  </si>
  <si>
    <t>89A.BFB5</t>
  </si>
  <si>
    <t>89A.C4A9</t>
  </si>
  <si>
    <t>89A.C6AD</t>
  </si>
  <si>
    <t>89A.C6F3</t>
  </si>
  <si>
    <t>89A.C9FD</t>
  </si>
  <si>
    <t>89A.C07B</t>
  </si>
  <si>
    <t>89A.C19B</t>
  </si>
  <si>
    <t>89A.C55A</t>
  </si>
  <si>
    <t>89A.C60D</t>
  </si>
  <si>
    <t>89A.C66D</t>
  </si>
  <si>
    <t>89A.C66F</t>
  </si>
  <si>
    <t>89A.C027</t>
  </si>
  <si>
    <t>89A.C143</t>
  </si>
  <si>
    <t>89A.C306</t>
  </si>
  <si>
    <t>89A.C318</t>
  </si>
  <si>
    <t>89A.C734</t>
  </si>
  <si>
    <t>89A.C808</t>
  </si>
  <si>
    <t>89A.C812</t>
  </si>
  <si>
    <t>89A.CA87</t>
  </si>
  <si>
    <t>89A.CADB</t>
  </si>
  <si>
    <t>89A.CAF1</t>
  </si>
  <si>
    <t>89A.CBF0</t>
  </si>
  <si>
    <t>89A.CCB7</t>
  </si>
  <si>
    <t>89A.CDF4</t>
  </si>
  <si>
    <t>89A.CE29</t>
  </si>
  <si>
    <t>89A.CE31</t>
  </si>
  <si>
    <t>89A.CEED</t>
  </si>
  <si>
    <t>89A.CF5B</t>
  </si>
  <si>
    <t>89A.CF60</t>
  </si>
  <si>
    <t>89A.CF67</t>
  </si>
  <si>
    <t>89A.D1CB</t>
  </si>
  <si>
    <t>89A.D1D3</t>
  </si>
  <si>
    <t>89A.D1D9</t>
  </si>
  <si>
    <t>89A.D2A5</t>
  </si>
  <si>
    <t>89A.D4A2</t>
  </si>
  <si>
    <t>89A.D9B8</t>
  </si>
  <si>
    <t>89A.D02F</t>
  </si>
  <si>
    <t>89A.D43C</t>
  </si>
  <si>
    <t>89A.D49B</t>
  </si>
  <si>
    <t>89A.D58C</t>
  </si>
  <si>
    <t>89A.D69D</t>
  </si>
  <si>
    <t>89A.D88E</t>
  </si>
  <si>
    <t>89A.D96D</t>
  </si>
  <si>
    <t>89A.D206</t>
  </si>
  <si>
    <t>89A.D836</t>
  </si>
  <si>
    <t>89A.D849</t>
  </si>
  <si>
    <t>89A.D892</t>
  </si>
  <si>
    <t>89A.DA93</t>
  </si>
  <si>
    <t>89A.DB2A</t>
  </si>
  <si>
    <t>89A.DB9C</t>
  </si>
  <si>
    <t>89A.DB69</t>
  </si>
  <si>
    <t>89A.DB97</t>
  </si>
  <si>
    <t>89A.DBAE</t>
  </si>
  <si>
    <t>89A.DC3A</t>
  </si>
  <si>
    <t>89A.DCD9</t>
  </si>
  <si>
    <t>89A.DCDD</t>
  </si>
  <si>
    <t>89A.DD88</t>
  </si>
  <si>
    <t>89A.DF9D</t>
  </si>
  <si>
    <t>89A.E2A0</t>
  </si>
  <si>
    <t>89A.E2E3</t>
  </si>
  <si>
    <t>89A.E6BD</t>
  </si>
  <si>
    <t>89A.E6DA</t>
  </si>
  <si>
    <t>89A.E7EF</t>
  </si>
  <si>
    <t>89A.E8D8</t>
  </si>
  <si>
    <t>89A.E8EB</t>
  </si>
  <si>
    <t>89A.E18C</t>
  </si>
  <si>
    <t>89A.E34D</t>
  </si>
  <si>
    <t>89A.E40F</t>
  </si>
  <si>
    <t>89A.E89B</t>
  </si>
  <si>
    <t>89A.E003</t>
  </si>
  <si>
    <t>89A.E096</t>
  </si>
  <si>
    <t>89A.E110</t>
  </si>
  <si>
    <t>89A.E231</t>
  </si>
  <si>
    <t>89A.E286</t>
  </si>
  <si>
    <t>89A.E423</t>
  </si>
  <si>
    <t>89A.E641</t>
  </si>
  <si>
    <t>89A.EA2A</t>
  </si>
  <si>
    <t>89A.EBA0</t>
  </si>
  <si>
    <t>89A.EBD3</t>
  </si>
  <si>
    <t>89A.ED3A</t>
  </si>
  <si>
    <t>89A.EECB</t>
  </si>
  <si>
    <t>89A.EF25</t>
  </si>
  <si>
    <t>89A.EFC4</t>
  </si>
  <si>
    <t>89A.EFD2</t>
  </si>
  <si>
    <t>89A.F1D7</t>
  </si>
  <si>
    <t>89A.F4BE</t>
  </si>
  <si>
    <t>89A.F4D7</t>
  </si>
  <si>
    <t>89A.F4F7</t>
  </si>
  <si>
    <t>89A.F5B1</t>
  </si>
  <si>
    <t>89A.F6F8</t>
  </si>
  <si>
    <t>89A.F7D0</t>
  </si>
  <si>
    <t>89A.F7ED</t>
  </si>
  <si>
    <t>89A.F7FE</t>
  </si>
  <si>
    <t>89A.F9CE</t>
  </si>
  <si>
    <t>89A.F12E</t>
  </si>
  <si>
    <t>89A.F33C</t>
  </si>
  <si>
    <t>89A.F73F</t>
  </si>
  <si>
    <t>89A.F74B</t>
  </si>
  <si>
    <t>89A.F191</t>
  </si>
  <si>
    <t>89A.F871</t>
  </si>
  <si>
    <t>89A.F954</t>
  </si>
  <si>
    <t>89A.F969</t>
  </si>
  <si>
    <t>89A.FA3F</t>
  </si>
  <si>
    <t>89A.FAE5</t>
  </si>
  <si>
    <t>89A.FB51</t>
  </si>
  <si>
    <t>89A.FBB3</t>
  </si>
  <si>
    <t>89A.FC8F</t>
  </si>
  <si>
    <t>89A.FC88</t>
  </si>
  <si>
    <t>89A.FC93</t>
  </si>
  <si>
    <t>89A.FCEB</t>
  </si>
  <si>
    <t>89A.FE47</t>
  </si>
  <si>
    <t>89A.FEC3</t>
  </si>
  <si>
    <t>89A.FEEC</t>
  </si>
  <si>
    <t>89A.FF0F</t>
  </si>
  <si>
    <t>89A.FFCB</t>
  </si>
  <si>
    <t>Min Age</t>
  </si>
  <si>
    <t>Max Age</t>
  </si>
  <si>
    <t>Catalog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</si>
</sst>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quot;$&quot;#,##0"/>
    <numFmt numFmtId="165" formatCode="mm/dd/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7"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0" fillId="33" borderId="0" xfId="0" applyFill="1"/>
    <xf numFmtId="15" fontId="0" fillId="33" borderId="0" xfId="0" applyNumberFormat="1" applyFill="1"/>
    <xf numFmtId="49" fontId="0" fillId="33" borderId="0" xfId="0" applyNumberFormat="1" applyFill="1"/>
    <xf numFmtId="49" fontId="0" fillId="0" borderId="0" xfId="0" applyNumberFormat="1"/>
    <xf numFmtId="0" fontId="0" fillId="0" borderId="0" xfId="0" applyFill="1"/>
    <xf numFmtId="49" fontId="0" fillId="0" borderId="0" xfId="0" applyNumberFormat="1" applyFill="1"/>
    <xf numFmtId="14" fontId="0" fillId="0" borderId="0" xfId="0" applyNumberFormat="1" applyFill="1"/>
    <xf numFmtId="0" fontId="18" fillId="0" borderId="0" xfId="0" applyFont="1" applyFill="1" applyAlignment="1">
      <alignment horizontal="left"/>
    </xf>
    <xf numFmtId="49" fontId="18" fillId="0" borderId="0" xfId="0" applyNumberFormat="1" applyFont="1" applyFill="1" applyAlignment="1">
      <alignment horizontal="left"/>
    </xf>
    <xf numFmtId="14" fontId="18" fillId="0" borderId="0" xfId="0" applyNumberFormat="1" applyFont="1" applyFill="1" applyAlignment="1">
      <alignment horizontal="left"/>
    </xf>
    <xf numFmtId="0" fontId="0" fillId="0" borderId="0" xfId="0" applyAlignment="1">
      <alignment horizontal="left"/>
    </xf>
    <xf numFmtId="0" fontId="0" fillId="0" borderId="0" xfId="0" applyNumberFormat="1" applyFill="1"/>
    <xf numFmtId="14" fontId="0" fillId="0" borderId="0" xfId="0" applyNumberFormat="1" applyAlignment="1">
      <alignment horizontal="left"/>
    </xf>
    <xf numFmtId="16" fontId="0" fillId="0" borderId="0" xfId="0" applyNumberFormat="1"/>
    <xf numFmtId="18" fontId="0" fillId="0" borderId="0" xfId="0" applyNumberFormat="1"/>
    <xf numFmtId="165" fontId="0" fillId="0" borderId="0" xfId="0" applyNumberFormat="1"/>
    <xf numFmtId="14" fontId="18" fillId="0" borderId="0" xfId="0" applyNumberFormat="1" applyFont="1" applyFill="1" applyAlignment="1">
      <alignment horizontal="left" wrapText="1"/>
    </xf>
    <xf numFmtId="0" fontId="18" fillId="0" borderId="0" xfId="0" applyFont="1" applyFill="1" applyAlignment="1">
      <alignment horizontal="center"/>
    </xf>
    <xf numFmtId="0" fontId="0" fillId="0" borderId="0" xfId="0" applyFill="1" applyAlignment="1">
      <alignment horizontal="center"/>
    </xf>
    <xf numFmtId="5" fontId="18" fillId="0" borderId="0" xfId="1" applyNumberFormat="1" applyFont="1" applyFill="1" applyAlignment="1">
      <alignment horizontal="center"/>
    </xf>
    <xf numFmtId="164" fontId="0" fillId="0" borderId="0" xfId="0" applyNumberFormat="1" applyFill="1" applyAlignment="1">
      <alignment horizontal="center"/>
    </xf>
    <xf numFmtId="5" fontId="0" fillId="0" borderId="0" xfId="1" applyNumberFormat="1" applyFont="1" applyFill="1" applyAlignment="1">
      <alignment horizontal="center"/>
    </xf>
    <xf numFmtId="0" fontId="19" fillId="0" borderId="0" xfId="0" applyFont="1"/>
    <xf numFmtId="0" fontId="16" fillId="33" borderId="0" xfId="0" applyFont="1" applyFill="1"/>
    <xf numFmtId="164" fontId="0" fillId="0" borderId="0" xfId="1" applyNumberFormat="1" applyFont="1" applyFill="1" applyAlignment="1">
      <alignment horizontal="center"/>
    </xf>
    <xf numFmtId="18" fontId="0" fillId="0" borderId="0" xfId="0" applyNumberFormat="1" applyFill="1"/>
    <xf numFmtId="49" fontId="0" fillId="34" borderId="0" xfId="0" applyNumberFormat="1" applyFill="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6">
    <dxf>
      <numFmt numFmtId="0" formatCode="General"/>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numFmt numFmtId="23" formatCode="h:mm\ AM/PM"/>
    </dxf>
    <dxf>
      <numFmt numFmtId="23" formatCode="h:mm\ AM/PM"/>
      <fill>
        <patternFill patternType="none">
          <fgColor indexed="64"/>
          <bgColor indexed="65"/>
        </patternFill>
      </fill>
    </dxf>
    <dxf>
      <numFmt numFmtId="19" formatCode="m/d/yyyy"/>
      <fill>
        <patternFill patternType="none">
          <fgColor indexed="64"/>
          <bgColor indexed="65"/>
        </patternFill>
      </fill>
    </dxf>
    <dxf>
      <numFmt numFmtId="19" formatCode="m/d/yyyy"/>
      <fill>
        <patternFill patternType="none">
          <fgColor indexed="64"/>
          <bgColor indexed="65"/>
        </patternFill>
      </fill>
    </dxf>
    <dxf>
      <numFmt numFmtId="164" formatCode="&quot;$&quot;#,##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numFmt numFmtId="30" formatCode="@"/>
      <fill>
        <patternFill patternType="none">
          <fgColor indexed="64"/>
          <bgColor indexed="65"/>
        </patternFill>
      </fill>
    </dxf>
    <dxf>
      <numFmt numFmtId="30" formatCode="@"/>
      <fill>
        <patternFill patternType="solid">
          <fgColor indexed="64"/>
          <bgColor theme="7" tint="0.79998168889431442"/>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0</xdr:rowOff>
    </xdr:from>
    <xdr:to>
      <xdr:col>1</xdr:col>
      <xdr:colOff>228600</xdr:colOff>
      <xdr:row>9</xdr:row>
      <xdr:rowOff>0</xdr:rowOff>
    </xdr:to>
    <mc:AlternateContent xmlns:mc="http://schemas.openxmlformats.org/markup-compatibility/2006" xmlns:sle15="http://schemas.microsoft.com/office/drawing/2012/slicer">
      <mc:Choice Requires="sle15">
        <xdr:graphicFrame macro="">
          <xdr:nvGraphicFramePr>
            <xdr:cNvPr id="2" name="Community">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Community"/>
            </a:graphicData>
          </a:graphic>
        </xdr:graphicFrame>
      </mc:Choice>
      <mc:Fallback xmlns="">
        <xdr:sp macro="" textlink="">
          <xdr:nvSpPr>
            <xdr:cNvPr id="0" name=""/>
            <xdr:cNvSpPr>
              <a:spLocks noTextEdit="1"/>
            </xdr:cNvSpPr>
          </xdr:nvSpPr>
          <xdr:spPr>
            <a:xfrm>
              <a:off x="19050" y="0"/>
              <a:ext cx="3409950" cy="1714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549274</xdr:colOff>
      <xdr:row>0</xdr:row>
      <xdr:rowOff>0</xdr:rowOff>
    </xdr:from>
    <xdr:to>
      <xdr:col>13</xdr:col>
      <xdr:colOff>88899</xdr:colOff>
      <xdr:row>9</xdr:row>
      <xdr:rowOff>9525</xdr:rowOff>
    </xdr:to>
    <mc:AlternateContent xmlns:mc="http://schemas.openxmlformats.org/markup-compatibility/2006" xmlns:sle15="http://schemas.microsoft.com/office/drawing/2012/slicer">
      <mc:Choice Requires="sle15">
        <xdr:graphicFrame macro="">
          <xdr:nvGraphicFramePr>
            <xdr:cNvPr id="3" name="Location">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11614149" y="0"/>
              <a:ext cx="3565525"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1298575</xdr:colOff>
      <xdr:row>0</xdr:row>
      <xdr:rowOff>0</xdr:rowOff>
    </xdr:from>
    <xdr:to>
      <xdr:col>9</xdr:col>
      <xdr:colOff>212725</xdr:colOff>
      <xdr:row>8</xdr:row>
      <xdr:rowOff>171450</xdr:rowOff>
    </xdr:to>
    <mc:AlternateContent xmlns:mc="http://schemas.openxmlformats.org/markup-compatibility/2006" xmlns:sle15="http://schemas.microsoft.com/office/drawing/2012/slicer">
      <mc:Choice Requires="sle15">
        <xdr:graphicFrame macro="">
          <xdr:nvGraphicFramePr>
            <xdr:cNvPr id="4" name="Date Range">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ate Range"/>
            </a:graphicData>
          </a:graphic>
        </xdr:graphicFrame>
      </mc:Choice>
      <mc:Fallback xmlns="">
        <xdr:sp macro="" textlink="">
          <xdr:nvSpPr>
            <xdr:cNvPr id="0" name=""/>
            <xdr:cNvSpPr>
              <a:spLocks noTextEdit="1"/>
            </xdr:cNvSpPr>
          </xdr:nvSpPr>
          <xdr:spPr>
            <a:xfrm>
              <a:off x="7743825" y="0"/>
              <a:ext cx="3571875" cy="16954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561975</xdr:colOff>
      <xdr:row>0</xdr:row>
      <xdr:rowOff>0</xdr:rowOff>
    </xdr:from>
    <xdr:to>
      <xdr:col>4</xdr:col>
      <xdr:colOff>879475</xdr:colOff>
      <xdr:row>9</xdr:row>
      <xdr:rowOff>9525</xdr:rowOff>
    </xdr:to>
    <mc:AlternateContent xmlns:mc="http://schemas.openxmlformats.org/markup-compatibility/2006" xmlns:sle15="http://schemas.microsoft.com/office/drawing/2012/slicer">
      <mc:Choice Requires="sle15">
        <xdr:graphicFrame macro="">
          <xdr:nvGraphicFramePr>
            <xdr:cNvPr id="5" name="Camp Category">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Camp Category"/>
            </a:graphicData>
          </a:graphic>
        </xdr:graphicFrame>
      </mc:Choice>
      <mc:Fallback xmlns="">
        <xdr:sp macro="" textlink="">
          <xdr:nvSpPr>
            <xdr:cNvPr id="0" name=""/>
            <xdr:cNvSpPr>
              <a:spLocks noTextEdit="1"/>
            </xdr:cNvSpPr>
          </xdr:nvSpPr>
          <xdr:spPr>
            <a:xfrm>
              <a:off x="3619500" y="0"/>
              <a:ext cx="3705225"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unity" sourceName="Community">
  <extLst>
    <x:ext xmlns:x15="http://schemas.microsoft.com/office/spreadsheetml/2010/11/main" uri="{2F2917AC-EB37-4324-AD4E-5DD8C200BD13}">
      <x15:tableSlicerCache tableId="1" column="3"/>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Location" sourceName="Location">
  <extLst>
    <x:ext xmlns:x15="http://schemas.microsoft.com/office/spreadsheetml/2010/11/main" uri="{2F2917AC-EB37-4324-AD4E-5DD8C200BD13}">
      <x15:tableSlicerCache tableId="1" column="4"/>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te_Range" sourceName="Date Range">
  <extLst>
    <x:ext xmlns:x15="http://schemas.microsoft.com/office/spreadsheetml/2010/11/main" uri="{2F2917AC-EB37-4324-AD4E-5DD8C200BD13}">
      <x15:tableSlicerCache tableId="1" column="10"/>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amp_Category" sourceName="Camp Category">
  <extLst>
    <x:ext xmlns:x15="http://schemas.microsoft.com/office/spreadsheetml/2010/11/main" uri="{2F2917AC-EB37-4324-AD4E-5DD8C200BD13}">
      <x15:tableSlicerCache tableId="1" column="13"/>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unity" cache="Slicer_Community" caption="Community" columnCount="2" rowHeight="241300"/>
  <slicer name="Location" cache="Slicer_Location" caption="Location" columnCount="2" rowHeight="241300"/>
  <slicer name="Date Range" cache="Slicer_Date_Range" caption="Date Range" columnCount="2" rowHeight="241300"/>
  <slicer name="Camp Category" cache="Slicer_Camp_Category" caption="Camp Category" startItem="2" columnCount="2" rowHeight="241300"/>
</slicers>
</file>

<file path=xl/tables/table1.xml><?xml version="1.0" encoding="utf-8"?>
<table xmlns="http://schemas.openxmlformats.org/spreadsheetml/2006/main" id="2" name="LocTable" displayName="LocTable" ref="G1:H52" totalsRowShown="0">
  <autoFilter ref="G1:H52"/>
  <tableColumns count="2">
    <tableColumn id="1" name="Location" dataDxfId="15"/>
    <tableColumn id="2" name="Town/City"/>
  </tableColumns>
  <tableStyleInfo name="TableStyleMedium1" showFirstColumn="0" showLastColumn="0" showRowStripes="1" showColumnStripes="0"/>
</table>
</file>

<file path=xl/tables/table2.xml><?xml version="1.0" encoding="utf-8"?>
<table xmlns="http://schemas.openxmlformats.org/spreadsheetml/2006/main" id="3" name="DateTable" displayName="DateTable" ref="L1:M22" totalsRowShown="0">
  <autoFilter ref="L1:M22"/>
  <tableColumns count="2">
    <tableColumn id="1" name="Start Date" dataDxfId="14"/>
    <tableColumn id="2" name="Lookup"/>
  </tableColumns>
  <tableStyleInfo name="TableStyleMedium4" showFirstColumn="0" showLastColumn="0" showRowStripes="1" showColumnStripes="0"/>
</table>
</file>

<file path=xl/tables/table3.xml><?xml version="1.0" encoding="utf-8"?>
<table xmlns="http://schemas.openxmlformats.org/spreadsheetml/2006/main" id="1" name="Table1" displayName="Table1" ref="A11:M2229" totalsRowShown="0" dataDxfId="13">
  <autoFilter ref="A11:M2229"/>
  <tableColumns count="13">
    <tableColumn id="1" name="Camp Title" dataDxfId="12"/>
    <tableColumn id="13" name="Camp Category" dataDxfId="11"/>
    <tableColumn id="2" name="Catalog ID" dataDxfId="10"/>
    <tableColumn id="3" name="Community" dataDxfId="9">
      <calculatedColumnFormula>INDEX(LocTable[Town/City],MATCH(E12,LocTable[Location],0))</calculatedColumnFormula>
    </tableColumn>
    <tableColumn id="4" name="Location" dataDxfId="8"/>
    <tableColumn id="5" name="Fee" dataDxfId="7"/>
    <tableColumn id="6" name="Start Date" dataDxfId="6"/>
    <tableColumn id="7" name="End Date" dataDxfId="5"/>
    <tableColumn id="11" name="Start Time" dataDxfId="4"/>
    <tableColumn id="12" name="End Time" dataDxfId="3"/>
    <tableColumn id="8" name="Min Age" dataDxfId="2"/>
    <tableColumn id="9" name="Max Age" dataDxfId="1"/>
    <tableColumn id="10" name="Date Range" dataDxfId="0">
      <calculatedColumnFormula>INDEX(DateTable[Lookup],MATCH(G12,DateTable[Start Date],0))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M1" sqref="M1"/>
    </sheetView>
  </sheetViews>
  <sheetFormatPr defaultRowHeight="15" x14ac:dyDescent="0.25"/>
  <cols>
    <col min="1" max="1" width="16.140625" customWidth="1"/>
    <col min="7" max="7" width="37.5703125" bestFit="1" customWidth="1"/>
    <col min="8" max="8" width="12.28515625" customWidth="1"/>
    <col min="12" max="12" width="11.85546875" customWidth="1"/>
    <col min="13" max="13" width="9.5703125" customWidth="1"/>
  </cols>
  <sheetData>
    <row r="1" spans="1:13" x14ac:dyDescent="0.25">
      <c r="A1" t="s">
        <v>2366</v>
      </c>
      <c r="G1" t="s">
        <v>2363</v>
      </c>
      <c r="H1" t="s">
        <v>2386</v>
      </c>
      <c r="L1" t="s">
        <v>2364</v>
      </c>
      <c r="M1" t="s">
        <v>2387</v>
      </c>
    </row>
    <row r="2" spans="1:13" x14ac:dyDescent="0.25">
      <c r="A2" t="s">
        <v>2367</v>
      </c>
      <c r="G2" s="11" t="s">
        <v>46</v>
      </c>
      <c r="H2" t="s">
        <v>2382</v>
      </c>
      <c r="L2" s="13">
        <v>43560</v>
      </c>
      <c r="M2" t="s">
        <v>2388</v>
      </c>
    </row>
    <row r="3" spans="1:13" x14ac:dyDescent="0.25">
      <c r="A3" t="s">
        <v>2368</v>
      </c>
      <c r="G3" s="11" t="s">
        <v>19</v>
      </c>
      <c r="H3" t="s">
        <v>2367</v>
      </c>
      <c r="L3" s="13">
        <v>43570</v>
      </c>
      <c r="M3" t="s">
        <v>2388</v>
      </c>
    </row>
    <row r="4" spans="1:13" x14ac:dyDescent="0.25">
      <c r="A4" t="s">
        <v>2369</v>
      </c>
      <c r="G4" s="11" t="s">
        <v>521</v>
      </c>
      <c r="H4" t="s">
        <v>2380</v>
      </c>
      <c r="L4" s="13">
        <v>43571</v>
      </c>
      <c r="M4" t="s">
        <v>2388</v>
      </c>
    </row>
    <row r="5" spans="1:13" x14ac:dyDescent="0.25">
      <c r="A5" t="s">
        <v>2370</v>
      </c>
      <c r="G5" s="11" t="s">
        <v>519</v>
      </c>
      <c r="H5" t="s">
        <v>2378</v>
      </c>
      <c r="L5" s="13">
        <v>43572</v>
      </c>
      <c r="M5" t="s">
        <v>2388</v>
      </c>
    </row>
    <row r="6" spans="1:13" x14ac:dyDescent="0.25">
      <c r="A6" t="s">
        <v>2371</v>
      </c>
      <c r="G6" s="11" t="s">
        <v>171</v>
      </c>
      <c r="H6" t="s">
        <v>2369</v>
      </c>
      <c r="L6" s="13">
        <v>43573</v>
      </c>
      <c r="M6" t="s">
        <v>2388</v>
      </c>
    </row>
    <row r="7" spans="1:13" x14ac:dyDescent="0.25">
      <c r="A7" t="s">
        <v>2372</v>
      </c>
      <c r="G7" s="11" t="s">
        <v>91</v>
      </c>
      <c r="H7" t="s">
        <v>2374</v>
      </c>
      <c r="L7" s="13">
        <v>43574</v>
      </c>
      <c r="M7" t="s">
        <v>2388</v>
      </c>
    </row>
    <row r="8" spans="1:13" x14ac:dyDescent="0.25">
      <c r="A8" t="s">
        <v>2373</v>
      </c>
      <c r="G8" s="11" t="s">
        <v>178</v>
      </c>
      <c r="H8" t="s">
        <v>2374</v>
      </c>
      <c r="L8" s="13">
        <v>43577</v>
      </c>
      <c r="M8" t="s">
        <v>2388</v>
      </c>
    </row>
    <row r="9" spans="1:13" x14ac:dyDescent="0.25">
      <c r="A9" t="s">
        <v>2374</v>
      </c>
      <c r="G9" s="11" t="s">
        <v>607</v>
      </c>
      <c r="H9" t="s">
        <v>2383</v>
      </c>
      <c r="L9" s="13">
        <v>43619</v>
      </c>
      <c r="M9" s="14" t="s">
        <v>2389</v>
      </c>
    </row>
    <row r="10" spans="1:13" x14ac:dyDescent="0.25">
      <c r="A10" t="s">
        <v>2375</v>
      </c>
      <c r="G10" s="11" t="s">
        <v>608</v>
      </c>
      <c r="H10" t="s">
        <v>2370</v>
      </c>
      <c r="L10" s="13">
        <v>43626</v>
      </c>
      <c r="M10" t="s">
        <v>2390</v>
      </c>
    </row>
    <row r="11" spans="1:13" x14ac:dyDescent="0.25">
      <c r="A11" t="s">
        <v>2376</v>
      </c>
      <c r="G11" s="11" t="s">
        <v>134</v>
      </c>
      <c r="H11" t="s">
        <v>2377</v>
      </c>
      <c r="L11" s="13">
        <v>43630</v>
      </c>
      <c r="M11" t="s">
        <v>2390</v>
      </c>
    </row>
    <row r="12" spans="1:13" x14ac:dyDescent="0.25">
      <c r="A12" t="s">
        <v>2377</v>
      </c>
      <c r="G12" s="11" t="s">
        <v>128</v>
      </c>
      <c r="H12" t="s">
        <v>2369</v>
      </c>
      <c r="L12" s="13">
        <v>43633</v>
      </c>
      <c r="M12" t="s">
        <v>2391</v>
      </c>
    </row>
    <row r="13" spans="1:13" x14ac:dyDescent="0.25">
      <c r="A13" t="s">
        <v>2378</v>
      </c>
      <c r="G13" s="11" t="s">
        <v>95</v>
      </c>
      <c r="H13" t="s">
        <v>2370</v>
      </c>
      <c r="L13" s="13">
        <v>43640</v>
      </c>
      <c r="M13" t="s">
        <v>2392</v>
      </c>
    </row>
    <row r="14" spans="1:13" x14ac:dyDescent="0.25">
      <c r="A14" t="s">
        <v>2379</v>
      </c>
      <c r="G14" s="11" t="s">
        <v>412</v>
      </c>
      <c r="H14" t="s">
        <v>2378</v>
      </c>
      <c r="L14" s="13">
        <v>43647</v>
      </c>
      <c r="M14" t="s">
        <v>2393</v>
      </c>
    </row>
    <row r="15" spans="1:13" x14ac:dyDescent="0.25">
      <c r="A15" t="s">
        <v>2380</v>
      </c>
      <c r="G15" s="11" t="s">
        <v>144</v>
      </c>
      <c r="H15" t="s">
        <v>2370</v>
      </c>
      <c r="L15" s="13">
        <v>43654</v>
      </c>
      <c r="M15" t="s">
        <v>2394</v>
      </c>
    </row>
    <row r="16" spans="1:13" x14ac:dyDescent="0.25">
      <c r="A16" t="s">
        <v>2381</v>
      </c>
      <c r="G16" s="11" t="s">
        <v>339</v>
      </c>
      <c r="H16" t="s">
        <v>2370</v>
      </c>
      <c r="L16" s="13">
        <v>43661</v>
      </c>
      <c r="M16" t="s">
        <v>2395</v>
      </c>
    </row>
    <row r="17" spans="1:13" x14ac:dyDescent="0.25">
      <c r="A17" t="s">
        <v>2382</v>
      </c>
      <c r="G17" s="11" t="s">
        <v>47</v>
      </c>
      <c r="H17" t="s">
        <v>2366</v>
      </c>
      <c r="L17" s="13">
        <v>43668</v>
      </c>
      <c r="M17" t="s">
        <v>2396</v>
      </c>
    </row>
    <row r="18" spans="1:13" x14ac:dyDescent="0.25">
      <c r="A18" t="s">
        <v>2383</v>
      </c>
      <c r="G18" s="11" t="s">
        <v>33</v>
      </c>
      <c r="H18" t="s">
        <v>2378</v>
      </c>
      <c r="L18" s="13">
        <v>43675</v>
      </c>
      <c r="M18" t="s">
        <v>2397</v>
      </c>
    </row>
    <row r="19" spans="1:13" x14ac:dyDescent="0.25">
      <c r="A19" t="s">
        <v>2384</v>
      </c>
      <c r="G19" s="11" t="s">
        <v>101</v>
      </c>
      <c r="H19" t="s">
        <v>2378</v>
      </c>
      <c r="L19" s="13">
        <v>43682</v>
      </c>
      <c r="M19" t="s">
        <v>2398</v>
      </c>
    </row>
    <row r="20" spans="1:13" x14ac:dyDescent="0.25">
      <c r="G20" s="11" t="s">
        <v>167</v>
      </c>
      <c r="H20" t="s">
        <v>2376</v>
      </c>
      <c r="L20" s="13">
        <v>43689</v>
      </c>
      <c r="M20" t="s">
        <v>2399</v>
      </c>
    </row>
    <row r="21" spans="1:13" x14ac:dyDescent="0.25">
      <c r="G21" s="11" t="s">
        <v>307</v>
      </c>
      <c r="H21" t="s">
        <v>2377</v>
      </c>
      <c r="L21" s="13">
        <v>43696</v>
      </c>
      <c r="M21" t="s">
        <v>2400</v>
      </c>
    </row>
    <row r="22" spans="1:13" x14ac:dyDescent="0.25">
      <c r="G22" s="11" t="s">
        <v>190</v>
      </c>
      <c r="H22" t="s">
        <v>2366</v>
      </c>
      <c r="L22" s="13">
        <v>43703</v>
      </c>
      <c r="M22" t="s">
        <v>2401</v>
      </c>
    </row>
    <row r="23" spans="1:13" x14ac:dyDescent="0.25">
      <c r="G23" s="11" t="s">
        <v>148</v>
      </c>
      <c r="H23" t="s">
        <v>2367</v>
      </c>
    </row>
    <row r="24" spans="1:13" x14ac:dyDescent="0.25">
      <c r="G24" s="11" t="s">
        <v>254</v>
      </c>
      <c r="H24" t="s">
        <v>2383</v>
      </c>
    </row>
    <row r="25" spans="1:13" x14ac:dyDescent="0.25">
      <c r="G25" s="11" t="s">
        <v>133</v>
      </c>
      <c r="H25" t="s">
        <v>2366</v>
      </c>
    </row>
    <row r="26" spans="1:13" x14ac:dyDescent="0.25">
      <c r="G26" s="11" t="s">
        <v>153</v>
      </c>
      <c r="H26" t="s">
        <v>2366</v>
      </c>
    </row>
    <row r="27" spans="1:13" x14ac:dyDescent="0.25">
      <c r="G27" s="11" t="s">
        <v>54</v>
      </c>
      <c r="H27" t="s">
        <v>2383</v>
      </c>
    </row>
    <row r="28" spans="1:13" x14ac:dyDescent="0.25">
      <c r="G28" s="11" t="s">
        <v>50</v>
      </c>
      <c r="H28" t="s">
        <v>2382</v>
      </c>
    </row>
    <row r="29" spans="1:13" x14ac:dyDescent="0.25">
      <c r="G29" s="11" t="s">
        <v>107</v>
      </c>
      <c r="H29" t="s">
        <v>2366</v>
      </c>
    </row>
    <row r="30" spans="1:13" x14ac:dyDescent="0.25">
      <c r="G30" s="11" t="s">
        <v>401</v>
      </c>
      <c r="H30" t="s">
        <v>2378</v>
      </c>
    </row>
    <row r="31" spans="1:13" x14ac:dyDescent="0.25">
      <c r="G31" s="11" t="s">
        <v>82</v>
      </c>
      <c r="H31" t="s">
        <v>2384</v>
      </c>
    </row>
    <row r="32" spans="1:13" x14ac:dyDescent="0.25">
      <c r="G32" s="11" t="s">
        <v>34</v>
      </c>
      <c r="H32" t="s">
        <v>2366</v>
      </c>
    </row>
    <row r="33" spans="7:8" x14ac:dyDescent="0.25">
      <c r="G33" s="11" t="s">
        <v>37</v>
      </c>
      <c r="H33" t="s">
        <v>2373</v>
      </c>
    </row>
    <row r="34" spans="7:8" x14ac:dyDescent="0.25">
      <c r="G34" s="11" t="s">
        <v>396</v>
      </c>
      <c r="H34" t="s">
        <v>2371</v>
      </c>
    </row>
    <row r="35" spans="7:8" x14ac:dyDescent="0.25">
      <c r="G35" s="11" t="s">
        <v>207</v>
      </c>
      <c r="H35" t="s">
        <v>2384</v>
      </c>
    </row>
    <row r="36" spans="7:8" x14ac:dyDescent="0.25">
      <c r="G36" s="11" t="s">
        <v>343</v>
      </c>
      <c r="H36" t="s">
        <v>2375</v>
      </c>
    </row>
    <row r="37" spans="7:8" x14ac:dyDescent="0.25">
      <c r="G37" s="11" t="s">
        <v>100</v>
      </c>
      <c r="H37" t="s">
        <v>2381</v>
      </c>
    </row>
    <row r="38" spans="7:8" x14ac:dyDescent="0.25">
      <c r="G38" s="11" t="s">
        <v>416</v>
      </c>
      <c r="H38" t="s">
        <v>2366</v>
      </c>
    </row>
    <row r="39" spans="7:8" x14ac:dyDescent="0.25">
      <c r="G39" s="11" t="s">
        <v>45</v>
      </c>
      <c r="H39" t="s">
        <v>2375</v>
      </c>
    </row>
    <row r="40" spans="7:8" x14ac:dyDescent="0.25">
      <c r="G40" s="11" t="s">
        <v>282</v>
      </c>
      <c r="H40" t="s">
        <v>2382</v>
      </c>
    </row>
    <row r="41" spans="7:8" x14ac:dyDescent="0.25">
      <c r="G41" s="11" t="s">
        <v>88</v>
      </c>
      <c r="H41" t="s">
        <v>2377</v>
      </c>
    </row>
    <row r="42" spans="7:8" x14ac:dyDescent="0.25">
      <c r="G42" s="11" t="s">
        <v>49</v>
      </c>
      <c r="H42" t="s">
        <v>2383</v>
      </c>
    </row>
    <row r="43" spans="7:8" x14ac:dyDescent="0.25">
      <c r="G43" s="11" t="s">
        <v>42</v>
      </c>
      <c r="H43" t="s">
        <v>2380</v>
      </c>
    </row>
    <row r="44" spans="7:8" x14ac:dyDescent="0.25">
      <c r="G44" s="11" t="s">
        <v>27</v>
      </c>
      <c r="H44" t="s">
        <v>2380</v>
      </c>
    </row>
    <row r="45" spans="7:8" x14ac:dyDescent="0.25">
      <c r="G45" s="11" t="s">
        <v>85</v>
      </c>
      <c r="H45" t="s">
        <v>2384</v>
      </c>
    </row>
    <row r="46" spans="7:8" x14ac:dyDescent="0.25">
      <c r="G46" s="11" t="s">
        <v>160</v>
      </c>
      <c r="H46" t="s">
        <v>2369</v>
      </c>
    </row>
    <row r="47" spans="7:8" x14ac:dyDescent="0.25">
      <c r="G47" s="11" t="s">
        <v>135</v>
      </c>
      <c r="H47" t="s">
        <v>2369</v>
      </c>
    </row>
    <row r="48" spans="7:8" x14ac:dyDescent="0.25">
      <c r="G48" s="11" t="s">
        <v>459</v>
      </c>
      <c r="H48" t="s">
        <v>2377</v>
      </c>
    </row>
    <row r="49" spans="7:8" x14ac:dyDescent="0.25">
      <c r="G49" s="11" t="s">
        <v>419</v>
      </c>
      <c r="H49" t="s">
        <v>2371</v>
      </c>
    </row>
    <row r="50" spans="7:8" x14ac:dyDescent="0.25">
      <c r="G50" s="11" t="s">
        <v>351</v>
      </c>
      <c r="H50" t="s">
        <v>2383</v>
      </c>
    </row>
    <row r="51" spans="7:8" x14ac:dyDescent="0.25">
      <c r="G51" s="11" t="s">
        <v>583</v>
      </c>
      <c r="H51" t="s">
        <v>2370</v>
      </c>
    </row>
    <row r="52" spans="7:8" x14ac:dyDescent="0.25">
      <c r="G52" s="11" t="s">
        <v>163</v>
      </c>
      <c r="H52" t="s">
        <v>2366</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M2229"/>
  <sheetViews>
    <sheetView tabSelected="1" workbookViewId="0">
      <selection activeCell="C11" sqref="C11"/>
    </sheetView>
  </sheetViews>
  <sheetFormatPr defaultColWidth="9.140625" defaultRowHeight="15" customHeight="1" x14ac:dyDescent="0.25"/>
  <cols>
    <col min="1" max="1" width="45.85546875" style="5" customWidth="1"/>
    <col min="2" max="2" width="24.85546875" style="5" customWidth="1"/>
    <col min="3" max="3" width="12.7109375" style="6" customWidth="1"/>
    <col min="4" max="4" width="13.42578125" style="6" customWidth="1"/>
    <col min="5" max="5" width="24.85546875" style="5" customWidth="1"/>
    <col min="6" max="6" width="8.140625" style="22" customWidth="1"/>
    <col min="7" max="8" width="12" style="7" customWidth="1"/>
    <col min="9" max="9" width="12.28515625" style="7" customWidth="1"/>
    <col min="10" max="10" width="11.5703125" style="7" customWidth="1"/>
    <col min="11" max="11" width="12.42578125" style="19" customWidth="1"/>
    <col min="12" max="12" width="13.28515625" style="19" customWidth="1"/>
    <col min="13" max="13" width="22.5703125" style="5" customWidth="1"/>
    <col min="14" max="16384" width="9.140625" style="5"/>
  </cols>
  <sheetData>
    <row r="11" spans="1:13" s="8" customFormat="1" ht="18" customHeight="1" x14ac:dyDescent="0.25">
      <c r="A11" s="18" t="s">
        <v>2362</v>
      </c>
      <c r="B11" s="18" t="s">
        <v>2669</v>
      </c>
      <c r="C11" s="9" t="s">
        <v>3161</v>
      </c>
      <c r="D11" s="9" t="s">
        <v>2385</v>
      </c>
      <c r="E11" s="18" t="s">
        <v>2363</v>
      </c>
      <c r="F11" s="20" t="s">
        <v>628</v>
      </c>
      <c r="G11" s="10" t="s">
        <v>2364</v>
      </c>
      <c r="H11" s="10" t="s">
        <v>2365</v>
      </c>
      <c r="I11" s="17" t="s">
        <v>2668</v>
      </c>
      <c r="J11" s="17" t="s">
        <v>2405</v>
      </c>
      <c r="K11" s="18" t="s">
        <v>3159</v>
      </c>
      <c r="L11" s="18" t="s">
        <v>3160</v>
      </c>
      <c r="M11" s="8" t="s">
        <v>2402</v>
      </c>
    </row>
    <row r="12" spans="1:13" ht="15" customHeight="1" x14ac:dyDescent="0.25">
      <c r="A12" s="5" t="s">
        <v>18</v>
      </c>
      <c r="B12" s="5" t="s">
        <v>2680</v>
      </c>
      <c r="C12" s="27" t="s">
        <v>629</v>
      </c>
      <c r="D12" s="12" t="str">
        <f>INDEX(LocTable[Town/City],MATCH(E12,LocTable[Location],0))</f>
        <v>Annandale</v>
      </c>
      <c r="E12" s="5" t="s">
        <v>19</v>
      </c>
      <c r="F12" s="21">
        <v>209</v>
      </c>
      <c r="G12" s="7">
        <v>43647</v>
      </c>
      <c r="H12" s="7">
        <v>43649</v>
      </c>
      <c r="I12" s="15">
        <v>0.375</v>
      </c>
      <c r="J12" s="15">
        <v>0.66666666666666663</v>
      </c>
      <c r="K12" s="19" t="s">
        <v>2691</v>
      </c>
      <c r="L12" s="19" t="s">
        <v>2697</v>
      </c>
      <c r="M12" s="5" t="str">
        <f>INDEX(DateTable[Lookup],MATCH(G12,DateTable[Start Date],0))</f>
        <v>Week 4 (July 1-5)</v>
      </c>
    </row>
    <row r="13" spans="1:13" ht="15" customHeight="1" x14ac:dyDescent="0.25">
      <c r="A13" s="5" t="s">
        <v>18</v>
      </c>
      <c r="B13" s="5" t="s">
        <v>2680</v>
      </c>
      <c r="C13" s="27" t="s">
        <v>630</v>
      </c>
      <c r="D13" s="12" t="str">
        <f>INDEX(LocTable[Town/City],MATCH(E13,LocTable[Location],0))</f>
        <v>McLean</v>
      </c>
      <c r="E13" s="5" t="s">
        <v>27</v>
      </c>
      <c r="F13" s="21">
        <v>349</v>
      </c>
      <c r="G13" s="7">
        <v>43675</v>
      </c>
      <c r="H13" s="7">
        <v>43679</v>
      </c>
      <c r="I13" s="15">
        <v>0.375</v>
      </c>
      <c r="J13" s="15">
        <v>0.66666666666666663</v>
      </c>
      <c r="K13" s="19" t="s">
        <v>2691</v>
      </c>
      <c r="L13" s="19" t="s">
        <v>2697</v>
      </c>
      <c r="M13" s="5" t="str">
        <f>INDEX(DateTable[Lookup],MATCH(G13,DateTable[Start Date],0))</f>
        <v>Week 8 (July 29-August 2)</v>
      </c>
    </row>
    <row r="14" spans="1:13" ht="15" customHeight="1" x14ac:dyDescent="0.25">
      <c r="A14" s="5" t="s">
        <v>29</v>
      </c>
      <c r="B14" s="5" t="s">
        <v>2677</v>
      </c>
      <c r="C14" s="27" t="s">
        <v>631</v>
      </c>
      <c r="D14" s="12" t="str">
        <f>INDEX(LocTable[Town/City],MATCH(E14,LocTable[Location],0))</f>
        <v>McLean</v>
      </c>
      <c r="E14" s="5" t="s">
        <v>27</v>
      </c>
      <c r="F14" s="21">
        <v>295</v>
      </c>
      <c r="G14" s="7">
        <v>43661</v>
      </c>
      <c r="H14" s="7">
        <v>43665</v>
      </c>
      <c r="I14" s="15">
        <v>0.375</v>
      </c>
      <c r="J14" s="15">
        <v>0.66666666666666663</v>
      </c>
      <c r="K14" s="19" t="s">
        <v>2691</v>
      </c>
      <c r="L14" s="19" t="s">
        <v>2696</v>
      </c>
      <c r="M14" s="5" t="str">
        <f>INDEX(DateTable[Lookup],MATCH(G14,DateTable[Start Date],0))</f>
        <v>Week 6 (July 15-19)</v>
      </c>
    </row>
    <row r="15" spans="1:13" ht="15" customHeight="1" x14ac:dyDescent="0.25">
      <c r="A15" s="5" t="s">
        <v>29</v>
      </c>
      <c r="B15" s="5" t="s">
        <v>2677</v>
      </c>
      <c r="C15" s="27" t="s">
        <v>632</v>
      </c>
      <c r="D15" s="12" t="str">
        <f>INDEX(LocTable[Town/City],MATCH(E15,LocTable[Location],0))</f>
        <v>Herndon</v>
      </c>
      <c r="E15" s="5" t="s">
        <v>33</v>
      </c>
      <c r="F15" s="21">
        <v>295</v>
      </c>
      <c r="G15" s="7">
        <v>43640</v>
      </c>
      <c r="H15" s="7">
        <v>43644</v>
      </c>
      <c r="I15" s="15">
        <v>0.375</v>
      </c>
      <c r="J15" s="15">
        <v>0.66666666666666663</v>
      </c>
      <c r="K15" s="19" t="s">
        <v>2691</v>
      </c>
      <c r="L15" s="19" t="s">
        <v>2696</v>
      </c>
      <c r="M15" s="5" t="str">
        <f>INDEX(DateTable[Lookup],MATCH(G15,DateTable[Start Date],0))</f>
        <v>Week 3 (June 24-28)</v>
      </c>
    </row>
    <row r="16" spans="1:13" ht="15" customHeight="1" x14ac:dyDescent="0.25">
      <c r="A16" s="5" t="s">
        <v>29</v>
      </c>
      <c r="B16" s="5" t="s">
        <v>2677</v>
      </c>
      <c r="C16" s="27" t="s">
        <v>633</v>
      </c>
      <c r="D16" s="12" t="str">
        <f>INDEX(LocTable[Town/City],MATCH(E16,LocTable[Location],0))</f>
        <v>Alexandria</v>
      </c>
      <c r="E16" s="5" t="s">
        <v>34</v>
      </c>
      <c r="F16" s="21">
        <v>179</v>
      </c>
      <c r="G16" s="7">
        <v>43647</v>
      </c>
      <c r="H16" s="7">
        <v>43649</v>
      </c>
      <c r="I16" s="15">
        <v>0.375</v>
      </c>
      <c r="J16" s="15">
        <v>0.66666666666666663</v>
      </c>
      <c r="K16" s="19" t="s">
        <v>2691</v>
      </c>
      <c r="L16" s="19" t="s">
        <v>2696</v>
      </c>
      <c r="M16" s="5" t="str">
        <f>INDEX(DateTable[Lookup],MATCH(G16,DateTable[Start Date],0))</f>
        <v>Week 4 (July 1-5)</v>
      </c>
    </row>
    <row r="17" spans="1:13" ht="15" customHeight="1" x14ac:dyDescent="0.25">
      <c r="A17" s="5" t="s">
        <v>36</v>
      </c>
      <c r="B17" s="5" t="s">
        <v>2670</v>
      </c>
      <c r="C17" s="27" t="s">
        <v>634</v>
      </c>
      <c r="D17" s="12" t="str">
        <f>INDEX(LocTable[Town/City],MATCH(E17,LocTable[Location],0))</f>
        <v>Fairfax</v>
      </c>
      <c r="E17" s="5" t="s">
        <v>37</v>
      </c>
      <c r="F17" s="21">
        <v>150</v>
      </c>
      <c r="G17" s="7">
        <v>43570</v>
      </c>
      <c r="H17" s="7">
        <v>43574</v>
      </c>
      <c r="I17" s="15">
        <v>0.375</v>
      </c>
      <c r="J17" s="15">
        <v>0.5</v>
      </c>
      <c r="K17" s="19" t="s">
        <v>2699</v>
      </c>
      <c r="L17" s="19" t="s">
        <v>2691</v>
      </c>
      <c r="M17" s="5" t="str">
        <f>INDEX(DateTable[Lookup],MATCH(G17,DateTable[Start Date],0))</f>
        <v>Spring Break</v>
      </c>
    </row>
    <row r="18" spans="1:13" ht="15" customHeight="1" x14ac:dyDescent="0.25">
      <c r="A18" s="5" t="s">
        <v>40</v>
      </c>
      <c r="B18" s="5" t="s">
        <v>2670</v>
      </c>
      <c r="C18" s="27" t="s">
        <v>635</v>
      </c>
      <c r="D18" s="12" t="str">
        <f>INDEX(LocTable[Town/City],MATCH(E18,LocTable[Location],0))</f>
        <v>Fairfax</v>
      </c>
      <c r="E18" s="5" t="s">
        <v>37</v>
      </c>
      <c r="F18" s="21">
        <v>235</v>
      </c>
      <c r="G18" s="7">
        <v>43570</v>
      </c>
      <c r="H18" s="7">
        <v>43573</v>
      </c>
      <c r="I18" s="15">
        <v>0.375</v>
      </c>
      <c r="J18" s="15">
        <v>0.66666666666666663</v>
      </c>
      <c r="K18" s="19" t="s">
        <v>2691</v>
      </c>
      <c r="L18" s="19" t="s">
        <v>2696</v>
      </c>
      <c r="M18" s="5" t="str">
        <f>INDEX(DateTable[Lookup],MATCH(G18,DateTable[Start Date],0))</f>
        <v>Spring Break</v>
      </c>
    </row>
    <row r="19" spans="1:13" ht="15" customHeight="1" x14ac:dyDescent="0.25">
      <c r="A19" s="5" t="s">
        <v>40</v>
      </c>
      <c r="B19" s="5" t="s">
        <v>2677</v>
      </c>
      <c r="C19" s="27" t="s">
        <v>636</v>
      </c>
      <c r="D19" s="12" t="str">
        <f>INDEX(LocTable[Town/City],MATCH(E19,LocTable[Location],0))</f>
        <v>McLean</v>
      </c>
      <c r="E19" s="5" t="s">
        <v>42</v>
      </c>
      <c r="F19" s="21">
        <v>189</v>
      </c>
      <c r="G19" s="7">
        <v>43654</v>
      </c>
      <c r="H19" s="7">
        <v>43658</v>
      </c>
      <c r="I19" s="15">
        <v>0.375</v>
      </c>
      <c r="J19" s="15">
        <v>0.5</v>
      </c>
      <c r="K19" s="19" t="s">
        <v>2699</v>
      </c>
      <c r="L19" s="19" t="s">
        <v>2691</v>
      </c>
      <c r="M19" s="5" t="str">
        <f>INDEX(DateTable[Lookup],MATCH(G19,DateTable[Start Date],0))</f>
        <v>Week 5 (July 8-12)</v>
      </c>
    </row>
    <row r="20" spans="1:13" ht="15" customHeight="1" x14ac:dyDescent="0.25">
      <c r="A20" s="5" t="s">
        <v>40</v>
      </c>
      <c r="B20" s="5" t="s">
        <v>2677</v>
      </c>
      <c r="C20" s="27" t="s">
        <v>637</v>
      </c>
      <c r="D20" s="12" t="str">
        <f>INDEX(LocTable[Town/City],MATCH(E20,LocTable[Location],0))</f>
        <v>Falls Church</v>
      </c>
      <c r="E20" s="5" t="s">
        <v>45</v>
      </c>
      <c r="F20" s="21">
        <v>295</v>
      </c>
      <c r="G20" s="7">
        <v>43689</v>
      </c>
      <c r="H20" s="7">
        <v>43693</v>
      </c>
      <c r="I20" s="15">
        <v>0.375</v>
      </c>
      <c r="J20" s="15">
        <v>0.66666666666666663</v>
      </c>
      <c r="K20" s="19" t="s">
        <v>2691</v>
      </c>
      <c r="L20" s="19" t="s">
        <v>2696</v>
      </c>
      <c r="M20" s="5" t="str">
        <f>INDEX(DateTable[Lookup],MATCH(G20,DateTable[Start Date],0))</f>
        <v>Week 10 (August 12-16)</v>
      </c>
    </row>
    <row r="21" spans="1:13" ht="15" customHeight="1" x14ac:dyDescent="0.25">
      <c r="A21" s="5" t="s">
        <v>40</v>
      </c>
      <c r="B21" s="5" t="s">
        <v>2677</v>
      </c>
      <c r="C21" s="27" t="s">
        <v>638</v>
      </c>
      <c r="D21" s="12" t="str">
        <f>INDEX(LocTable[Town/City],MATCH(E21,LocTable[Location],0))</f>
        <v>Reston</v>
      </c>
      <c r="E21" s="5" t="s">
        <v>46</v>
      </c>
      <c r="F21" s="21">
        <v>295</v>
      </c>
      <c r="G21" s="7">
        <v>43640</v>
      </c>
      <c r="H21" s="7">
        <v>43644</v>
      </c>
      <c r="I21" s="15">
        <v>0.375</v>
      </c>
      <c r="J21" s="15">
        <v>0.66666666666666663</v>
      </c>
      <c r="K21" s="19" t="s">
        <v>2691</v>
      </c>
      <c r="L21" s="19" t="s">
        <v>2696</v>
      </c>
      <c r="M21" s="5" t="str">
        <f>INDEX(DateTable[Lookup],MATCH(G21,DateTable[Start Date],0))</f>
        <v>Week 3 (June 24-28)</v>
      </c>
    </row>
    <row r="22" spans="1:13" ht="15" customHeight="1" x14ac:dyDescent="0.25">
      <c r="A22" s="5" t="s">
        <v>40</v>
      </c>
      <c r="B22" s="5" t="s">
        <v>2677</v>
      </c>
      <c r="C22" s="27" t="s">
        <v>639</v>
      </c>
      <c r="D22" s="12" t="str">
        <f>INDEX(LocTable[Town/City],MATCH(E22,LocTable[Location],0))</f>
        <v>McLean</v>
      </c>
      <c r="E22" s="5" t="s">
        <v>27</v>
      </c>
      <c r="F22" s="21">
        <v>295</v>
      </c>
      <c r="G22" s="7">
        <v>43626</v>
      </c>
      <c r="H22" s="7">
        <v>43630</v>
      </c>
      <c r="I22" s="15">
        <v>0.375</v>
      </c>
      <c r="J22" s="15">
        <v>0.66666666666666663</v>
      </c>
      <c r="K22" s="19" t="s">
        <v>2691</v>
      </c>
      <c r="L22" s="19" t="s">
        <v>2696</v>
      </c>
      <c r="M22" s="5" t="str">
        <f>INDEX(DateTable[Lookup],MATCH(G22,DateTable[Start Date],0))</f>
        <v>Week 1 (June 10-14)</v>
      </c>
    </row>
    <row r="23" spans="1:13" ht="15" customHeight="1" x14ac:dyDescent="0.25">
      <c r="A23" s="5" t="s">
        <v>40</v>
      </c>
      <c r="B23" s="5" t="s">
        <v>2677</v>
      </c>
      <c r="C23" s="27" t="s">
        <v>640</v>
      </c>
      <c r="D23" s="12" t="str">
        <f>INDEX(LocTable[Town/City],MATCH(E23,LocTable[Location],0))</f>
        <v>Alexandria</v>
      </c>
      <c r="E23" s="5" t="s">
        <v>47</v>
      </c>
      <c r="F23" s="21">
        <v>189</v>
      </c>
      <c r="G23" s="7">
        <v>43668</v>
      </c>
      <c r="H23" s="7">
        <v>43672</v>
      </c>
      <c r="I23" s="15">
        <v>0.375</v>
      </c>
      <c r="J23" s="15">
        <v>0.5</v>
      </c>
      <c r="K23" s="19" t="s">
        <v>2699</v>
      </c>
      <c r="L23" s="19" t="s">
        <v>2691</v>
      </c>
      <c r="M23" s="5" t="str">
        <f>INDEX(DateTable[Lookup],MATCH(G23,DateTable[Start Date],0))</f>
        <v>Week 7 (July 22-26)</v>
      </c>
    </row>
    <row r="24" spans="1:13" ht="15" customHeight="1" x14ac:dyDescent="0.25">
      <c r="A24" s="5" t="s">
        <v>40</v>
      </c>
      <c r="B24" s="5" t="s">
        <v>2670</v>
      </c>
      <c r="C24" s="27" t="s">
        <v>641</v>
      </c>
      <c r="D24" s="12" t="str">
        <f>INDEX(LocTable[Town/City],MATCH(E24,LocTable[Location],0))</f>
        <v>Annandale</v>
      </c>
      <c r="E24" s="5" t="s">
        <v>19</v>
      </c>
      <c r="F24" s="21">
        <v>295</v>
      </c>
      <c r="G24" s="7">
        <v>43570</v>
      </c>
      <c r="H24" s="7">
        <v>43574</v>
      </c>
      <c r="I24" s="15">
        <v>0.375</v>
      </c>
      <c r="J24" s="15">
        <v>0.66666666666666663</v>
      </c>
      <c r="K24" s="19" t="s">
        <v>2691</v>
      </c>
      <c r="L24" s="19" t="s">
        <v>2696</v>
      </c>
      <c r="M24" s="5" t="str">
        <f>INDEX(DateTable[Lookup],MATCH(G24,DateTable[Start Date],0))</f>
        <v>Spring Break</v>
      </c>
    </row>
    <row r="25" spans="1:13" ht="15" customHeight="1" x14ac:dyDescent="0.25">
      <c r="A25" s="5" t="s">
        <v>40</v>
      </c>
      <c r="B25" s="5" t="s">
        <v>2677</v>
      </c>
      <c r="C25" s="27" t="s">
        <v>642</v>
      </c>
      <c r="D25" s="12" t="str">
        <f>INDEX(LocTable[Town/City],MATCH(E25,LocTable[Location],0))</f>
        <v>Reston</v>
      </c>
      <c r="E25" s="5" t="s">
        <v>46</v>
      </c>
      <c r="F25" s="21">
        <v>189</v>
      </c>
      <c r="G25" s="7">
        <v>43640</v>
      </c>
      <c r="H25" s="7">
        <v>43644</v>
      </c>
      <c r="I25" s="15">
        <v>0.375</v>
      </c>
      <c r="J25" s="15">
        <v>0.5</v>
      </c>
      <c r="K25" s="19" t="s">
        <v>2699</v>
      </c>
      <c r="L25" s="19" t="s">
        <v>2691</v>
      </c>
      <c r="M25" s="5" t="str">
        <f>INDEX(DateTable[Lookup],MATCH(G25,DateTable[Start Date],0))</f>
        <v>Week 3 (June 24-28)</v>
      </c>
    </row>
    <row r="26" spans="1:13" ht="15" customHeight="1" x14ac:dyDescent="0.25">
      <c r="A26" s="5" t="s">
        <v>40</v>
      </c>
      <c r="B26" s="5" t="s">
        <v>2677</v>
      </c>
      <c r="C26" s="27" t="s">
        <v>643</v>
      </c>
      <c r="D26" s="12" t="str">
        <f>INDEX(LocTable[Town/City],MATCH(E26,LocTable[Location],0))</f>
        <v>Alexandria</v>
      </c>
      <c r="E26" s="5" t="s">
        <v>34</v>
      </c>
      <c r="F26" s="21">
        <v>295</v>
      </c>
      <c r="G26" s="7">
        <v>43668</v>
      </c>
      <c r="H26" s="7">
        <v>43672</v>
      </c>
      <c r="I26" s="15">
        <v>0.375</v>
      </c>
      <c r="J26" s="15">
        <v>0.66666666666666663</v>
      </c>
      <c r="K26" s="19" t="s">
        <v>2691</v>
      </c>
      <c r="L26" s="19" t="s">
        <v>2696</v>
      </c>
      <c r="M26" s="5" t="str">
        <f>INDEX(DateTable[Lookup],MATCH(G26,DateTable[Start Date],0))</f>
        <v>Week 7 (July 22-26)</v>
      </c>
    </row>
    <row r="27" spans="1:13" ht="15" customHeight="1" x14ac:dyDescent="0.25">
      <c r="A27" s="5" t="s">
        <v>40</v>
      </c>
      <c r="B27" s="5" t="s">
        <v>2677</v>
      </c>
      <c r="C27" s="27" t="s">
        <v>644</v>
      </c>
      <c r="D27" s="12" t="str">
        <f>INDEX(LocTable[Town/City],MATCH(E27,LocTable[Location],0))</f>
        <v>Herndon</v>
      </c>
      <c r="E27" s="5" t="s">
        <v>33</v>
      </c>
      <c r="F27" s="21">
        <v>295</v>
      </c>
      <c r="G27" s="7">
        <v>43682</v>
      </c>
      <c r="H27" s="7">
        <v>43686</v>
      </c>
      <c r="I27" s="15">
        <v>0.375</v>
      </c>
      <c r="J27" s="15">
        <v>0.66666666666666663</v>
      </c>
      <c r="K27" s="19" t="s">
        <v>2691</v>
      </c>
      <c r="L27" s="19" t="s">
        <v>2696</v>
      </c>
      <c r="M27" s="5" t="str">
        <f>INDEX(DateTable[Lookup],MATCH(G27,DateTable[Start Date],0))</f>
        <v>Week 9 (August 5-9)</v>
      </c>
    </row>
    <row r="28" spans="1:13" ht="15" customHeight="1" x14ac:dyDescent="0.25">
      <c r="A28" s="5" t="s">
        <v>40</v>
      </c>
      <c r="B28" s="5" t="s">
        <v>2677</v>
      </c>
      <c r="C28" s="27" t="s">
        <v>645</v>
      </c>
      <c r="D28" s="12" t="str">
        <f>INDEX(LocTable[Town/City],MATCH(E28,LocTable[Location],0))</f>
        <v>Herndon</v>
      </c>
      <c r="E28" s="5" t="s">
        <v>33</v>
      </c>
      <c r="F28" s="21">
        <v>189</v>
      </c>
      <c r="G28" s="7">
        <v>43682</v>
      </c>
      <c r="H28" s="7">
        <v>43686</v>
      </c>
      <c r="I28" s="15">
        <v>0.375</v>
      </c>
      <c r="J28" s="15">
        <v>0.5</v>
      </c>
      <c r="K28" s="19" t="s">
        <v>2699</v>
      </c>
      <c r="L28" s="19" t="s">
        <v>2691</v>
      </c>
      <c r="M28" s="5" t="str">
        <f>INDEX(DateTable[Lookup],MATCH(G28,DateTable[Start Date],0))</f>
        <v>Week 9 (August 5-9)</v>
      </c>
    </row>
    <row r="29" spans="1:13" ht="15" customHeight="1" x14ac:dyDescent="0.25">
      <c r="A29" s="5" t="s">
        <v>40</v>
      </c>
      <c r="B29" s="5" t="s">
        <v>2677</v>
      </c>
      <c r="C29" s="27" t="s">
        <v>646</v>
      </c>
      <c r="D29" s="12" t="str">
        <f>INDEX(LocTable[Town/City],MATCH(E29,LocTable[Location],0))</f>
        <v>McLean</v>
      </c>
      <c r="E29" s="5" t="s">
        <v>27</v>
      </c>
      <c r="F29" s="21">
        <v>295</v>
      </c>
      <c r="G29" s="7">
        <v>43654</v>
      </c>
      <c r="H29" s="7">
        <v>43658</v>
      </c>
      <c r="I29" s="15">
        <v>0.375</v>
      </c>
      <c r="J29" s="15">
        <v>0.66666666666666663</v>
      </c>
      <c r="K29" s="19" t="s">
        <v>2691</v>
      </c>
      <c r="L29" s="19" t="s">
        <v>2696</v>
      </c>
      <c r="M29" s="5" t="str">
        <f>INDEX(DateTable[Lookup],MATCH(G29,DateTable[Start Date],0))</f>
        <v>Week 5 (July 8-12)</v>
      </c>
    </row>
    <row r="30" spans="1:13" ht="15" customHeight="1" x14ac:dyDescent="0.25">
      <c r="A30" s="5" t="s">
        <v>40</v>
      </c>
      <c r="B30" s="5" t="s">
        <v>2677</v>
      </c>
      <c r="C30" s="27" t="s">
        <v>647</v>
      </c>
      <c r="D30" s="12" t="str">
        <f>INDEX(LocTable[Town/City],MATCH(E30,LocTable[Location],0))</f>
        <v>Springfield</v>
      </c>
      <c r="E30" s="5" t="s">
        <v>49</v>
      </c>
      <c r="F30" s="21">
        <v>189</v>
      </c>
      <c r="G30" s="7">
        <v>43640</v>
      </c>
      <c r="H30" s="7">
        <v>43644</v>
      </c>
      <c r="I30" s="15">
        <v>0.375</v>
      </c>
      <c r="J30" s="15">
        <v>0.5</v>
      </c>
      <c r="K30" s="19" t="s">
        <v>2699</v>
      </c>
      <c r="L30" s="19" t="s">
        <v>2691</v>
      </c>
      <c r="M30" s="5" t="str">
        <f>INDEX(DateTable[Lookup],MATCH(G30,DateTable[Start Date],0))</f>
        <v>Week 3 (June 24-28)</v>
      </c>
    </row>
    <row r="31" spans="1:13" ht="15" customHeight="1" x14ac:dyDescent="0.25">
      <c r="A31" s="5" t="s">
        <v>40</v>
      </c>
      <c r="B31" s="5" t="s">
        <v>2677</v>
      </c>
      <c r="C31" s="27" t="s">
        <v>648</v>
      </c>
      <c r="D31" s="12" t="str">
        <f>INDEX(LocTable[Town/City],MATCH(E31,LocTable[Location],0))</f>
        <v>Springfield</v>
      </c>
      <c r="E31" s="5" t="s">
        <v>49</v>
      </c>
      <c r="F31" s="21">
        <v>295</v>
      </c>
      <c r="G31" s="7">
        <v>43640</v>
      </c>
      <c r="H31" s="7">
        <v>43644</v>
      </c>
      <c r="I31" s="15">
        <v>0.375</v>
      </c>
      <c r="J31" s="15">
        <v>0.66666666666666663</v>
      </c>
      <c r="K31" s="19" t="s">
        <v>2691</v>
      </c>
      <c r="L31" s="19" t="s">
        <v>2696</v>
      </c>
      <c r="M31" s="5" t="str">
        <f>INDEX(DateTable[Lookup],MATCH(G31,DateTable[Start Date],0))</f>
        <v>Week 3 (June 24-28)</v>
      </c>
    </row>
    <row r="32" spans="1:13" ht="15" customHeight="1" x14ac:dyDescent="0.25">
      <c r="A32" s="5" t="s">
        <v>40</v>
      </c>
      <c r="B32" s="5" t="s">
        <v>2677</v>
      </c>
      <c r="C32" s="27" t="s">
        <v>649</v>
      </c>
      <c r="D32" s="12" t="str">
        <f>INDEX(LocTable[Town/City],MATCH(E32,LocTable[Location],0))</f>
        <v>Reston</v>
      </c>
      <c r="E32" s="5" t="s">
        <v>50</v>
      </c>
      <c r="F32" s="21">
        <v>295</v>
      </c>
      <c r="G32" s="7">
        <v>43696</v>
      </c>
      <c r="H32" s="7">
        <v>43700</v>
      </c>
      <c r="I32" s="15">
        <v>0.375</v>
      </c>
      <c r="J32" s="15">
        <v>0.66666666666666663</v>
      </c>
      <c r="K32" s="19" t="s">
        <v>2691</v>
      </c>
      <c r="L32" s="19" t="s">
        <v>2696</v>
      </c>
      <c r="M32" s="5" t="str">
        <f>INDEX(DateTable[Lookup],MATCH(G32,DateTable[Start Date],0))</f>
        <v>Week 11 (August 19-23)</v>
      </c>
    </row>
    <row r="33" spans="1:13" ht="15" customHeight="1" x14ac:dyDescent="0.25">
      <c r="A33" s="5" t="s">
        <v>40</v>
      </c>
      <c r="B33" s="5" t="s">
        <v>2677</v>
      </c>
      <c r="C33" s="27" t="s">
        <v>650</v>
      </c>
      <c r="D33" s="12" t="str">
        <f>INDEX(LocTable[Town/City],MATCH(E33,LocTable[Location],0))</f>
        <v>McLean</v>
      </c>
      <c r="E33" s="5" t="s">
        <v>27</v>
      </c>
      <c r="F33" s="21">
        <v>189</v>
      </c>
      <c r="G33" s="7">
        <v>43626</v>
      </c>
      <c r="H33" s="7">
        <v>43630</v>
      </c>
      <c r="I33" s="15">
        <v>0.375</v>
      </c>
      <c r="J33" s="15">
        <v>0.5</v>
      </c>
      <c r="K33" s="19" t="s">
        <v>2699</v>
      </c>
      <c r="L33" s="19" t="s">
        <v>2691</v>
      </c>
      <c r="M33" s="5" t="str">
        <f>INDEX(DateTable[Lookup],MATCH(G33,DateTable[Start Date],0))</f>
        <v>Week 1 (June 10-14)</v>
      </c>
    </row>
    <row r="34" spans="1:13" ht="15" customHeight="1" x14ac:dyDescent="0.25">
      <c r="A34" s="5" t="s">
        <v>51</v>
      </c>
      <c r="B34" s="5" t="s">
        <v>2677</v>
      </c>
      <c r="C34" s="27" t="s">
        <v>651</v>
      </c>
      <c r="D34" s="12" t="str">
        <f>INDEX(LocTable[Town/City],MATCH(E34,LocTable[Location],0))</f>
        <v>Reston</v>
      </c>
      <c r="E34" s="5" t="s">
        <v>46</v>
      </c>
      <c r="F34" s="21">
        <v>189</v>
      </c>
      <c r="G34" s="7">
        <v>43668</v>
      </c>
      <c r="H34" s="7">
        <v>43672</v>
      </c>
      <c r="I34" s="15">
        <v>0.375</v>
      </c>
      <c r="J34" s="15">
        <v>0.5</v>
      </c>
      <c r="K34" s="19" t="s">
        <v>2699</v>
      </c>
      <c r="L34" s="19" t="s">
        <v>2691</v>
      </c>
      <c r="M34" s="5" t="str">
        <f>INDEX(DateTable[Lookup],MATCH(G34,DateTable[Start Date],0))</f>
        <v>Week 7 (July 22-26)</v>
      </c>
    </row>
    <row r="35" spans="1:13" ht="15" customHeight="1" x14ac:dyDescent="0.25">
      <c r="A35" s="5" t="s">
        <v>51</v>
      </c>
      <c r="B35" s="5" t="s">
        <v>2677</v>
      </c>
      <c r="C35" s="27" t="s">
        <v>652</v>
      </c>
      <c r="D35" s="12" t="str">
        <f>INDEX(LocTable[Town/City],MATCH(E35,LocTable[Location],0))</f>
        <v>McLean</v>
      </c>
      <c r="E35" s="5" t="s">
        <v>42</v>
      </c>
      <c r="F35" s="21">
        <v>189</v>
      </c>
      <c r="G35" s="7">
        <v>43668</v>
      </c>
      <c r="H35" s="7">
        <v>43672</v>
      </c>
      <c r="I35" s="15">
        <v>0.375</v>
      </c>
      <c r="J35" s="15">
        <v>0.5</v>
      </c>
      <c r="K35" s="19" t="s">
        <v>2699</v>
      </c>
      <c r="L35" s="19" t="s">
        <v>2691</v>
      </c>
      <c r="M35" s="5" t="str">
        <f>INDEX(DateTable[Lookup],MATCH(G35,DateTable[Start Date],0))</f>
        <v>Week 7 (July 22-26)</v>
      </c>
    </row>
    <row r="36" spans="1:13" ht="15" customHeight="1" x14ac:dyDescent="0.25">
      <c r="A36" s="5" t="s">
        <v>51</v>
      </c>
      <c r="B36" s="5" t="s">
        <v>2677</v>
      </c>
      <c r="C36" s="27" t="s">
        <v>653</v>
      </c>
      <c r="D36" s="12" t="str">
        <f>INDEX(LocTable[Town/City],MATCH(E36,LocTable[Location],0))</f>
        <v>McLean</v>
      </c>
      <c r="E36" s="5" t="s">
        <v>42</v>
      </c>
      <c r="F36" s="21">
        <v>189</v>
      </c>
      <c r="G36" s="7">
        <v>43661</v>
      </c>
      <c r="H36" s="7">
        <v>43665</v>
      </c>
      <c r="I36" s="15">
        <v>0.375</v>
      </c>
      <c r="J36" s="15">
        <v>0.5</v>
      </c>
      <c r="K36" s="19" t="s">
        <v>2699</v>
      </c>
      <c r="L36" s="19" t="s">
        <v>2691</v>
      </c>
      <c r="M36" s="5" t="str">
        <f>INDEX(DateTable[Lookup],MATCH(G36,DateTable[Start Date],0))</f>
        <v>Week 6 (July 15-19)</v>
      </c>
    </row>
    <row r="37" spans="1:13" ht="15" customHeight="1" x14ac:dyDescent="0.25">
      <c r="A37" s="5" t="s">
        <v>51</v>
      </c>
      <c r="B37" s="5" t="s">
        <v>2677</v>
      </c>
      <c r="C37" s="27" t="s">
        <v>654</v>
      </c>
      <c r="D37" s="12" t="str">
        <f>INDEX(LocTable[Town/City],MATCH(E37,LocTable[Location],0))</f>
        <v>Herndon</v>
      </c>
      <c r="E37" s="5" t="s">
        <v>33</v>
      </c>
      <c r="F37" s="21">
        <v>189</v>
      </c>
      <c r="G37" s="7">
        <v>43675</v>
      </c>
      <c r="H37" s="7">
        <v>43679</v>
      </c>
      <c r="I37" s="15">
        <v>0.375</v>
      </c>
      <c r="J37" s="15">
        <v>0.5</v>
      </c>
      <c r="K37" s="19" t="s">
        <v>2699</v>
      </c>
      <c r="L37" s="19" t="s">
        <v>2691</v>
      </c>
      <c r="M37" s="5" t="str">
        <f>INDEX(DateTable[Lookup],MATCH(G37,DateTable[Start Date],0))</f>
        <v>Week 8 (July 29-August 2)</v>
      </c>
    </row>
    <row r="38" spans="1:13" ht="15" customHeight="1" x14ac:dyDescent="0.25">
      <c r="A38" s="5" t="s">
        <v>52</v>
      </c>
      <c r="B38" s="5" t="s">
        <v>2677</v>
      </c>
      <c r="C38" s="27" t="s">
        <v>655</v>
      </c>
      <c r="D38" s="12" t="str">
        <f>INDEX(LocTable[Town/City],MATCH(E38,LocTable[Location],0))</f>
        <v>McLean</v>
      </c>
      <c r="E38" s="5" t="s">
        <v>27</v>
      </c>
      <c r="F38" s="21">
        <v>295</v>
      </c>
      <c r="G38" s="7">
        <v>43668</v>
      </c>
      <c r="H38" s="7">
        <v>43672</v>
      </c>
      <c r="I38" s="15">
        <v>0.375</v>
      </c>
      <c r="J38" s="15">
        <v>0.66666666666666663</v>
      </c>
      <c r="K38" s="19" t="s">
        <v>2691</v>
      </c>
      <c r="L38" s="19" t="s">
        <v>2696</v>
      </c>
      <c r="M38" s="5" t="str">
        <f>INDEX(DateTable[Lookup],MATCH(G38,DateTable[Start Date],0))</f>
        <v>Week 7 (July 22-26)</v>
      </c>
    </row>
    <row r="39" spans="1:13" ht="15" customHeight="1" x14ac:dyDescent="0.25">
      <c r="A39" s="5" t="s">
        <v>52</v>
      </c>
      <c r="B39" s="5" t="s">
        <v>2677</v>
      </c>
      <c r="C39" s="27" t="s">
        <v>656</v>
      </c>
      <c r="D39" s="12" t="str">
        <f>INDEX(LocTable[Town/City],MATCH(E39,LocTable[Location],0))</f>
        <v>Herndon</v>
      </c>
      <c r="E39" s="5" t="s">
        <v>33</v>
      </c>
      <c r="F39" s="21">
        <v>295</v>
      </c>
      <c r="G39" s="7">
        <v>43675</v>
      </c>
      <c r="H39" s="7">
        <v>43679</v>
      </c>
      <c r="I39" s="15">
        <v>0.375</v>
      </c>
      <c r="J39" s="15">
        <v>0.66666666666666663</v>
      </c>
      <c r="K39" s="19" t="s">
        <v>2691</v>
      </c>
      <c r="L39" s="19" t="s">
        <v>2696</v>
      </c>
      <c r="M39" s="5" t="str">
        <f>INDEX(DateTable[Lookup],MATCH(G39,DateTable[Start Date],0))</f>
        <v>Week 8 (July 29-August 2)</v>
      </c>
    </row>
    <row r="40" spans="1:13" ht="15" customHeight="1" x14ac:dyDescent="0.25">
      <c r="A40" s="5" t="s">
        <v>52</v>
      </c>
      <c r="B40" s="5" t="s">
        <v>2677</v>
      </c>
      <c r="C40" s="27">
        <v>294.30520000000001</v>
      </c>
      <c r="D40" s="12" t="str">
        <f>INDEX(LocTable[Town/City],MATCH(E40,LocTable[Location],0))</f>
        <v>Reston</v>
      </c>
      <c r="E40" s="5" t="s">
        <v>46</v>
      </c>
      <c r="F40" s="21">
        <v>295</v>
      </c>
      <c r="G40" s="7">
        <v>43668</v>
      </c>
      <c r="H40" s="7">
        <v>43672</v>
      </c>
      <c r="I40" s="15">
        <v>0.375</v>
      </c>
      <c r="J40" s="15">
        <v>0.5</v>
      </c>
      <c r="K40" s="19" t="s">
        <v>2691</v>
      </c>
      <c r="L40" s="19" t="s">
        <v>2696</v>
      </c>
      <c r="M40" s="5" t="str">
        <f>INDEX(DateTable[Lookup],MATCH(G40,DateTable[Start Date],0))</f>
        <v>Week 7 (July 22-26)</v>
      </c>
    </row>
    <row r="41" spans="1:13" ht="15" customHeight="1" x14ac:dyDescent="0.25">
      <c r="A41" s="5" t="s">
        <v>52</v>
      </c>
      <c r="B41" s="5" t="s">
        <v>2677</v>
      </c>
      <c r="C41" s="27" t="s">
        <v>657</v>
      </c>
      <c r="D41" s="12" t="str">
        <f>INDEX(LocTable[Town/City],MATCH(E41,LocTable[Location],0))</f>
        <v>Falls Church</v>
      </c>
      <c r="E41" s="5" t="s">
        <v>45</v>
      </c>
      <c r="F41" s="21">
        <v>295</v>
      </c>
      <c r="G41" s="7">
        <v>43696</v>
      </c>
      <c r="H41" s="7">
        <v>43700</v>
      </c>
      <c r="I41" s="15">
        <v>0.375</v>
      </c>
      <c r="J41" s="15">
        <v>0.66666666666666663</v>
      </c>
      <c r="K41" s="19" t="s">
        <v>2691</v>
      </c>
      <c r="L41" s="19" t="s">
        <v>2696</v>
      </c>
      <c r="M41" s="5" t="str">
        <f>INDEX(DateTable[Lookup],MATCH(G41,DateTable[Start Date],0))</f>
        <v>Week 11 (August 19-23)</v>
      </c>
    </row>
    <row r="42" spans="1:13" ht="15" customHeight="1" x14ac:dyDescent="0.25">
      <c r="A42" s="5" t="s">
        <v>53</v>
      </c>
      <c r="B42" s="5" t="s">
        <v>2683</v>
      </c>
      <c r="C42" s="27" t="s">
        <v>658</v>
      </c>
      <c r="D42" s="12" t="str">
        <f>INDEX(LocTable[Town/City],MATCH(E42,LocTable[Location],0))</f>
        <v>Springfield</v>
      </c>
      <c r="E42" s="5" t="s">
        <v>54</v>
      </c>
      <c r="F42" s="21">
        <v>299</v>
      </c>
      <c r="G42" s="7">
        <v>43675</v>
      </c>
      <c r="H42" s="7">
        <v>43679</v>
      </c>
      <c r="I42" s="15">
        <v>0.375</v>
      </c>
      <c r="J42" s="15">
        <v>0.66666666666666663</v>
      </c>
      <c r="K42" s="19" t="s">
        <v>2688</v>
      </c>
      <c r="L42" s="19" t="s">
        <v>2675</v>
      </c>
      <c r="M42" s="5" t="str">
        <f>INDEX(DateTable[Lookup],MATCH(G42,DateTable[Start Date],0))</f>
        <v>Week 8 (July 29-August 2)</v>
      </c>
    </row>
    <row r="43" spans="1:13" ht="15" customHeight="1" x14ac:dyDescent="0.25">
      <c r="A43" s="5" t="s">
        <v>53</v>
      </c>
      <c r="B43" s="5" t="s">
        <v>2683</v>
      </c>
      <c r="C43" s="27" t="s">
        <v>659</v>
      </c>
      <c r="D43" s="12" t="str">
        <f>INDEX(LocTable[Town/City],MATCH(E43,LocTable[Location],0))</f>
        <v>Springfield</v>
      </c>
      <c r="E43" s="5" t="s">
        <v>54</v>
      </c>
      <c r="F43" s="21">
        <v>299</v>
      </c>
      <c r="G43" s="7">
        <v>43689</v>
      </c>
      <c r="H43" s="7">
        <v>43693</v>
      </c>
      <c r="I43" s="15">
        <v>0.375</v>
      </c>
      <c r="J43" s="15">
        <v>0.66666666666666663</v>
      </c>
      <c r="K43" s="19" t="s">
        <v>2688</v>
      </c>
      <c r="L43" s="19" t="s">
        <v>2675</v>
      </c>
      <c r="M43" s="5" t="str">
        <f>INDEX(DateTable[Lookup],MATCH(G43,DateTable[Start Date],0))</f>
        <v>Week 10 (August 12-16)</v>
      </c>
    </row>
    <row r="44" spans="1:13" ht="15" customHeight="1" x14ac:dyDescent="0.25">
      <c r="A44" s="5" t="s">
        <v>58</v>
      </c>
      <c r="B44" s="5" t="s">
        <v>2684</v>
      </c>
      <c r="C44" s="27" t="s">
        <v>660</v>
      </c>
      <c r="D44" s="12" t="str">
        <f>INDEX(LocTable[Town/City],MATCH(E44,LocTable[Location],0))</f>
        <v>Herndon</v>
      </c>
      <c r="E44" s="5" t="s">
        <v>33</v>
      </c>
      <c r="F44" s="21">
        <v>170</v>
      </c>
      <c r="G44" s="7">
        <v>43668</v>
      </c>
      <c r="H44" s="7">
        <v>43672</v>
      </c>
      <c r="I44" s="15">
        <v>0.375</v>
      </c>
      <c r="J44" s="15">
        <v>0.5</v>
      </c>
      <c r="K44" s="19" t="s">
        <v>2695</v>
      </c>
      <c r="L44" s="19" t="s">
        <v>2691</v>
      </c>
      <c r="M44" s="5" t="str">
        <f>INDEX(DateTable[Lookup],MATCH(G44,DateTable[Start Date],0))</f>
        <v>Week 7 (July 22-26)</v>
      </c>
    </row>
    <row r="45" spans="1:13" ht="15" customHeight="1" x14ac:dyDescent="0.25">
      <c r="A45" s="5" t="s">
        <v>58</v>
      </c>
      <c r="B45" s="5" t="s">
        <v>2684</v>
      </c>
      <c r="C45" s="27" t="s">
        <v>661</v>
      </c>
      <c r="D45" s="12" t="str">
        <f>INDEX(LocTable[Town/City],MATCH(E45,LocTable[Location],0))</f>
        <v>Reston</v>
      </c>
      <c r="E45" s="5" t="s">
        <v>46</v>
      </c>
      <c r="F45" s="21">
        <v>170</v>
      </c>
      <c r="G45" s="7">
        <v>43654</v>
      </c>
      <c r="H45" s="7">
        <v>43658</v>
      </c>
      <c r="I45" s="15">
        <v>0.375</v>
      </c>
      <c r="J45" s="15">
        <v>0.5</v>
      </c>
      <c r="K45" s="19" t="s">
        <v>2695</v>
      </c>
      <c r="L45" s="19" t="s">
        <v>2691</v>
      </c>
      <c r="M45" s="5" t="str">
        <f>INDEX(DateTable[Lookup],MATCH(G45,DateTable[Start Date],0))</f>
        <v>Week 5 (July 8-12)</v>
      </c>
    </row>
    <row r="46" spans="1:13" ht="15" customHeight="1" x14ac:dyDescent="0.25">
      <c r="A46" s="5" t="s">
        <v>58</v>
      </c>
      <c r="B46" s="5" t="s">
        <v>2684</v>
      </c>
      <c r="C46" s="27" t="s">
        <v>662</v>
      </c>
      <c r="D46" s="12" t="str">
        <f>INDEX(LocTable[Town/City],MATCH(E46,LocTable[Location],0))</f>
        <v>McLean</v>
      </c>
      <c r="E46" s="5" t="s">
        <v>42</v>
      </c>
      <c r="F46" s="21">
        <v>170</v>
      </c>
      <c r="G46" s="7">
        <v>43661</v>
      </c>
      <c r="H46" s="7">
        <v>43665</v>
      </c>
      <c r="I46" s="15">
        <v>0.375</v>
      </c>
      <c r="J46" s="15">
        <v>0.5</v>
      </c>
      <c r="K46" s="19" t="s">
        <v>2695</v>
      </c>
      <c r="L46" s="19" t="s">
        <v>2691</v>
      </c>
      <c r="M46" s="5" t="str">
        <f>INDEX(DateTable[Lookup],MATCH(G46,DateTable[Start Date],0))</f>
        <v>Week 6 (July 15-19)</v>
      </c>
    </row>
    <row r="47" spans="1:13" ht="15" customHeight="1" x14ac:dyDescent="0.25">
      <c r="A47" s="5" t="s">
        <v>58</v>
      </c>
      <c r="B47" s="5" t="s">
        <v>2684</v>
      </c>
      <c r="C47" s="27" t="s">
        <v>663</v>
      </c>
      <c r="D47" s="12" t="str">
        <f>INDEX(LocTable[Town/City],MATCH(E47,LocTable[Location],0))</f>
        <v>Alexandria</v>
      </c>
      <c r="E47" s="5" t="s">
        <v>47</v>
      </c>
      <c r="F47" s="21">
        <v>170</v>
      </c>
      <c r="G47" s="7">
        <v>43654</v>
      </c>
      <c r="H47" s="7">
        <v>43658</v>
      </c>
      <c r="I47" s="15">
        <v>0.375</v>
      </c>
      <c r="J47" s="15">
        <v>0.5</v>
      </c>
      <c r="K47" s="19" t="s">
        <v>2695</v>
      </c>
      <c r="L47" s="19" t="s">
        <v>2691</v>
      </c>
      <c r="M47" s="5" t="str">
        <f>INDEX(DateTable[Lookup],MATCH(G47,DateTable[Start Date],0))</f>
        <v>Week 5 (July 8-12)</v>
      </c>
    </row>
    <row r="48" spans="1:13" ht="15" customHeight="1" x14ac:dyDescent="0.25">
      <c r="A48" s="5" t="s">
        <v>62</v>
      </c>
      <c r="B48" s="5" t="s">
        <v>2681</v>
      </c>
      <c r="C48" s="27" t="s">
        <v>664</v>
      </c>
      <c r="D48" s="12" t="str">
        <f>INDEX(LocTable[Town/City],MATCH(E48,LocTable[Location],0))</f>
        <v>Falls Church</v>
      </c>
      <c r="E48" s="5" t="s">
        <v>45</v>
      </c>
      <c r="F48" s="21">
        <v>425</v>
      </c>
      <c r="G48" s="7">
        <v>43675</v>
      </c>
      <c r="H48" s="7">
        <v>43679</v>
      </c>
      <c r="I48" s="15">
        <v>0.375</v>
      </c>
      <c r="J48" s="15">
        <v>0.66666666666666663</v>
      </c>
      <c r="K48" s="19" t="s">
        <v>2690</v>
      </c>
      <c r="L48" s="19" t="s">
        <v>2675</v>
      </c>
      <c r="M48" s="5" t="str">
        <f>INDEX(DateTable[Lookup],MATCH(G48,DateTable[Start Date],0))</f>
        <v>Week 8 (July 29-August 2)</v>
      </c>
    </row>
    <row r="49" spans="1:13" ht="15" customHeight="1" x14ac:dyDescent="0.25">
      <c r="A49" s="5" t="s">
        <v>62</v>
      </c>
      <c r="B49" s="5" t="s">
        <v>2681</v>
      </c>
      <c r="C49" s="27" t="s">
        <v>665</v>
      </c>
      <c r="D49" s="12" t="str">
        <f>INDEX(LocTable[Town/City],MATCH(E49,LocTable[Location],0))</f>
        <v>McLean</v>
      </c>
      <c r="E49" s="5" t="s">
        <v>27</v>
      </c>
      <c r="F49" s="21">
        <v>425</v>
      </c>
      <c r="G49" s="7">
        <v>43661</v>
      </c>
      <c r="H49" s="7">
        <v>43665</v>
      </c>
      <c r="I49" s="15">
        <v>0.375</v>
      </c>
      <c r="J49" s="15">
        <v>0.66666666666666663</v>
      </c>
      <c r="K49" s="19" t="s">
        <v>2690</v>
      </c>
      <c r="L49" s="19" t="s">
        <v>2675</v>
      </c>
      <c r="M49" s="5" t="str">
        <f>INDEX(DateTable[Lookup],MATCH(G49,DateTable[Start Date],0))</f>
        <v>Week 6 (July 15-19)</v>
      </c>
    </row>
    <row r="50" spans="1:13" ht="15" customHeight="1" x14ac:dyDescent="0.25">
      <c r="A50" s="5" t="s">
        <v>62</v>
      </c>
      <c r="B50" s="5" t="s">
        <v>2681</v>
      </c>
      <c r="C50" s="27" t="s">
        <v>666</v>
      </c>
      <c r="D50" s="12" t="str">
        <f>INDEX(LocTable[Town/City],MATCH(E50,LocTable[Location],0))</f>
        <v>Alexandria</v>
      </c>
      <c r="E50" s="5" t="s">
        <v>47</v>
      </c>
      <c r="F50" s="21">
        <v>425</v>
      </c>
      <c r="G50" s="7">
        <v>43682</v>
      </c>
      <c r="H50" s="7">
        <v>43686</v>
      </c>
      <c r="I50" s="15">
        <v>0.375</v>
      </c>
      <c r="J50" s="15">
        <v>0.66666666666666663</v>
      </c>
      <c r="K50" s="19" t="s">
        <v>2690</v>
      </c>
      <c r="L50" s="19" t="s">
        <v>2675</v>
      </c>
      <c r="M50" s="5" t="str">
        <f>INDEX(DateTable[Lookup],MATCH(G50,DateTable[Start Date],0))</f>
        <v>Week 9 (August 5-9)</v>
      </c>
    </row>
    <row r="51" spans="1:13" ht="15" customHeight="1" x14ac:dyDescent="0.25">
      <c r="A51" s="5" t="s">
        <v>62</v>
      </c>
      <c r="B51" s="5" t="s">
        <v>2681</v>
      </c>
      <c r="C51" s="27" t="s">
        <v>667</v>
      </c>
      <c r="D51" s="12" t="str">
        <f>INDEX(LocTable[Town/City],MATCH(E51,LocTable[Location],0))</f>
        <v>Reston</v>
      </c>
      <c r="E51" s="5" t="s">
        <v>46</v>
      </c>
      <c r="F51" s="21">
        <v>255</v>
      </c>
      <c r="G51" s="7">
        <v>43647</v>
      </c>
      <c r="H51" s="7">
        <v>43649</v>
      </c>
      <c r="I51" s="15">
        <v>0.375</v>
      </c>
      <c r="J51" s="15">
        <v>0.66666666666666663</v>
      </c>
      <c r="K51" s="19" t="s">
        <v>2690</v>
      </c>
      <c r="L51" s="19" t="s">
        <v>2675</v>
      </c>
      <c r="M51" s="5" t="str">
        <f>INDEX(DateTable[Lookup],MATCH(G51,DateTable[Start Date],0))</f>
        <v>Week 4 (July 1-5)</v>
      </c>
    </row>
    <row r="52" spans="1:13" ht="15" customHeight="1" x14ac:dyDescent="0.25">
      <c r="A52" s="5" t="s">
        <v>67</v>
      </c>
      <c r="B52" s="5" t="s">
        <v>2684</v>
      </c>
      <c r="C52" s="27" t="s">
        <v>668</v>
      </c>
      <c r="D52" s="12" t="str">
        <f>INDEX(LocTable[Town/City],MATCH(E52,LocTable[Location],0))</f>
        <v>Springfield</v>
      </c>
      <c r="E52" s="5" t="s">
        <v>49</v>
      </c>
      <c r="F52" s="21">
        <v>70</v>
      </c>
      <c r="G52" s="7">
        <v>43630</v>
      </c>
      <c r="H52" s="7">
        <v>43630</v>
      </c>
      <c r="I52" s="15">
        <v>0.375</v>
      </c>
      <c r="J52" s="15">
        <v>0.66666666666666663</v>
      </c>
      <c r="K52" s="19" t="s">
        <v>2690</v>
      </c>
      <c r="L52" s="19" t="s">
        <v>2701</v>
      </c>
      <c r="M52" s="5" t="str">
        <f>INDEX(DateTable[Lookup],MATCH(G52,DateTable[Start Date],0))</f>
        <v>Week 1 (June 10-14)</v>
      </c>
    </row>
    <row r="53" spans="1:13" ht="15" customHeight="1" x14ac:dyDescent="0.25">
      <c r="A53" s="5" t="s">
        <v>67</v>
      </c>
      <c r="B53" s="5" t="s">
        <v>2684</v>
      </c>
      <c r="C53" s="27" t="s">
        <v>669</v>
      </c>
      <c r="D53" s="12" t="str">
        <f>INDEX(LocTable[Town/City],MATCH(E53,LocTable[Location],0))</f>
        <v>McLean</v>
      </c>
      <c r="E53" s="5" t="s">
        <v>27</v>
      </c>
      <c r="F53" s="21">
        <v>70</v>
      </c>
      <c r="G53" s="7">
        <v>43630</v>
      </c>
      <c r="H53" s="7">
        <v>43630</v>
      </c>
      <c r="I53" s="15">
        <v>0.375</v>
      </c>
      <c r="J53" s="15">
        <v>0.66666666666666663</v>
      </c>
      <c r="K53" s="19" t="s">
        <v>2690</v>
      </c>
      <c r="L53" s="19" t="s">
        <v>2701</v>
      </c>
      <c r="M53" s="5" t="str">
        <f>INDEX(DateTable[Lookup],MATCH(G53,DateTable[Start Date],0))</f>
        <v>Week 1 (June 10-14)</v>
      </c>
    </row>
    <row r="54" spans="1:13" ht="15" customHeight="1" x14ac:dyDescent="0.25">
      <c r="A54" s="5" t="s">
        <v>67</v>
      </c>
      <c r="B54" s="5" t="s">
        <v>2670</v>
      </c>
      <c r="C54" s="27" t="s">
        <v>670</v>
      </c>
      <c r="D54" s="12" t="str">
        <f>INDEX(LocTable[Town/City],MATCH(E54,LocTable[Location],0))</f>
        <v>Springfield</v>
      </c>
      <c r="E54" s="5" t="s">
        <v>49</v>
      </c>
      <c r="F54" s="21">
        <v>70</v>
      </c>
      <c r="G54" s="7">
        <v>43560</v>
      </c>
      <c r="H54" s="7">
        <v>43560</v>
      </c>
      <c r="I54" s="15">
        <v>0.375</v>
      </c>
      <c r="J54" s="15">
        <v>0.66666666666666663</v>
      </c>
      <c r="K54" s="19" t="s">
        <v>2690</v>
      </c>
      <c r="L54" s="19" t="s">
        <v>2701</v>
      </c>
      <c r="M54" s="5" t="str">
        <f>INDEX(DateTable[Lookup],MATCH(G54,DateTable[Start Date],0))</f>
        <v>Spring Break</v>
      </c>
    </row>
    <row r="55" spans="1:13" ht="15" customHeight="1" x14ac:dyDescent="0.25">
      <c r="A55" s="5" t="s">
        <v>67</v>
      </c>
      <c r="B55" s="5" t="s">
        <v>2670</v>
      </c>
      <c r="C55" s="27" t="s">
        <v>671</v>
      </c>
      <c r="D55" s="12" t="str">
        <f>INDEX(LocTable[Town/City],MATCH(E55,LocTable[Location],0))</f>
        <v>McLean</v>
      </c>
      <c r="E55" s="5" t="s">
        <v>27</v>
      </c>
      <c r="F55" s="21">
        <v>70</v>
      </c>
      <c r="G55" s="7">
        <v>43560</v>
      </c>
      <c r="H55" s="7">
        <v>43560</v>
      </c>
      <c r="I55" s="15">
        <v>0.375</v>
      </c>
      <c r="J55" s="15">
        <v>0.66666666666666663</v>
      </c>
      <c r="K55" s="19" t="s">
        <v>2690</v>
      </c>
      <c r="L55" s="19" t="s">
        <v>2701</v>
      </c>
      <c r="M55" s="5" t="str">
        <f>INDEX(DateTable[Lookup],MATCH(G55,DateTable[Start Date],0))</f>
        <v>Spring Break</v>
      </c>
    </row>
    <row r="56" spans="1:13" ht="15" customHeight="1" x14ac:dyDescent="0.25">
      <c r="A56" s="5" t="s">
        <v>67</v>
      </c>
      <c r="B56" s="5" t="s">
        <v>2670</v>
      </c>
      <c r="C56" s="27" t="s">
        <v>672</v>
      </c>
      <c r="D56" s="12" t="str">
        <f>INDEX(LocTable[Town/City],MATCH(E56,LocTable[Location],0))</f>
        <v>Falls Church</v>
      </c>
      <c r="E56" s="5" t="s">
        <v>45</v>
      </c>
      <c r="F56" s="21">
        <v>70</v>
      </c>
      <c r="G56" s="7">
        <v>43560</v>
      </c>
      <c r="H56" s="7">
        <v>43560</v>
      </c>
      <c r="I56" s="15">
        <v>0.375</v>
      </c>
      <c r="J56" s="15">
        <v>0.66666666666666663</v>
      </c>
      <c r="K56" s="19" t="s">
        <v>2690</v>
      </c>
      <c r="L56" s="19" t="s">
        <v>2701</v>
      </c>
      <c r="M56" s="5" t="str">
        <f>INDEX(DateTable[Lookup],MATCH(G56,DateTable[Start Date],0))</f>
        <v>Spring Break</v>
      </c>
    </row>
    <row r="57" spans="1:13" ht="15" customHeight="1" x14ac:dyDescent="0.25">
      <c r="A57" s="5" t="s">
        <v>67</v>
      </c>
      <c r="B57" s="5" t="s">
        <v>2684</v>
      </c>
      <c r="C57" s="27" t="s">
        <v>673</v>
      </c>
      <c r="D57" s="12" t="str">
        <f>INDEX(LocTable[Town/City],MATCH(E57,LocTable[Location],0))</f>
        <v>Falls Church</v>
      </c>
      <c r="E57" s="5" t="s">
        <v>45</v>
      </c>
      <c r="F57" s="21">
        <v>70</v>
      </c>
      <c r="G57" s="7">
        <v>43630</v>
      </c>
      <c r="H57" s="7">
        <v>43630</v>
      </c>
      <c r="I57" s="15">
        <v>0.375</v>
      </c>
      <c r="J57" s="15">
        <v>0.66666666666666663</v>
      </c>
      <c r="K57" s="19" t="s">
        <v>2690</v>
      </c>
      <c r="L57" s="19" t="s">
        <v>2701</v>
      </c>
      <c r="M57" s="5" t="str">
        <f>INDEX(DateTable[Lookup],MATCH(G57,DateTable[Start Date],0))</f>
        <v>Week 1 (June 10-14)</v>
      </c>
    </row>
    <row r="58" spans="1:13" ht="15" customHeight="1" x14ac:dyDescent="0.25">
      <c r="A58" s="5" t="s">
        <v>72</v>
      </c>
      <c r="B58" s="5" t="s">
        <v>2684</v>
      </c>
      <c r="C58" s="27" t="s">
        <v>674</v>
      </c>
      <c r="D58" s="12" t="str">
        <f>INDEX(LocTable[Town/City],MATCH(E58,LocTable[Location],0))</f>
        <v>McLean</v>
      </c>
      <c r="E58" s="5" t="s">
        <v>27</v>
      </c>
      <c r="F58" s="21">
        <v>280</v>
      </c>
      <c r="G58" s="7">
        <v>43661</v>
      </c>
      <c r="H58" s="7">
        <v>43665</v>
      </c>
      <c r="I58" s="15">
        <v>0.375</v>
      </c>
      <c r="J58" s="15">
        <v>0.66666666666666663</v>
      </c>
      <c r="K58" s="19" t="s">
        <v>2690</v>
      </c>
      <c r="L58" s="19" t="s">
        <v>2701</v>
      </c>
      <c r="M58" s="5" t="str">
        <f>INDEX(DateTable[Lookup],MATCH(G58,DateTable[Start Date],0))</f>
        <v>Week 6 (July 15-19)</v>
      </c>
    </row>
    <row r="59" spans="1:13" ht="15" customHeight="1" x14ac:dyDescent="0.25">
      <c r="A59" s="5" t="s">
        <v>72</v>
      </c>
      <c r="B59" s="5" t="s">
        <v>2684</v>
      </c>
      <c r="C59" s="27" t="s">
        <v>675</v>
      </c>
      <c r="D59" s="12" t="str">
        <f>INDEX(LocTable[Town/City],MATCH(E59,LocTable[Location],0))</f>
        <v>Springfield</v>
      </c>
      <c r="E59" s="5" t="s">
        <v>49</v>
      </c>
      <c r="F59" s="21">
        <v>280</v>
      </c>
      <c r="G59" s="7">
        <v>43640</v>
      </c>
      <c r="H59" s="7">
        <v>43644</v>
      </c>
      <c r="I59" s="15">
        <v>0.375</v>
      </c>
      <c r="J59" s="15">
        <v>0.66666666666666663</v>
      </c>
      <c r="K59" s="19" t="s">
        <v>2690</v>
      </c>
      <c r="L59" s="19" t="s">
        <v>2701</v>
      </c>
      <c r="M59" s="5" t="str">
        <f>INDEX(DateTable[Lookup],MATCH(G59,DateTable[Start Date],0))</f>
        <v>Week 3 (June 24-28)</v>
      </c>
    </row>
    <row r="60" spans="1:13" ht="15" customHeight="1" x14ac:dyDescent="0.25">
      <c r="A60" s="5" t="s">
        <v>72</v>
      </c>
      <c r="B60" s="5" t="s">
        <v>2684</v>
      </c>
      <c r="C60" s="27" t="s">
        <v>676</v>
      </c>
      <c r="D60" s="12" t="str">
        <f>INDEX(LocTable[Town/City],MATCH(E60,LocTable[Location],0))</f>
        <v>Falls Church</v>
      </c>
      <c r="E60" s="5" t="s">
        <v>45</v>
      </c>
      <c r="F60" s="21">
        <v>280</v>
      </c>
      <c r="G60" s="7">
        <v>43696</v>
      </c>
      <c r="H60" s="7">
        <v>43700</v>
      </c>
      <c r="I60" s="15">
        <v>0.375</v>
      </c>
      <c r="J60" s="15">
        <v>0.66666666666666663</v>
      </c>
      <c r="K60" s="19" t="s">
        <v>2690</v>
      </c>
      <c r="L60" s="19" t="s">
        <v>2701</v>
      </c>
      <c r="M60" s="5" t="str">
        <f>INDEX(DateTable[Lookup],MATCH(G60,DateTable[Start Date],0))</f>
        <v>Week 11 (August 19-23)</v>
      </c>
    </row>
    <row r="61" spans="1:13" ht="15" customHeight="1" x14ac:dyDescent="0.25">
      <c r="A61" s="5" t="s">
        <v>72</v>
      </c>
      <c r="B61" s="5" t="s">
        <v>2684</v>
      </c>
      <c r="C61" s="27" t="s">
        <v>677</v>
      </c>
      <c r="D61" s="12" t="str">
        <f>INDEX(LocTable[Town/City],MATCH(E61,LocTable[Location],0))</f>
        <v>Springfield</v>
      </c>
      <c r="E61" s="5" t="s">
        <v>49</v>
      </c>
      <c r="F61" s="21">
        <v>280</v>
      </c>
      <c r="G61" s="7">
        <v>43682</v>
      </c>
      <c r="H61" s="7">
        <v>43686</v>
      </c>
      <c r="I61" s="15">
        <v>0.375</v>
      </c>
      <c r="J61" s="15">
        <v>0.66666666666666663</v>
      </c>
      <c r="K61" s="19" t="s">
        <v>2690</v>
      </c>
      <c r="L61" s="19" t="s">
        <v>2701</v>
      </c>
      <c r="M61" s="5" t="str">
        <f>INDEX(DateTable[Lookup],MATCH(G61,DateTable[Start Date],0))</f>
        <v>Week 9 (August 5-9)</v>
      </c>
    </row>
    <row r="62" spans="1:13" ht="15" customHeight="1" x14ac:dyDescent="0.25">
      <c r="A62" s="5" t="s">
        <v>74</v>
      </c>
      <c r="B62" s="5" t="s">
        <v>2670</v>
      </c>
      <c r="C62" s="27" t="s">
        <v>678</v>
      </c>
      <c r="D62" s="12" t="str">
        <f>INDEX(LocTable[Town/City],MATCH(E62,LocTable[Location],0))</f>
        <v>Falls Church</v>
      </c>
      <c r="E62" s="5" t="s">
        <v>45</v>
      </c>
      <c r="F62" s="21">
        <v>280</v>
      </c>
      <c r="G62" s="7">
        <v>43570</v>
      </c>
      <c r="H62" s="7">
        <v>43574</v>
      </c>
      <c r="I62" s="15">
        <v>0.375</v>
      </c>
      <c r="J62" s="15">
        <v>0.66666666666666663</v>
      </c>
      <c r="K62" s="19" t="s">
        <v>2690</v>
      </c>
      <c r="L62" s="19" t="s">
        <v>2701</v>
      </c>
      <c r="M62" s="5" t="str">
        <f>INDEX(DateTable[Lookup],MATCH(G62,DateTable[Start Date],0))</f>
        <v>Spring Break</v>
      </c>
    </row>
    <row r="63" spans="1:13" ht="15" customHeight="1" x14ac:dyDescent="0.25">
      <c r="A63" s="5" t="s">
        <v>74</v>
      </c>
      <c r="B63" s="5" t="s">
        <v>2670</v>
      </c>
      <c r="C63" s="27" t="s">
        <v>679</v>
      </c>
      <c r="D63" s="12" t="str">
        <f>INDEX(LocTable[Town/City],MATCH(E63,LocTable[Location],0))</f>
        <v>McLean</v>
      </c>
      <c r="E63" s="5" t="s">
        <v>27</v>
      </c>
      <c r="F63" s="21">
        <v>280</v>
      </c>
      <c r="G63" s="7">
        <v>43570</v>
      </c>
      <c r="H63" s="7">
        <v>43574</v>
      </c>
      <c r="I63" s="15">
        <v>0.375</v>
      </c>
      <c r="J63" s="15">
        <v>0.66666666666666663</v>
      </c>
      <c r="K63" s="19" t="s">
        <v>2690</v>
      </c>
      <c r="L63" s="19" t="s">
        <v>2701</v>
      </c>
      <c r="M63" s="5" t="str">
        <f>INDEX(DateTable[Lookup],MATCH(G63,DateTable[Start Date],0))</f>
        <v>Spring Break</v>
      </c>
    </row>
    <row r="64" spans="1:13" ht="15" customHeight="1" x14ac:dyDescent="0.25">
      <c r="A64" s="5" t="s">
        <v>74</v>
      </c>
      <c r="B64" s="5" t="s">
        <v>2670</v>
      </c>
      <c r="C64" s="27" t="s">
        <v>680</v>
      </c>
      <c r="D64" s="12" t="str">
        <f>INDEX(LocTable[Town/City],MATCH(E64,LocTable[Location],0))</f>
        <v>Springfield</v>
      </c>
      <c r="E64" s="5" t="s">
        <v>49</v>
      </c>
      <c r="F64" s="21">
        <v>280</v>
      </c>
      <c r="G64" s="7">
        <v>43570</v>
      </c>
      <c r="H64" s="7">
        <v>43574</v>
      </c>
      <c r="I64" s="15">
        <v>0.375</v>
      </c>
      <c r="J64" s="15">
        <v>0.66666666666666663</v>
      </c>
      <c r="K64" s="19" t="s">
        <v>2690</v>
      </c>
      <c r="L64" s="19" t="s">
        <v>2701</v>
      </c>
      <c r="M64" s="5" t="str">
        <f>INDEX(DateTable[Lookup],MATCH(G64,DateTable[Start Date],0))</f>
        <v>Spring Break</v>
      </c>
    </row>
    <row r="65" spans="1:13" ht="15" customHeight="1" x14ac:dyDescent="0.25">
      <c r="A65" s="5" t="s">
        <v>76</v>
      </c>
      <c r="B65" s="5" t="s">
        <v>2683</v>
      </c>
      <c r="C65" s="27" t="s">
        <v>681</v>
      </c>
      <c r="D65" s="12" t="str">
        <f>INDEX(LocTable[Town/City],MATCH(E65,LocTable[Location],0))</f>
        <v>Springfield</v>
      </c>
      <c r="E65" s="5" t="s">
        <v>54</v>
      </c>
      <c r="F65" s="21">
        <v>350</v>
      </c>
      <c r="G65" s="7">
        <v>43682</v>
      </c>
      <c r="H65" s="7">
        <v>43686</v>
      </c>
      <c r="I65" s="15">
        <v>0.375</v>
      </c>
      <c r="J65" s="15">
        <v>0.66666666666666663</v>
      </c>
      <c r="K65" s="19" t="s">
        <v>2675</v>
      </c>
      <c r="L65" s="19" t="s">
        <v>2676</v>
      </c>
      <c r="M65" s="5" t="str">
        <f>INDEX(DateTable[Lookup],MATCH(G65,DateTable[Start Date],0))</f>
        <v>Week 9 (August 5-9)</v>
      </c>
    </row>
    <row r="66" spans="1:13" ht="15" customHeight="1" x14ac:dyDescent="0.25">
      <c r="A66" s="5" t="s">
        <v>80</v>
      </c>
      <c r="B66" s="5" t="s">
        <v>2685</v>
      </c>
      <c r="C66" s="27" t="s">
        <v>682</v>
      </c>
      <c r="D66" s="12" t="str">
        <f>INDEX(LocTable[Town/City],MATCH(E66,LocTable[Location],0))</f>
        <v>McLean</v>
      </c>
      <c r="E66" s="5" t="s">
        <v>27</v>
      </c>
      <c r="F66" s="21">
        <v>349</v>
      </c>
      <c r="G66" s="7">
        <v>43633</v>
      </c>
      <c r="H66" s="7">
        <v>43637</v>
      </c>
      <c r="I66" s="15">
        <v>0.41666666666666669</v>
      </c>
      <c r="J66" s="15">
        <v>0.625</v>
      </c>
      <c r="K66" s="19" t="s">
        <v>2675</v>
      </c>
      <c r="L66" s="19" t="s">
        <v>2676</v>
      </c>
      <c r="M66" s="5" t="str">
        <f>INDEX(DateTable[Lookup],MATCH(G66,DateTable[Start Date],0))</f>
        <v>Week 2 (June 17-21)</v>
      </c>
    </row>
    <row r="67" spans="1:13" ht="15" customHeight="1" x14ac:dyDescent="0.25">
      <c r="A67" s="5" t="s">
        <v>80</v>
      </c>
      <c r="B67" s="5" t="s">
        <v>2685</v>
      </c>
      <c r="C67" s="27" t="s">
        <v>683</v>
      </c>
      <c r="D67" s="12" t="str">
        <f>INDEX(LocTable[Town/City],MATCH(E67,LocTable[Location],0))</f>
        <v>McLean</v>
      </c>
      <c r="E67" s="5" t="s">
        <v>27</v>
      </c>
      <c r="F67" s="21">
        <v>349</v>
      </c>
      <c r="G67" s="7">
        <v>43696</v>
      </c>
      <c r="H67" s="7">
        <v>43700</v>
      </c>
      <c r="I67" s="15">
        <v>0.41666666666666669</v>
      </c>
      <c r="J67" s="15">
        <v>0.625</v>
      </c>
      <c r="K67" s="19" t="s">
        <v>2675</v>
      </c>
      <c r="L67" s="19" t="s">
        <v>2676</v>
      </c>
      <c r="M67" s="5" t="str">
        <f>INDEX(DateTable[Lookup],MATCH(G67,DateTable[Start Date],0))</f>
        <v>Week 11 (August 19-23)</v>
      </c>
    </row>
    <row r="68" spans="1:13" ht="15" customHeight="1" x14ac:dyDescent="0.25">
      <c r="A68" s="5" t="s">
        <v>80</v>
      </c>
      <c r="B68" s="5" t="s">
        <v>2685</v>
      </c>
      <c r="C68" s="27" t="s">
        <v>684</v>
      </c>
      <c r="D68" s="12" t="str">
        <f>INDEX(LocTable[Town/City],MATCH(E68,LocTable[Location],0))</f>
        <v>McLean</v>
      </c>
      <c r="E68" s="5" t="s">
        <v>27</v>
      </c>
      <c r="F68" s="21">
        <v>349</v>
      </c>
      <c r="G68" s="7">
        <v>43661</v>
      </c>
      <c r="H68" s="7">
        <v>43665</v>
      </c>
      <c r="I68" s="15">
        <v>0.41666666666666669</v>
      </c>
      <c r="J68" s="15">
        <v>0.625</v>
      </c>
      <c r="K68" s="19" t="s">
        <v>2675</v>
      </c>
      <c r="L68" s="19" t="s">
        <v>2676</v>
      </c>
      <c r="M68" s="5" t="str">
        <f>INDEX(DateTable[Lookup],MATCH(G68,DateTable[Start Date],0))</f>
        <v>Week 6 (July 15-19)</v>
      </c>
    </row>
    <row r="69" spans="1:13" ht="15" customHeight="1" x14ac:dyDescent="0.25">
      <c r="A69" s="5" t="s">
        <v>81</v>
      </c>
      <c r="B69" s="5" t="s">
        <v>2685</v>
      </c>
      <c r="C69" s="27" t="s">
        <v>685</v>
      </c>
      <c r="D69" s="12" t="str">
        <f>INDEX(LocTable[Town/City],MATCH(E69,LocTable[Location],0))</f>
        <v>Vienna</v>
      </c>
      <c r="E69" s="5" t="s">
        <v>82</v>
      </c>
      <c r="F69" s="21">
        <v>339</v>
      </c>
      <c r="G69" s="7">
        <v>43654</v>
      </c>
      <c r="H69" s="7">
        <v>43658</v>
      </c>
      <c r="I69" s="15">
        <v>0.375</v>
      </c>
      <c r="J69" s="15">
        <v>0.66666666666666663</v>
      </c>
      <c r="K69" s="19" t="s">
        <v>2675</v>
      </c>
      <c r="L69" s="19" t="s">
        <v>2676</v>
      </c>
      <c r="M69" s="5" t="str">
        <f>INDEX(DateTable[Lookup],MATCH(G69,DateTable[Start Date],0))</f>
        <v>Week 5 (July 8-12)</v>
      </c>
    </row>
    <row r="70" spans="1:13" ht="15" customHeight="1" x14ac:dyDescent="0.25">
      <c r="A70" s="5" t="s">
        <v>84</v>
      </c>
      <c r="B70" s="5" t="s">
        <v>2670</v>
      </c>
      <c r="C70" s="27" t="s">
        <v>686</v>
      </c>
      <c r="D70" s="12" t="str">
        <f>INDEX(LocTable[Town/City],MATCH(E70,LocTable[Location],0))</f>
        <v>Vienna</v>
      </c>
      <c r="E70" s="5" t="s">
        <v>85</v>
      </c>
      <c r="F70" s="21">
        <v>275</v>
      </c>
      <c r="G70" s="7">
        <v>43570</v>
      </c>
      <c r="H70" s="7">
        <v>43573</v>
      </c>
      <c r="I70" s="15">
        <v>0.375</v>
      </c>
      <c r="J70" s="15">
        <v>0.66666666666666663</v>
      </c>
      <c r="K70" s="19" t="s">
        <v>2675</v>
      </c>
      <c r="L70" s="19" t="s">
        <v>2676</v>
      </c>
      <c r="M70" s="5" t="str">
        <f>INDEX(DateTable[Lookup],MATCH(G70,DateTable[Start Date],0))</f>
        <v>Spring Break</v>
      </c>
    </row>
    <row r="71" spans="1:13" ht="15" customHeight="1" x14ac:dyDescent="0.25">
      <c r="A71" s="5" t="s">
        <v>87</v>
      </c>
      <c r="B71" s="5" t="s">
        <v>2679</v>
      </c>
      <c r="C71" s="27" t="s">
        <v>687</v>
      </c>
      <c r="D71" s="12" t="str">
        <f>INDEX(LocTable[Town/City],MATCH(E71,LocTable[Location],0))</f>
        <v>Great Falls</v>
      </c>
      <c r="E71" s="5" t="s">
        <v>88</v>
      </c>
      <c r="F71" s="21">
        <v>435</v>
      </c>
      <c r="G71" s="7">
        <v>43675</v>
      </c>
      <c r="H71" s="7">
        <v>43679</v>
      </c>
      <c r="I71" s="15">
        <v>0.375</v>
      </c>
      <c r="J71" s="15">
        <v>0.625</v>
      </c>
      <c r="K71" s="19" t="s">
        <v>2675</v>
      </c>
      <c r="L71" s="19" t="s">
        <v>2676</v>
      </c>
      <c r="M71" s="5" t="str">
        <f>INDEX(DateTable[Lookup],MATCH(G71,DateTable[Start Date],0))</f>
        <v>Week 8 (July 29-August 2)</v>
      </c>
    </row>
    <row r="72" spans="1:13" ht="15" customHeight="1" x14ac:dyDescent="0.25">
      <c r="A72" s="5" t="s">
        <v>90</v>
      </c>
      <c r="B72" s="5" t="s">
        <v>2686</v>
      </c>
      <c r="C72" s="27" t="s">
        <v>688</v>
      </c>
      <c r="D72" s="12" t="str">
        <f>INDEX(LocTable[Town/City],MATCH(E72,LocTable[Location],0))</f>
        <v>Fairfax Station</v>
      </c>
      <c r="E72" s="5" t="s">
        <v>91</v>
      </c>
      <c r="F72" s="21">
        <v>380</v>
      </c>
      <c r="G72" s="7">
        <v>43668</v>
      </c>
      <c r="H72" s="7">
        <v>43672</v>
      </c>
      <c r="I72" s="15">
        <v>0.5</v>
      </c>
      <c r="J72" s="15">
        <v>0.70833333333333337</v>
      </c>
      <c r="K72" s="19" t="s">
        <v>2675</v>
      </c>
      <c r="L72" s="19" t="s">
        <v>2704</v>
      </c>
      <c r="M72" s="5" t="str">
        <f>INDEX(DateTable[Lookup],MATCH(G72,DateTable[Start Date],0))</f>
        <v>Week 7 (July 22-26)</v>
      </c>
    </row>
    <row r="73" spans="1:13" ht="15" customHeight="1" x14ac:dyDescent="0.25">
      <c r="A73" s="5" t="s">
        <v>90</v>
      </c>
      <c r="B73" s="5" t="s">
        <v>2686</v>
      </c>
      <c r="C73" s="27" t="s">
        <v>689</v>
      </c>
      <c r="D73" s="12" t="str">
        <f>INDEX(LocTable[Town/City],MATCH(E73,LocTable[Location],0))</f>
        <v>Fairfax Station</v>
      </c>
      <c r="E73" s="5" t="s">
        <v>91</v>
      </c>
      <c r="F73" s="21">
        <v>380</v>
      </c>
      <c r="G73" s="7">
        <v>43661</v>
      </c>
      <c r="H73" s="7">
        <v>43665</v>
      </c>
      <c r="I73" s="15">
        <v>0</v>
      </c>
      <c r="J73" s="15">
        <v>0.20833333333333334</v>
      </c>
      <c r="K73" s="19" t="s">
        <v>2675</v>
      </c>
      <c r="L73" s="19" t="s">
        <v>2704</v>
      </c>
      <c r="M73" s="5" t="str">
        <f>INDEX(DateTable[Lookup],MATCH(G73,DateTable[Start Date],0))</f>
        <v>Week 6 (July 15-19)</v>
      </c>
    </row>
    <row r="74" spans="1:13" ht="15" customHeight="1" x14ac:dyDescent="0.25">
      <c r="A74" s="5" t="s">
        <v>94</v>
      </c>
      <c r="B74" s="5" t="s">
        <v>2679</v>
      </c>
      <c r="C74" s="27" t="s">
        <v>690</v>
      </c>
      <c r="D74" s="12" t="str">
        <f>INDEX(LocTable[Town/City],MATCH(E74,LocTable[Location],0))</f>
        <v>Chantilly</v>
      </c>
      <c r="E74" s="5" t="s">
        <v>95</v>
      </c>
      <c r="F74" s="21">
        <v>525</v>
      </c>
      <c r="G74" s="7">
        <v>43668</v>
      </c>
      <c r="H74" s="7">
        <v>43672</v>
      </c>
      <c r="I74" s="15">
        <v>0.33333333333333331</v>
      </c>
      <c r="J74" s="15">
        <v>0.70833333333333337</v>
      </c>
      <c r="K74" s="19" t="s">
        <v>2689</v>
      </c>
      <c r="L74" s="19" t="s">
        <v>2698</v>
      </c>
      <c r="M74" s="5" t="str">
        <f>INDEX(DateTable[Lookup],MATCH(G74,DateTable[Start Date],0))</f>
        <v>Week 7 (July 22-26)</v>
      </c>
    </row>
    <row r="75" spans="1:13" ht="15" customHeight="1" x14ac:dyDescent="0.25">
      <c r="A75" s="5" t="s">
        <v>94</v>
      </c>
      <c r="B75" s="5" t="s">
        <v>2679</v>
      </c>
      <c r="C75" s="27" t="s">
        <v>691</v>
      </c>
      <c r="D75" s="12" t="str">
        <f>INDEX(LocTable[Town/City],MATCH(E75,LocTable[Location],0))</f>
        <v>Springfield</v>
      </c>
      <c r="E75" s="5" t="s">
        <v>49</v>
      </c>
      <c r="F75" s="21">
        <v>525</v>
      </c>
      <c r="G75" s="7">
        <v>43696</v>
      </c>
      <c r="H75" s="7">
        <v>43700</v>
      </c>
      <c r="I75" s="15">
        <v>0.33333333333333331</v>
      </c>
      <c r="J75" s="15">
        <v>0.70833333333333337</v>
      </c>
      <c r="K75" s="19" t="s">
        <v>2689</v>
      </c>
      <c r="L75" s="19" t="s">
        <v>2698</v>
      </c>
      <c r="M75" s="5" t="str">
        <f>INDEX(DateTable[Lookup],MATCH(G75,DateTable[Start Date],0))</f>
        <v>Week 11 (August 19-23)</v>
      </c>
    </row>
    <row r="76" spans="1:13" ht="15" customHeight="1" x14ac:dyDescent="0.25">
      <c r="A76" s="5" t="s">
        <v>94</v>
      </c>
      <c r="B76" s="5" t="s">
        <v>2679</v>
      </c>
      <c r="C76" s="27" t="s">
        <v>692</v>
      </c>
      <c r="D76" s="12" t="str">
        <f>INDEX(LocTable[Town/City],MATCH(E76,LocTable[Location],0))</f>
        <v>Falls Church</v>
      </c>
      <c r="E76" s="5" t="s">
        <v>45</v>
      </c>
      <c r="F76" s="21">
        <v>525</v>
      </c>
      <c r="G76" s="7">
        <v>43654</v>
      </c>
      <c r="H76" s="7">
        <v>43658</v>
      </c>
      <c r="I76" s="15">
        <v>0.33333333333333331</v>
      </c>
      <c r="J76" s="15">
        <v>0.70833333333333337</v>
      </c>
      <c r="K76" s="19" t="s">
        <v>2689</v>
      </c>
      <c r="L76" s="19" t="s">
        <v>2698</v>
      </c>
      <c r="M76" s="5" t="str">
        <f>INDEX(DateTable[Lookup],MATCH(G76,DateTable[Start Date],0))</f>
        <v>Week 5 (July 8-12)</v>
      </c>
    </row>
    <row r="77" spans="1:13" ht="15" customHeight="1" x14ac:dyDescent="0.25">
      <c r="A77" s="5" t="s">
        <v>94</v>
      </c>
      <c r="B77" s="5" t="s">
        <v>2679</v>
      </c>
      <c r="C77" s="27">
        <v>356600000</v>
      </c>
      <c r="D77" s="12" t="str">
        <f>INDEX(LocTable[Town/City],MATCH(E77,LocTable[Location],0))</f>
        <v>Chantilly</v>
      </c>
      <c r="E77" s="5" t="s">
        <v>95</v>
      </c>
      <c r="F77" s="21">
        <v>525</v>
      </c>
      <c r="G77" s="7">
        <v>43654</v>
      </c>
      <c r="H77" s="7">
        <v>43658</v>
      </c>
      <c r="I77" s="15">
        <v>0.33333333333333331</v>
      </c>
      <c r="J77" s="15">
        <v>0.70833333333333337</v>
      </c>
      <c r="K77" s="19" t="s">
        <v>2689</v>
      </c>
      <c r="L77" s="19" t="s">
        <v>2698</v>
      </c>
      <c r="M77" s="5" t="str">
        <f>INDEX(DateTable[Lookup],MATCH(G77,DateTable[Start Date],0))</f>
        <v>Week 5 (July 8-12)</v>
      </c>
    </row>
    <row r="78" spans="1:13" ht="15" customHeight="1" x14ac:dyDescent="0.25">
      <c r="A78" s="5" t="s">
        <v>94</v>
      </c>
      <c r="B78" s="5" t="s">
        <v>2679</v>
      </c>
      <c r="C78" s="27" t="s">
        <v>693</v>
      </c>
      <c r="D78" s="12" t="str">
        <f>INDEX(LocTable[Town/City],MATCH(E78,LocTable[Location],0))</f>
        <v>Oakton</v>
      </c>
      <c r="E78" s="5" t="s">
        <v>100</v>
      </c>
      <c r="F78" s="21">
        <v>525</v>
      </c>
      <c r="G78" s="7">
        <v>43682</v>
      </c>
      <c r="H78" s="7">
        <v>43686</v>
      </c>
      <c r="I78" s="15">
        <v>0.33333333333333331</v>
      </c>
      <c r="J78" s="15">
        <v>0.70833333333333337</v>
      </c>
      <c r="K78" s="19" t="s">
        <v>2689</v>
      </c>
      <c r="L78" s="19" t="s">
        <v>2698</v>
      </c>
      <c r="M78" s="5" t="str">
        <f>INDEX(DateTable[Lookup],MATCH(G78,DateTable[Start Date],0))</f>
        <v>Week 9 (August 5-9)</v>
      </c>
    </row>
    <row r="79" spans="1:13" ht="15" customHeight="1" x14ac:dyDescent="0.25">
      <c r="A79" s="5" t="s">
        <v>94</v>
      </c>
      <c r="B79" s="5" t="s">
        <v>2679</v>
      </c>
      <c r="C79" s="27" t="s">
        <v>694</v>
      </c>
      <c r="D79" s="12" t="str">
        <f>INDEX(LocTable[Town/City],MATCH(E79,LocTable[Location],0))</f>
        <v>Annandale</v>
      </c>
      <c r="E79" s="5" t="s">
        <v>19</v>
      </c>
      <c r="F79" s="21">
        <v>525</v>
      </c>
      <c r="G79" s="7">
        <v>43640</v>
      </c>
      <c r="H79" s="7">
        <v>43644</v>
      </c>
      <c r="I79" s="15">
        <v>0.33333333333333331</v>
      </c>
      <c r="J79" s="15">
        <v>0.70833333333333337</v>
      </c>
      <c r="K79" s="19" t="s">
        <v>2689</v>
      </c>
      <c r="L79" s="19" t="s">
        <v>2698</v>
      </c>
      <c r="M79" s="5" t="str">
        <f>INDEX(DateTable[Lookup],MATCH(G79,DateTable[Start Date],0))</f>
        <v>Week 3 (June 24-28)</v>
      </c>
    </row>
    <row r="80" spans="1:13" ht="15" customHeight="1" x14ac:dyDescent="0.25">
      <c r="A80" s="5" t="s">
        <v>94</v>
      </c>
      <c r="B80" s="5" t="s">
        <v>2679</v>
      </c>
      <c r="C80" s="27" t="s">
        <v>695</v>
      </c>
      <c r="D80" s="12" t="str">
        <f>INDEX(LocTable[Town/City],MATCH(E80,LocTable[Location],0))</f>
        <v>Springfield</v>
      </c>
      <c r="E80" s="5" t="s">
        <v>49</v>
      </c>
      <c r="F80" s="21">
        <v>525</v>
      </c>
      <c r="G80" s="7">
        <v>43633</v>
      </c>
      <c r="H80" s="7">
        <v>43637</v>
      </c>
      <c r="I80" s="15">
        <v>0.33333333333333331</v>
      </c>
      <c r="J80" s="15">
        <v>0.70833333333333337</v>
      </c>
      <c r="K80" s="19" t="s">
        <v>2689</v>
      </c>
      <c r="L80" s="19" t="s">
        <v>2698</v>
      </c>
      <c r="M80" s="5" t="str">
        <f>INDEX(DateTable[Lookup],MATCH(G80,DateTable[Start Date],0))</f>
        <v>Week 2 (June 17-21)</v>
      </c>
    </row>
    <row r="81" spans="1:13" ht="15" customHeight="1" x14ac:dyDescent="0.25">
      <c r="A81" s="5" t="s">
        <v>94</v>
      </c>
      <c r="B81" s="5" t="s">
        <v>2679</v>
      </c>
      <c r="C81" s="27" t="s">
        <v>696</v>
      </c>
      <c r="D81" s="12" t="str">
        <f>INDEX(LocTable[Town/City],MATCH(E81,LocTable[Location],0))</f>
        <v>McLean</v>
      </c>
      <c r="E81" s="5" t="s">
        <v>27</v>
      </c>
      <c r="F81" s="21">
        <v>525</v>
      </c>
      <c r="G81" s="7">
        <v>43675</v>
      </c>
      <c r="H81" s="7">
        <v>43679</v>
      </c>
      <c r="I81" s="15">
        <v>0.33333333333333331</v>
      </c>
      <c r="J81" s="15">
        <v>0.70833333333333337</v>
      </c>
      <c r="K81" s="19" t="s">
        <v>2689</v>
      </c>
      <c r="L81" s="19" t="s">
        <v>2698</v>
      </c>
      <c r="M81" s="5" t="str">
        <f>INDEX(DateTable[Lookup],MATCH(G81,DateTable[Start Date],0))</f>
        <v>Week 8 (July 29-August 2)</v>
      </c>
    </row>
    <row r="82" spans="1:13" ht="15" customHeight="1" x14ac:dyDescent="0.25">
      <c r="A82" s="5" t="s">
        <v>94</v>
      </c>
      <c r="B82" s="5" t="s">
        <v>2679</v>
      </c>
      <c r="C82" s="27">
        <v>356.49349999999998</v>
      </c>
      <c r="D82" s="12" t="str">
        <f>INDEX(LocTable[Town/City],MATCH(E82,LocTable[Location],0))</f>
        <v>Springfield</v>
      </c>
      <c r="E82" s="5" t="s">
        <v>49</v>
      </c>
      <c r="F82" s="21">
        <v>525</v>
      </c>
      <c r="G82" s="7">
        <v>43668</v>
      </c>
      <c r="H82" s="7">
        <v>43672</v>
      </c>
      <c r="I82" s="15">
        <v>0.33333333333333331</v>
      </c>
      <c r="J82" s="15">
        <v>0.70833333333333337</v>
      </c>
      <c r="K82" s="19" t="s">
        <v>2689</v>
      </c>
      <c r="L82" s="19" t="s">
        <v>2698</v>
      </c>
      <c r="M82" s="5" t="str">
        <f>INDEX(DateTable[Lookup],MATCH(G82,DateTable[Start Date],0))</f>
        <v>Week 7 (July 22-26)</v>
      </c>
    </row>
    <row r="83" spans="1:13" ht="15" customHeight="1" x14ac:dyDescent="0.25">
      <c r="A83" s="5" t="s">
        <v>94</v>
      </c>
      <c r="B83" s="5" t="s">
        <v>2679</v>
      </c>
      <c r="C83" s="27" t="s">
        <v>697</v>
      </c>
      <c r="D83" s="12" t="str">
        <f>INDEX(LocTable[Town/City],MATCH(E83,LocTable[Location],0))</f>
        <v>Oakton</v>
      </c>
      <c r="E83" s="5" t="s">
        <v>100</v>
      </c>
      <c r="F83" s="21">
        <v>525</v>
      </c>
      <c r="G83" s="7">
        <v>43661</v>
      </c>
      <c r="H83" s="7">
        <v>43665</v>
      </c>
      <c r="I83" s="15">
        <v>0.33333333333333331</v>
      </c>
      <c r="J83" s="15">
        <v>0.70833333333333337</v>
      </c>
      <c r="K83" s="19" t="s">
        <v>2689</v>
      </c>
      <c r="L83" s="19" t="s">
        <v>2698</v>
      </c>
      <c r="M83" s="5" t="str">
        <f>INDEX(DateTable[Lookup],MATCH(G83,DateTable[Start Date],0))</f>
        <v>Week 6 (July 15-19)</v>
      </c>
    </row>
    <row r="84" spans="1:13" ht="15" customHeight="1" x14ac:dyDescent="0.25">
      <c r="A84" s="5" t="s">
        <v>94</v>
      </c>
      <c r="B84" s="5" t="s">
        <v>2679</v>
      </c>
      <c r="C84" s="27" t="s">
        <v>698</v>
      </c>
      <c r="D84" s="12" t="str">
        <f>INDEX(LocTable[Town/City],MATCH(E84,LocTable[Location],0))</f>
        <v>Herndon</v>
      </c>
      <c r="E84" s="5" t="s">
        <v>101</v>
      </c>
      <c r="F84" s="21">
        <v>525</v>
      </c>
      <c r="G84" s="7">
        <v>43689</v>
      </c>
      <c r="H84" s="7">
        <v>43693</v>
      </c>
      <c r="I84" s="15">
        <v>0.33333333333333331</v>
      </c>
      <c r="J84" s="15">
        <v>0.70833333333333337</v>
      </c>
      <c r="K84" s="19" t="s">
        <v>2689</v>
      </c>
      <c r="L84" s="19" t="s">
        <v>2698</v>
      </c>
      <c r="M84" s="5" t="str">
        <f>INDEX(DateTable[Lookup],MATCH(G84,DateTable[Start Date],0))</f>
        <v>Week 10 (August 12-16)</v>
      </c>
    </row>
    <row r="85" spans="1:13" ht="15" customHeight="1" x14ac:dyDescent="0.25">
      <c r="A85" s="5" t="s">
        <v>102</v>
      </c>
      <c r="B85" s="5" t="s">
        <v>2679</v>
      </c>
      <c r="C85" s="27" t="s">
        <v>699</v>
      </c>
      <c r="D85" s="12" t="str">
        <f>INDEX(LocTable[Town/City],MATCH(E85,LocTable[Location],0))</f>
        <v>Chantilly</v>
      </c>
      <c r="E85" s="5" t="s">
        <v>95</v>
      </c>
      <c r="F85" s="21">
        <v>525</v>
      </c>
      <c r="G85" s="7">
        <v>43654</v>
      </c>
      <c r="H85" s="7">
        <v>43658</v>
      </c>
      <c r="I85" s="15">
        <v>0.33333333333333331</v>
      </c>
      <c r="J85" s="15">
        <v>0.70833333333333337</v>
      </c>
      <c r="K85" s="19" t="s">
        <v>2697</v>
      </c>
      <c r="L85" s="19" t="s">
        <v>2675</v>
      </c>
      <c r="M85" s="5" t="str">
        <f>INDEX(DateTable[Lookup],MATCH(G85,DateTable[Start Date],0))</f>
        <v>Week 5 (July 8-12)</v>
      </c>
    </row>
    <row r="86" spans="1:13" ht="15" customHeight="1" x14ac:dyDescent="0.25">
      <c r="A86" s="5" t="s">
        <v>102</v>
      </c>
      <c r="B86" s="5" t="s">
        <v>2679</v>
      </c>
      <c r="C86" s="27" t="s">
        <v>700</v>
      </c>
      <c r="D86" s="12" t="str">
        <f>INDEX(LocTable[Town/City],MATCH(E86,LocTable[Location],0))</f>
        <v>Oakton</v>
      </c>
      <c r="E86" s="5" t="s">
        <v>100</v>
      </c>
      <c r="F86" s="21">
        <v>525</v>
      </c>
      <c r="G86" s="7">
        <v>43682</v>
      </c>
      <c r="H86" s="7">
        <v>43686</v>
      </c>
      <c r="I86" s="15">
        <v>0.33333333333333331</v>
      </c>
      <c r="J86" s="15">
        <v>0.70833333333333337</v>
      </c>
      <c r="K86" s="19" t="s">
        <v>2697</v>
      </c>
      <c r="L86" s="19" t="s">
        <v>2675</v>
      </c>
      <c r="M86" s="5" t="str">
        <f>INDEX(DateTable[Lookup],MATCH(G86,DateTable[Start Date],0))</f>
        <v>Week 9 (August 5-9)</v>
      </c>
    </row>
    <row r="87" spans="1:13" ht="15" customHeight="1" x14ac:dyDescent="0.25">
      <c r="A87" s="5" t="s">
        <v>102</v>
      </c>
      <c r="B87" s="5" t="s">
        <v>2679</v>
      </c>
      <c r="C87" s="27" t="s">
        <v>701</v>
      </c>
      <c r="D87" s="12" t="str">
        <f>INDEX(LocTable[Town/City],MATCH(E87,LocTable[Location],0))</f>
        <v>Falls Church</v>
      </c>
      <c r="E87" s="5" t="s">
        <v>45</v>
      </c>
      <c r="F87" s="21">
        <v>525</v>
      </c>
      <c r="G87" s="7">
        <v>43654</v>
      </c>
      <c r="H87" s="7">
        <v>43658</v>
      </c>
      <c r="I87" s="15">
        <v>0.33333333333333331</v>
      </c>
      <c r="J87" s="15">
        <v>0.70833333333333337</v>
      </c>
      <c r="K87" s="19" t="s">
        <v>2697</v>
      </c>
      <c r="L87" s="19" t="s">
        <v>2675</v>
      </c>
      <c r="M87" s="5" t="str">
        <f>INDEX(DateTable[Lookup],MATCH(G87,DateTable[Start Date],0))</f>
        <v>Week 5 (July 8-12)</v>
      </c>
    </row>
    <row r="88" spans="1:13" ht="15" customHeight="1" x14ac:dyDescent="0.25">
      <c r="A88" s="5" t="s">
        <v>102</v>
      </c>
      <c r="B88" s="5" t="s">
        <v>2679</v>
      </c>
      <c r="C88" s="27" t="s">
        <v>702</v>
      </c>
      <c r="D88" s="12" t="str">
        <f>INDEX(LocTable[Town/City],MATCH(E88,LocTable[Location],0))</f>
        <v>Springfield</v>
      </c>
      <c r="E88" s="5" t="s">
        <v>49</v>
      </c>
      <c r="F88" s="21">
        <v>525</v>
      </c>
      <c r="G88" s="7">
        <v>43696</v>
      </c>
      <c r="H88" s="7">
        <v>43700</v>
      </c>
      <c r="I88" s="15">
        <v>0.33333333333333331</v>
      </c>
      <c r="J88" s="15">
        <v>0.70833333333333337</v>
      </c>
      <c r="K88" s="19" t="s">
        <v>2697</v>
      </c>
      <c r="L88" s="19" t="s">
        <v>2675</v>
      </c>
      <c r="M88" s="5" t="str">
        <f>INDEX(DateTable[Lookup],MATCH(G88,DateTable[Start Date],0))</f>
        <v>Week 11 (August 19-23)</v>
      </c>
    </row>
    <row r="89" spans="1:13" ht="15" customHeight="1" x14ac:dyDescent="0.25">
      <c r="A89" s="5" t="s">
        <v>102</v>
      </c>
      <c r="B89" s="5" t="s">
        <v>2679</v>
      </c>
      <c r="C89" s="27" t="s">
        <v>703</v>
      </c>
      <c r="D89" s="12" t="str">
        <f>INDEX(LocTable[Town/City],MATCH(E89,LocTable[Location],0))</f>
        <v>McLean</v>
      </c>
      <c r="E89" s="5" t="s">
        <v>27</v>
      </c>
      <c r="F89" s="21">
        <v>525</v>
      </c>
      <c r="G89" s="7">
        <v>43675</v>
      </c>
      <c r="H89" s="7">
        <v>43679</v>
      </c>
      <c r="I89" s="15">
        <v>0.33333333333333331</v>
      </c>
      <c r="J89" s="15">
        <v>0.70833333333333337</v>
      </c>
      <c r="K89" s="19" t="s">
        <v>2697</v>
      </c>
      <c r="L89" s="19" t="s">
        <v>2675</v>
      </c>
      <c r="M89" s="5" t="str">
        <f>INDEX(DateTable[Lookup],MATCH(G89,DateTable[Start Date],0))</f>
        <v>Week 8 (July 29-August 2)</v>
      </c>
    </row>
    <row r="90" spans="1:13" ht="15" customHeight="1" x14ac:dyDescent="0.25">
      <c r="A90" s="5" t="s">
        <v>102</v>
      </c>
      <c r="B90" s="5" t="s">
        <v>2679</v>
      </c>
      <c r="C90" s="27" t="s">
        <v>704</v>
      </c>
      <c r="D90" s="12" t="str">
        <f>INDEX(LocTable[Town/City],MATCH(E90,LocTable[Location],0))</f>
        <v>Chantilly</v>
      </c>
      <c r="E90" s="5" t="s">
        <v>95</v>
      </c>
      <c r="F90" s="21">
        <v>525</v>
      </c>
      <c r="G90" s="7">
        <v>43668</v>
      </c>
      <c r="H90" s="7">
        <v>43672</v>
      </c>
      <c r="I90" s="15">
        <v>0.33333333333333331</v>
      </c>
      <c r="J90" s="15">
        <v>0.70833333333333337</v>
      </c>
      <c r="K90" s="19" t="s">
        <v>2697</v>
      </c>
      <c r="L90" s="19" t="s">
        <v>2675</v>
      </c>
      <c r="M90" s="5" t="str">
        <f>INDEX(DateTable[Lookup],MATCH(G90,DateTable[Start Date],0))</f>
        <v>Week 7 (July 22-26)</v>
      </c>
    </row>
    <row r="91" spans="1:13" ht="15" customHeight="1" x14ac:dyDescent="0.25">
      <c r="A91" s="5" t="s">
        <v>102</v>
      </c>
      <c r="B91" s="5" t="s">
        <v>2679</v>
      </c>
      <c r="C91" s="27" t="s">
        <v>705</v>
      </c>
      <c r="D91" s="12" t="str">
        <f>INDEX(LocTable[Town/City],MATCH(E91,LocTable[Location],0))</f>
        <v>Herndon</v>
      </c>
      <c r="E91" s="5" t="s">
        <v>101</v>
      </c>
      <c r="F91" s="21">
        <v>525</v>
      </c>
      <c r="G91" s="7">
        <v>43689</v>
      </c>
      <c r="H91" s="7">
        <v>43693</v>
      </c>
      <c r="I91" s="15">
        <v>0.33333333333333331</v>
      </c>
      <c r="J91" s="15">
        <v>0.70833333333333337</v>
      </c>
      <c r="K91" s="19" t="s">
        <v>2697</v>
      </c>
      <c r="L91" s="19" t="s">
        <v>2675</v>
      </c>
      <c r="M91" s="5" t="str">
        <f>INDEX(DateTable[Lookup],MATCH(G91,DateTable[Start Date],0))</f>
        <v>Week 10 (August 12-16)</v>
      </c>
    </row>
    <row r="92" spans="1:13" ht="15" customHeight="1" x14ac:dyDescent="0.25">
      <c r="A92" s="5" t="s">
        <v>102</v>
      </c>
      <c r="B92" s="5" t="s">
        <v>2679</v>
      </c>
      <c r="C92" s="27" t="s">
        <v>706</v>
      </c>
      <c r="D92" s="12" t="str">
        <f>INDEX(LocTable[Town/City],MATCH(E92,LocTable[Location],0))</f>
        <v>Oakton</v>
      </c>
      <c r="E92" s="5" t="s">
        <v>100</v>
      </c>
      <c r="F92" s="21">
        <v>525</v>
      </c>
      <c r="G92" s="7">
        <v>43661</v>
      </c>
      <c r="H92" s="7">
        <v>43665</v>
      </c>
      <c r="I92" s="15">
        <v>0.33333333333333331</v>
      </c>
      <c r="J92" s="15">
        <v>0.70833333333333337</v>
      </c>
      <c r="K92" s="19" t="s">
        <v>2697</v>
      </c>
      <c r="L92" s="19" t="s">
        <v>2675</v>
      </c>
      <c r="M92" s="5" t="str">
        <f>INDEX(DateTable[Lookup],MATCH(G92,DateTable[Start Date],0))</f>
        <v>Week 6 (July 15-19)</v>
      </c>
    </row>
    <row r="93" spans="1:13" ht="15" customHeight="1" x14ac:dyDescent="0.25">
      <c r="A93" s="5" t="s">
        <v>102</v>
      </c>
      <c r="B93" s="5" t="s">
        <v>2679</v>
      </c>
      <c r="C93" s="27" t="s">
        <v>707</v>
      </c>
      <c r="D93" s="12" t="str">
        <f>INDEX(LocTable[Town/City],MATCH(E93,LocTable[Location],0))</f>
        <v>Annandale</v>
      </c>
      <c r="E93" s="5" t="s">
        <v>19</v>
      </c>
      <c r="F93" s="21">
        <v>525</v>
      </c>
      <c r="G93" s="7">
        <v>43640</v>
      </c>
      <c r="H93" s="7">
        <v>43644</v>
      </c>
      <c r="I93" s="15">
        <v>0.33333333333333331</v>
      </c>
      <c r="J93" s="15">
        <v>0.70833333333333337</v>
      </c>
      <c r="K93" s="19" t="s">
        <v>2697</v>
      </c>
      <c r="L93" s="19" t="s">
        <v>2675</v>
      </c>
      <c r="M93" s="5" t="str">
        <f>INDEX(DateTable[Lookup],MATCH(G93,DateTable[Start Date],0))</f>
        <v>Week 3 (June 24-28)</v>
      </c>
    </row>
    <row r="94" spans="1:13" ht="15" customHeight="1" x14ac:dyDescent="0.25">
      <c r="A94" s="5" t="s">
        <v>102</v>
      </c>
      <c r="B94" s="5" t="s">
        <v>2679</v>
      </c>
      <c r="C94" s="27" t="s">
        <v>708</v>
      </c>
      <c r="D94" s="12" t="str">
        <f>INDEX(LocTable[Town/City],MATCH(E94,LocTable[Location],0))</f>
        <v>Springfield</v>
      </c>
      <c r="E94" s="5" t="s">
        <v>49</v>
      </c>
      <c r="F94" s="21">
        <v>525</v>
      </c>
      <c r="G94" s="7">
        <v>43668</v>
      </c>
      <c r="H94" s="7">
        <v>43672</v>
      </c>
      <c r="I94" s="15">
        <v>0.33333333333333331</v>
      </c>
      <c r="J94" s="15">
        <v>0.70833333333333337</v>
      </c>
      <c r="K94" s="19" t="s">
        <v>2697</v>
      </c>
      <c r="L94" s="19" t="s">
        <v>2675</v>
      </c>
      <c r="M94" s="5" t="str">
        <f>INDEX(DateTable[Lookup],MATCH(G94,DateTable[Start Date],0))</f>
        <v>Week 7 (July 22-26)</v>
      </c>
    </row>
    <row r="95" spans="1:13" ht="15" customHeight="1" x14ac:dyDescent="0.25">
      <c r="A95" s="5" t="s">
        <v>102</v>
      </c>
      <c r="B95" s="5" t="s">
        <v>2679</v>
      </c>
      <c r="C95" s="27" t="s">
        <v>709</v>
      </c>
      <c r="D95" s="12" t="str">
        <f>INDEX(LocTable[Town/City],MATCH(E95,LocTable[Location],0))</f>
        <v>Springfield</v>
      </c>
      <c r="E95" s="5" t="s">
        <v>49</v>
      </c>
      <c r="F95" s="21">
        <v>525</v>
      </c>
      <c r="G95" s="7">
        <v>43633</v>
      </c>
      <c r="H95" s="7">
        <v>43637</v>
      </c>
      <c r="I95" s="15">
        <v>0.33333333333333331</v>
      </c>
      <c r="J95" s="15">
        <v>0.70833333333333337</v>
      </c>
      <c r="K95" s="19" t="s">
        <v>2697</v>
      </c>
      <c r="L95" s="19" t="s">
        <v>2675</v>
      </c>
      <c r="M95" s="5" t="str">
        <f>INDEX(DateTable[Lookup],MATCH(G95,DateTable[Start Date],0))</f>
        <v>Week 2 (June 17-21)</v>
      </c>
    </row>
    <row r="96" spans="1:13" ht="15" customHeight="1" x14ac:dyDescent="0.25">
      <c r="A96" s="5" t="s">
        <v>104</v>
      </c>
      <c r="B96" s="5" t="s">
        <v>2684</v>
      </c>
      <c r="C96" s="27" t="s">
        <v>710</v>
      </c>
      <c r="D96" s="12" t="str">
        <f>INDEX(LocTable[Town/City],MATCH(E96,LocTable[Location],0))</f>
        <v>Alexandria</v>
      </c>
      <c r="E96" s="5" t="s">
        <v>34</v>
      </c>
      <c r="F96" s="21">
        <v>299</v>
      </c>
      <c r="G96" s="7">
        <v>43654</v>
      </c>
      <c r="H96" s="7">
        <v>43658</v>
      </c>
      <c r="I96" s="15">
        <v>0.375</v>
      </c>
      <c r="J96" s="15">
        <v>0.66666666666666663</v>
      </c>
      <c r="K96" s="19" t="s">
        <v>2691</v>
      </c>
      <c r="L96" s="19" t="s">
        <v>2688</v>
      </c>
      <c r="M96" s="5" t="str">
        <f>INDEX(DateTable[Lookup],MATCH(G96,DateTable[Start Date],0))</f>
        <v>Week 5 (July 8-12)</v>
      </c>
    </row>
    <row r="97" spans="1:13" ht="15" customHeight="1" x14ac:dyDescent="0.25">
      <c r="A97" s="5" t="s">
        <v>104</v>
      </c>
      <c r="B97" s="5" t="s">
        <v>2684</v>
      </c>
      <c r="C97" s="27" t="s">
        <v>711</v>
      </c>
      <c r="D97" s="12" t="str">
        <f>INDEX(LocTable[Town/City],MATCH(E97,LocTable[Location],0))</f>
        <v>Falls Church</v>
      </c>
      <c r="E97" s="5" t="s">
        <v>45</v>
      </c>
      <c r="F97" s="21">
        <v>179</v>
      </c>
      <c r="G97" s="7">
        <v>43647</v>
      </c>
      <c r="H97" s="7">
        <v>43649</v>
      </c>
      <c r="I97" s="15">
        <v>0.375</v>
      </c>
      <c r="J97" s="15">
        <v>0.66666666666666663</v>
      </c>
      <c r="K97" s="19" t="s">
        <v>2691</v>
      </c>
      <c r="L97" s="19" t="s">
        <v>2688</v>
      </c>
      <c r="M97" s="5" t="str">
        <f>INDEX(DateTable[Lookup],MATCH(G97,DateTable[Start Date],0))</f>
        <v>Week 4 (July 1-5)</v>
      </c>
    </row>
    <row r="98" spans="1:13" ht="15" customHeight="1" x14ac:dyDescent="0.25">
      <c r="A98" s="5" t="s">
        <v>104</v>
      </c>
      <c r="B98" s="5" t="s">
        <v>2684</v>
      </c>
      <c r="C98" s="27" t="s">
        <v>712</v>
      </c>
      <c r="D98" s="12" t="str">
        <f>INDEX(LocTable[Town/City],MATCH(E98,LocTable[Location],0))</f>
        <v>Alexandria</v>
      </c>
      <c r="E98" s="5" t="s">
        <v>107</v>
      </c>
      <c r="F98" s="21">
        <v>299</v>
      </c>
      <c r="G98" s="7">
        <v>43682</v>
      </c>
      <c r="H98" s="7">
        <v>43686</v>
      </c>
      <c r="I98" s="15">
        <v>0.375</v>
      </c>
      <c r="J98" s="15">
        <v>0.66666666666666663</v>
      </c>
      <c r="K98" s="19" t="s">
        <v>2691</v>
      </c>
      <c r="L98" s="19" t="s">
        <v>2688</v>
      </c>
      <c r="M98" s="5" t="str">
        <f>INDEX(DateTable[Lookup],MATCH(G98,DateTable[Start Date],0))</f>
        <v>Week 9 (August 5-9)</v>
      </c>
    </row>
    <row r="99" spans="1:13" ht="15" customHeight="1" x14ac:dyDescent="0.25">
      <c r="A99" s="5" t="s">
        <v>104</v>
      </c>
      <c r="B99" s="5" t="s">
        <v>2684</v>
      </c>
      <c r="C99" s="27" t="s">
        <v>713</v>
      </c>
      <c r="D99" s="12" t="str">
        <f>INDEX(LocTable[Town/City],MATCH(E99,LocTable[Location],0))</f>
        <v>Oakton</v>
      </c>
      <c r="E99" s="5" t="s">
        <v>100</v>
      </c>
      <c r="F99" s="21">
        <v>299</v>
      </c>
      <c r="G99" s="7">
        <v>43689</v>
      </c>
      <c r="H99" s="7">
        <v>43693</v>
      </c>
      <c r="I99" s="15">
        <v>0.375</v>
      </c>
      <c r="J99" s="15">
        <v>0.66666666666666663</v>
      </c>
      <c r="K99" s="19" t="s">
        <v>2691</v>
      </c>
      <c r="L99" s="19" t="s">
        <v>2688</v>
      </c>
      <c r="M99" s="5" t="str">
        <f>INDEX(DateTable[Lookup],MATCH(G99,DateTable[Start Date],0))</f>
        <v>Week 10 (August 12-16)</v>
      </c>
    </row>
    <row r="100" spans="1:13" ht="15" customHeight="1" x14ac:dyDescent="0.25">
      <c r="A100" s="5" t="s">
        <v>104</v>
      </c>
      <c r="B100" s="5" t="s">
        <v>2684</v>
      </c>
      <c r="C100" s="27" t="s">
        <v>714</v>
      </c>
      <c r="D100" s="12" t="str">
        <f>INDEX(LocTable[Town/City],MATCH(E100,LocTable[Location],0))</f>
        <v>Chantilly</v>
      </c>
      <c r="E100" s="5" t="s">
        <v>95</v>
      </c>
      <c r="F100" s="21">
        <v>299</v>
      </c>
      <c r="G100" s="7">
        <v>43654</v>
      </c>
      <c r="H100" s="7">
        <v>43658</v>
      </c>
      <c r="I100" s="15">
        <v>0.375</v>
      </c>
      <c r="J100" s="15">
        <v>0.66666666666666663</v>
      </c>
      <c r="K100" s="19" t="s">
        <v>2691</v>
      </c>
      <c r="L100" s="19" t="s">
        <v>2688</v>
      </c>
      <c r="M100" s="5" t="str">
        <f>INDEX(DateTable[Lookup],MATCH(G100,DateTable[Start Date],0))</f>
        <v>Week 5 (July 8-12)</v>
      </c>
    </row>
    <row r="101" spans="1:13" ht="15" customHeight="1" x14ac:dyDescent="0.25">
      <c r="A101" s="5" t="s">
        <v>104</v>
      </c>
      <c r="B101" s="5" t="s">
        <v>2684</v>
      </c>
      <c r="C101" s="27" t="s">
        <v>715</v>
      </c>
      <c r="D101" s="12" t="str">
        <f>INDEX(LocTable[Town/City],MATCH(E101,LocTable[Location],0))</f>
        <v>Oakton</v>
      </c>
      <c r="E101" s="5" t="s">
        <v>100</v>
      </c>
      <c r="F101" s="21">
        <v>299</v>
      </c>
      <c r="G101" s="7">
        <v>43654</v>
      </c>
      <c r="H101" s="7">
        <v>43658</v>
      </c>
      <c r="I101" s="15">
        <v>0.375</v>
      </c>
      <c r="J101" s="15">
        <v>0.66666666666666663</v>
      </c>
      <c r="K101" s="19" t="s">
        <v>2691</v>
      </c>
      <c r="L101" s="19" t="s">
        <v>2688</v>
      </c>
      <c r="M101" s="5" t="str">
        <f>INDEX(DateTable[Lookup],MATCH(G101,DateTable[Start Date],0))</f>
        <v>Week 5 (July 8-12)</v>
      </c>
    </row>
    <row r="102" spans="1:13" ht="15" customHeight="1" x14ac:dyDescent="0.25">
      <c r="A102" s="5" t="s">
        <v>104</v>
      </c>
      <c r="B102" s="5" t="s">
        <v>2684</v>
      </c>
      <c r="C102" s="27" t="s">
        <v>716</v>
      </c>
      <c r="D102" s="12" t="str">
        <f>INDEX(LocTable[Town/City],MATCH(E102,LocTable[Location],0))</f>
        <v>Annandale</v>
      </c>
      <c r="E102" s="5" t="s">
        <v>19</v>
      </c>
      <c r="F102" s="21">
        <v>299</v>
      </c>
      <c r="G102" s="7">
        <v>43675</v>
      </c>
      <c r="H102" s="7">
        <v>43679</v>
      </c>
      <c r="I102" s="15">
        <v>0.375</v>
      </c>
      <c r="J102" s="15">
        <v>0.66666666666666663</v>
      </c>
      <c r="K102" s="19" t="s">
        <v>2691</v>
      </c>
      <c r="L102" s="19" t="s">
        <v>2688</v>
      </c>
      <c r="M102" s="5" t="str">
        <f>INDEX(DateTable[Lookup],MATCH(G102,DateTable[Start Date],0))</f>
        <v>Week 8 (July 29-August 2)</v>
      </c>
    </row>
    <row r="103" spans="1:13" ht="15" customHeight="1" x14ac:dyDescent="0.25">
      <c r="A103" s="5" t="s">
        <v>108</v>
      </c>
      <c r="B103" s="5" t="s">
        <v>2680</v>
      </c>
      <c r="C103" s="27" t="s">
        <v>717</v>
      </c>
      <c r="D103" s="12" t="str">
        <f>INDEX(LocTable[Town/City],MATCH(E103,LocTable[Location],0))</f>
        <v>Alexandria</v>
      </c>
      <c r="E103" s="5" t="s">
        <v>107</v>
      </c>
      <c r="F103" s="21">
        <v>70</v>
      </c>
      <c r="G103" s="7">
        <v>43630</v>
      </c>
      <c r="H103" s="7">
        <v>43630</v>
      </c>
      <c r="I103" s="15">
        <v>0.375</v>
      </c>
      <c r="J103" s="15">
        <v>0.66666666666666663</v>
      </c>
      <c r="K103" s="19" t="s">
        <v>2693</v>
      </c>
      <c r="L103" s="19" t="s">
        <v>2690</v>
      </c>
      <c r="M103" s="5" t="str">
        <f>INDEX(DateTable[Lookup],MATCH(G103,DateTable[Start Date],0))</f>
        <v>Week 1 (June 10-14)</v>
      </c>
    </row>
    <row r="104" spans="1:13" ht="15" customHeight="1" x14ac:dyDescent="0.25">
      <c r="A104" s="5" t="s">
        <v>112</v>
      </c>
      <c r="B104" s="5" t="s">
        <v>2682</v>
      </c>
      <c r="C104" s="27" t="s">
        <v>718</v>
      </c>
      <c r="D104" s="12" t="str">
        <f>INDEX(LocTable[Town/City],MATCH(E104,LocTable[Location],0))</f>
        <v>Herndon</v>
      </c>
      <c r="E104" s="5" t="s">
        <v>101</v>
      </c>
      <c r="F104" s="21">
        <v>259</v>
      </c>
      <c r="G104" s="7">
        <v>43668</v>
      </c>
      <c r="H104" s="7">
        <v>43672</v>
      </c>
      <c r="I104" s="15">
        <v>0.375</v>
      </c>
      <c r="J104" s="15">
        <v>0.66666666666666663</v>
      </c>
      <c r="K104" s="19" t="s">
        <v>2691</v>
      </c>
      <c r="L104" s="19" t="s">
        <v>2698</v>
      </c>
      <c r="M104" s="5" t="str">
        <f>INDEX(DateTable[Lookup],MATCH(G104,DateTable[Start Date],0))</f>
        <v>Week 7 (July 22-26)</v>
      </c>
    </row>
    <row r="105" spans="1:13" ht="15" customHeight="1" x14ac:dyDescent="0.25">
      <c r="A105" s="5" t="s">
        <v>112</v>
      </c>
      <c r="B105" s="5" t="s">
        <v>2682</v>
      </c>
      <c r="C105" s="27" t="s">
        <v>719</v>
      </c>
      <c r="D105" s="12" t="str">
        <f>INDEX(LocTable[Town/City],MATCH(E105,LocTable[Location],0))</f>
        <v>Herndon</v>
      </c>
      <c r="E105" s="5" t="s">
        <v>101</v>
      </c>
      <c r="F105" s="21">
        <v>259</v>
      </c>
      <c r="G105" s="7">
        <v>43696</v>
      </c>
      <c r="H105" s="7">
        <v>43700</v>
      </c>
      <c r="I105" s="15">
        <v>0.375</v>
      </c>
      <c r="J105" s="15">
        <v>0.66666666666666663</v>
      </c>
      <c r="K105" s="19" t="s">
        <v>2691</v>
      </c>
      <c r="L105" s="19" t="s">
        <v>2698</v>
      </c>
      <c r="M105" s="5" t="str">
        <f>INDEX(DateTable[Lookup],MATCH(G105,DateTable[Start Date],0))</f>
        <v>Week 11 (August 19-23)</v>
      </c>
    </row>
    <row r="106" spans="1:13" ht="15" customHeight="1" x14ac:dyDescent="0.25">
      <c r="A106" s="5" t="s">
        <v>112</v>
      </c>
      <c r="B106" s="5" t="s">
        <v>2682</v>
      </c>
      <c r="C106" s="27" t="s">
        <v>720</v>
      </c>
      <c r="D106" s="12" t="str">
        <f>INDEX(LocTable[Town/City],MATCH(E106,LocTable[Location],0))</f>
        <v>Herndon</v>
      </c>
      <c r="E106" s="5" t="s">
        <v>101</v>
      </c>
      <c r="F106" s="21">
        <v>259</v>
      </c>
      <c r="G106" s="7">
        <v>43640</v>
      </c>
      <c r="H106" s="7">
        <v>43644</v>
      </c>
      <c r="I106" s="15">
        <v>0.375</v>
      </c>
      <c r="J106" s="15">
        <v>0.66666666666666663</v>
      </c>
      <c r="K106" s="19" t="s">
        <v>2691</v>
      </c>
      <c r="L106" s="19" t="s">
        <v>2698</v>
      </c>
      <c r="M106" s="5" t="str">
        <f>INDEX(DateTable[Lookup],MATCH(G106,DateTable[Start Date],0))</f>
        <v>Week 3 (June 24-28)</v>
      </c>
    </row>
    <row r="107" spans="1:13" ht="15" customHeight="1" x14ac:dyDescent="0.25">
      <c r="A107" s="5" t="s">
        <v>112</v>
      </c>
      <c r="B107" s="5" t="s">
        <v>2682</v>
      </c>
      <c r="C107" s="27" t="s">
        <v>721</v>
      </c>
      <c r="D107" s="12" t="str">
        <f>INDEX(LocTable[Town/City],MATCH(E107,LocTable[Location],0))</f>
        <v>Herndon</v>
      </c>
      <c r="E107" s="5" t="s">
        <v>101</v>
      </c>
      <c r="F107" s="21">
        <v>259</v>
      </c>
      <c r="G107" s="7">
        <v>43675</v>
      </c>
      <c r="H107" s="7">
        <v>43679</v>
      </c>
      <c r="I107" s="15">
        <v>0.375</v>
      </c>
      <c r="J107" s="15">
        <v>0.66666666666666663</v>
      </c>
      <c r="K107" s="19" t="s">
        <v>2691</v>
      </c>
      <c r="L107" s="19" t="s">
        <v>2698</v>
      </c>
      <c r="M107" s="5" t="str">
        <f>INDEX(DateTable[Lookup],MATCH(G107,DateTable[Start Date],0))</f>
        <v>Week 8 (July 29-August 2)</v>
      </c>
    </row>
    <row r="108" spans="1:13" ht="15" customHeight="1" x14ac:dyDescent="0.25">
      <c r="A108" s="5" t="s">
        <v>112</v>
      </c>
      <c r="B108" s="5" t="s">
        <v>2682</v>
      </c>
      <c r="C108" s="27" t="s">
        <v>722</v>
      </c>
      <c r="D108" s="12" t="str">
        <f>INDEX(LocTable[Town/City],MATCH(E108,LocTable[Location],0))</f>
        <v>Herndon</v>
      </c>
      <c r="E108" s="5" t="s">
        <v>101</v>
      </c>
      <c r="F108" s="21">
        <v>259</v>
      </c>
      <c r="G108" s="7">
        <v>43633</v>
      </c>
      <c r="H108" s="7">
        <v>43637</v>
      </c>
      <c r="I108" s="15">
        <v>0.375</v>
      </c>
      <c r="J108" s="15">
        <v>0.66666666666666663</v>
      </c>
      <c r="K108" s="19" t="s">
        <v>2691</v>
      </c>
      <c r="L108" s="19" t="s">
        <v>2698</v>
      </c>
      <c r="M108" s="5" t="str">
        <f>INDEX(DateTable[Lookup],MATCH(G108,DateTable[Start Date],0))</f>
        <v>Week 2 (June 17-21)</v>
      </c>
    </row>
    <row r="109" spans="1:13" ht="15" customHeight="1" x14ac:dyDescent="0.25">
      <c r="A109" s="5" t="s">
        <v>112</v>
      </c>
      <c r="B109" s="5" t="s">
        <v>2682</v>
      </c>
      <c r="C109" s="27" t="s">
        <v>723</v>
      </c>
      <c r="D109" s="12" t="str">
        <f>INDEX(LocTable[Town/City],MATCH(E109,LocTable[Location],0))</f>
        <v>Herndon</v>
      </c>
      <c r="E109" s="5" t="s">
        <v>101</v>
      </c>
      <c r="F109" s="21">
        <v>155</v>
      </c>
      <c r="G109" s="7">
        <v>43647</v>
      </c>
      <c r="H109" s="7">
        <v>43649</v>
      </c>
      <c r="I109" s="15">
        <v>0.375</v>
      </c>
      <c r="J109" s="15">
        <v>0.66666666666666663</v>
      </c>
      <c r="K109" s="19" t="s">
        <v>2691</v>
      </c>
      <c r="L109" s="19" t="s">
        <v>2698</v>
      </c>
      <c r="M109" s="5" t="str">
        <f>INDEX(DateTable[Lookup],MATCH(G109,DateTable[Start Date],0))</f>
        <v>Week 4 (July 1-5)</v>
      </c>
    </row>
    <row r="110" spans="1:13" ht="15" customHeight="1" x14ac:dyDescent="0.25">
      <c r="A110" s="5" t="s">
        <v>112</v>
      </c>
      <c r="B110" s="5" t="s">
        <v>2682</v>
      </c>
      <c r="C110" s="27" t="s">
        <v>724</v>
      </c>
      <c r="D110" s="12" t="str">
        <f>INDEX(LocTable[Town/City],MATCH(E110,LocTable[Location],0))</f>
        <v>Herndon</v>
      </c>
      <c r="E110" s="5" t="s">
        <v>101</v>
      </c>
      <c r="F110" s="21">
        <v>259</v>
      </c>
      <c r="G110" s="7">
        <v>43654</v>
      </c>
      <c r="H110" s="7">
        <v>43658</v>
      </c>
      <c r="I110" s="15">
        <v>0.375</v>
      </c>
      <c r="J110" s="15">
        <v>0.66666666666666663</v>
      </c>
      <c r="K110" s="19" t="s">
        <v>2691</v>
      </c>
      <c r="L110" s="19" t="s">
        <v>2698</v>
      </c>
      <c r="M110" s="5" t="str">
        <f>INDEX(DateTable[Lookup],MATCH(G110,DateTable[Start Date],0))</f>
        <v>Week 5 (July 8-12)</v>
      </c>
    </row>
    <row r="111" spans="1:13" ht="15" customHeight="1" x14ac:dyDescent="0.25">
      <c r="A111" s="5" t="s">
        <v>112</v>
      </c>
      <c r="B111" s="5" t="s">
        <v>2682</v>
      </c>
      <c r="C111" s="27" t="s">
        <v>725</v>
      </c>
      <c r="D111" s="12" t="str">
        <f>INDEX(LocTable[Town/City],MATCH(E111,LocTable[Location],0))</f>
        <v>Herndon</v>
      </c>
      <c r="E111" s="5" t="s">
        <v>101</v>
      </c>
      <c r="F111" s="21">
        <v>259</v>
      </c>
      <c r="G111" s="7">
        <v>43661</v>
      </c>
      <c r="H111" s="7">
        <v>43665</v>
      </c>
      <c r="I111" s="15">
        <v>0.375</v>
      </c>
      <c r="J111" s="15">
        <v>0.66666666666666663</v>
      </c>
      <c r="K111" s="19" t="s">
        <v>2691</v>
      </c>
      <c r="L111" s="19" t="s">
        <v>2698</v>
      </c>
      <c r="M111" s="5" t="str">
        <f>INDEX(DateTable[Lookup],MATCH(G111,DateTable[Start Date],0))</f>
        <v>Week 6 (July 15-19)</v>
      </c>
    </row>
    <row r="112" spans="1:13" ht="15" customHeight="1" x14ac:dyDescent="0.25">
      <c r="A112" s="5" t="s">
        <v>112</v>
      </c>
      <c r="B112" s="5" t="s">
        <v>2682</v>
      </c>
      <c r="C112" s="27" t="s">
        <v>726</v>
      </c>
      <c r="D112" s="12" t="str">
        <f>INDEX(LocTable[Town/City],MATCH(E112,LocTable[Location],0))</f>
        <v>Herndon</v>
      </c>
      <c r="E112" s="5" t="s">
        <v>101</v>
      </c>
      <c r="F112" s="21">
        <v>259</v>
      </c>
      <c r="G112" s="7">
        <v>43682</v>
      </c>
      <c r="H112" s="7">
        <v>43686</v>
      </c>
      <c r="I112" s="15">
        <v>0.375</v>
      </c>
      <c r="J112" s="15">
        <v>0.66666666666666663</v>
      </c>
      <c r="K112" s="19" t="s">
        <v>2691</v>
      </c>
      <c r="L112" s="19" t="s">
        <v>2698</v>
      </c>
      <c r="M112" s="5" t="str">
        <f>INDEX(DateTable[Lookup],MATCH(G112,DateTable[Start Date],0))</f>
        <v>Week 9 (August 5-9)</v>
      </c>
    </row>
    <row r="113" spans="1:13" ht="15" customHeight="1" x14ac:dyDescent="0.25">
      <c r="A113" s="5" t="s">
        <v>112</v>
      </c>
      <c r="B113" s="5" t="s">
        <v>2682</v>
      </c>
      <c r="C113" s="27" t="s">
        <v>727</v>
      </c>
      <c r="D113" s="12" t="str">
        <f>INDEX(LocTable[Town/City],MATCH(E113,LocTable[Location],0))</f>
        <v>Herndon</v>
      </c>
      <c r="E113" s="5" t="s">
        <v>101</v>
      </c>
      <c r="F113" s="21">
        <v>259</v>
      </c>
      <c r="G113" s="7">
        <v>43689</v>
      </c>
      <c r="H113" s="7">
        <v>43693</v>
      </c>
      <c r="I113" s="15">
        <v>0.375</v>
      </c>
      <c r="J113" s="15">
        <v>0.66666666666666663</v>
      </c>
      <c r="K113" s="19" t="s">
        <v>2691</v>
      </c>
      <c r="L113" s="19" t="s">
        <v>2698</v>
      </c>
      <c r="M113" s="5" t="str">
        <f>INDEX(DateTable[Lookup],MATCH(G113,DateTable[Start Date],0))</f>
        <v>Week 10 (August 12-16)</v>
      </c>
    </row>
    <row r="114" spans="1:13" ht="15" customHeight="1" x14ac:dyDescent="0.25">
      <c r="A114" s="5" t="s">
        <v>116</v>
      </c>
      <c r="B114" s="5" t="s">
        <v>2687</v>
      </c>
      <c r="C114" s="27">
        <v>5.2309999999999999E+68</v>
      </c>
      <c r="D114" s="12" t="str">
        <f>INDEX(LocTable[Town/City],MATCH(E114,LocTable[Location],0))</f>
        <v>Annandale</v>
      </c>
      <c r="E114" s="5" t="s">
        <v>19</v>
      </c>
      <c r="F114" s="21">
        <v>145</v>
      </c>
      <c r="G114" s="7">
        <v>43682</v>
      </c>
      <c r="H114" s="7">
        <v>43686</v>
      </c>
      <c r="I114" s="15">
        <v>0.51041666666666663</v>
      </c>
      <c r="J114" s="15">
        <v>0.66666666666666663</v>
      </c>
      <c r="K114" s="19" t="s">
        <v>2692</v>
      </c>
      <c r="L114" s="19" t="s">
        <v>2696</v>
      </c>
      <c r="M114" s="5" t="str">
        <f>INDEX(DateTable[Lookup],MATCH(G114,DateTable[Start Date],0))</f>
        <v>Week 9 (August 5-9)</v>
      </c>
    </row>
    <row r="115" spans="1:13" ht="15" customHeight="1" x14ac:dyDescent="0.25">
      <c r="A115" s="5" t="s">
        <v>116</v>
      </c>
      <c r="B115" s="5" t="s">
        <v>2687</v>
      </c>
      <c r="C115" s="27" t="s">
        <v>728</v>
      </c>
      <c r="D115" s="12" t="str">
        <f>INDEX(LocTable[Town/City],MATCH(E115,LocTable[Location],0))</f>
        <v>Springfield</v>
      </c>
      <c r="E115" s="5" t="s">
        <v>49</v>
      </c>
      <c r="F115" s="21">
        <v>145</v>
      </c>
      <c r="G115" s="7">
        <v>43654</v>
      </c>
      <c r="H115" s="7">
        <v>43658</v>
      </c>
      <c r="I115" s="15">
        <v>0.51041666666666663</v>
      </c>
      <c r="J115" s="15">
        <v>0.66666666666666663</v>
      </c>
      <c r="K115" s="19" t="s">
        <v>2692</v>
      </c>
      <c r="L115" s="19" t="s">
        <v>2696</v>
      </c>
      <c r="M115" s="5" t="str">
        <f>INDEX(DateTable[Lookup],MATCH(G115,DateTable[Start Date],0))</f>
        <v>Week 5 (July 8-12)</v>
      </c>
    </row>
    <row r="116" spans="1:13" ht="15" customHeight="1" x14ac:dyDescent="0.25">
      <c r="A116" s="5" t="s">
        <v>116</v>
      </c>
      <c r="B116" s="5" t="s">
        <v>2687</v>
      </c>
      <c r="C116" s="27" t="s">
        <v>729</v>
      </c>
      <c r="D116" s="12" t="str">
        <f>INDEX(LocTable[Town/City],MATCH(E116,LocTable[Location],0))</f>
        <v>Alexandria</v>
      </c>
      <c r="E116" s="5" t="s">
        <v>34</v>
      </c>
      <c r="F116" s="21">
        <v>145</v>
      </c>
      <c r="G116" s="7">
        <v>43689</v>
      </c>
      <c r="H116" s="7">
        <v>43693</v>
      </c>
      <c r="I116" s="15">
        <v>0.51041666666666663</v>
      </c>
      <c r="J116" s="15">
        <v>0.66666666666666663</v>
      </c>
      <c r="K116" s="19" t="s">
        <v>2692</v>
      </c>
      <c r="L116" s="19" t="s">
        <v>2696</v>
      </c>
      <c r="M116" s="5" t="str">
        <f>INDEX(DateTable[Lookup],MATCH(G116,DateTable[Start Date],0))</f>
        <v>Week 10 (August 12-16)</v>
      </c>
    </row>
    <row r="117" spans="1:13" ht="15" customHeight="1" x14ac:dyDescent="0.25">
      <c r="A117" s="5" t="s">
        <v>116</v>
      </c>
      <c r="B117" s="5" t="s">
        <v>2687</v>
      </c>
      <c r="C117" s="27" t="s">
        <v>730</v>
      </c>
      <c r="D117" s="12" t="str">
        <f>INDEX(LocTable[Town/City],MATCH(E117,LocTable[Location],0))</f>
        <v>Annandale</v>
      </c>
      <c r="E117" s="5" t="s">
        <v>19</v>
      </c>
      <c r="F117" s="21">
        <v>145</v>
      </c>
      <c r="G117" s="7">
        <v>43675</v>
      </c>
      <c r="H117" s="7">
        <v>43679</v>
      </c>
      <c r="I117" s="15">
        <v>0.51041666666666663</v>
      </c>
      <c r="J117" s="15">
        <v>0.66666666666666663</v>
      </c>
      <c r="K117" s="19" t="s">
        <v>2692</v>
      </c>
      <c r="L117" s="19" t="s">
        <v>2696</v>
      </c>
      <c r="M117" s="5" t="str">
        <f>INDEX(DateTable[Lookup],MATCH(G117,DateTable[Start Date],0))</f>
        <v>Week 8 (July 29-August 2)</v>
      </c>
    </row>
    <row r="118" spans="1:13" ht="15" customHeight="1" x14ac:dyDescent="0.25">
      <c r="A118" s="5" t="s">
        <v>116</v>
      </c>
      <c r="B118" s="5" t="s">
        <v>2687</v>
      </c>
      <c r="C118" s="27" t="s">
        <v>731</v>
      </c>
      <c r="D118" s="12" t="str">
        <f>INDEX(LocTable[Town/City],MATCH(E118,LocTable[Location],0))</f>
        <v>Annandale</v>
      </c>
      <c r="E118" s="5" t="s">
        <v>19</v>
      </c>
      <c r="F118" s="21">
        <v>145</v>
      </c>
      <c r="G118" s="7">
        <v>43661</v>
      </c>
      <c r="H118" s="7">
        <v>43665</v>
      </c>
      <c r="I118" s="15">
        <v>0.51041666666666663</v>
      </c>
      <c r="J118" s="15">
        <v>0.66666666666666663</v>
      </c>
      <c r="K118" s="19" t="s">
        <v>2692</v>
      </c>
      <c r="L118" s="19" t="s">
        <v>2696</v>
      </c>
      <c r="M118" s="5" t="str">
        <f>INDEX(DateTable[Lookup],MATCH(G118,DateTable[Start Date],0))</f>
        <v>Week 6 (July 15-19)</v>
      </c>
    </row>
    <row r="119" spans="1:13" ht="15" customHeight="1" x14ac:dyDescent="0.25">
      <c r="A119" s="5" t="s">
        <v>116</v>
      </c>
      <c r="B119" s="5" t="s">
        <v>2687</v>
      </c>
      <c r="C119" s="27" t="s">
        <v>732</v>
      </c>
      <c r="D119" s="12" t="str">
        <f>INDEX(LocTable[Town/City],MATCH(E119,LocTable[Location],0))</f>
        <v>Annandale</v>
      </c>
      <c r="E119" s="5" t="s">
        <v>19</v>
      </c>
      <c r="F119" s="21">
        <v>145</v>
      </c>
      <c r="G119" s="7">
        <v>43640</v>
      </c>
      <c r="H119" s="7">
        <v>43644</v>
      </c>
      <c r="I119" s="15">
        <v>0.51041666666666663</v>
      </c>
      <c r="J119" s="15">
        <v>0.66666666666666663</v>
      </c>
      <c r="K119" s="19" t="s">
        <v>2692</v>
      </c>
      <c r="L119" s="19" t="s">
        <v>2696</v>
      </c>
      <c r="M119" s="5" t="str">
        <f>INDEX(DateTable[Lookup],MATCH(G119,DateTable[Start Date],0))</f>
        <v>Week 3 (June 24-28)</v>
      </c>
    </row>
    <row r="120" spans="1:13" ht="15" customHeight="1" x14ac:dyDescent="0.25">
      <c r="A120" s="5" t="s">
        <v>116</v>
      </c>
      <c r="B120" s="5" t="s">
        <v>2687</v>
      </c>
      <c r="C120" s="27" t="s">
        <v>733</v>
      </c>
      <c r="D120" s="12" t="str">
        <f>INDEX(LocTable[Town/City],MATCH(E120,LocTable[Location],0))</f>
        <v>Springfield</v>
      </c>
      <c r="E120" s="5" t="s">
        <v>49</v>
      </c>
      <c r="F120" s="21">
        <v>145</v>
      </c>
      <c r="G120" s="7">
        <v>43640</v>
      </c>
      <c r="H120" s="7">
        <v>43644</v>
      </c>
      <c r="I120" s="15">
        <v>0.51041666666666663</v>
      </c>
      <c r="J120" s="15">
        <v>0.66666666666666663</v>
      </c>
      <c r="K120" s="19" t="s">
        <v>2692</v>
      </c>
      <c r="L120" s="19" t="s">
        <v>2696</v>
      </c>
      <c r="M120" s="5" t="str">
        <f>INDEX(DateTable[Lookup],MATCH(G120,DateTable[Start Date],0))</f>
        <v>Week 3 (June 24-28)</v>
      </c>
    </row>
    <row r="121" spans="1:13" ht="15" customHeight="1" x14ac:dyDescent="0.25">
      <c r="A121" s="5" t="s">
        <v>116</v>
      </c>
      <c r="B121" s="5" t="s">
        <v>2687</v>
      </c>
      <c r="C121" s="27" t="s">
        <v>734</v>
      </c>
      <c r="D121" s="12" t="str">
        <f>INDEX(LocTable[Town/City],MATCH(E121,LocTable[Location],0))</f>
        <v>Alexandria</v>
      </c>
      <c r="E121" s="5" t="s">
        <v>107</v>
      </c>
      <c r="F121" s="21">
        <v>145</v>
      </c>
      <c r="G121" s="7">
        <v>43689</v>
      </c>
      <c r="H121" s="7">
        <v>43693</v>
      </c>
      <c r="I121" s="15">
        <v>0.51041666666666663</v>
      </c>
      <c r="J121" s="15">
        <v>0.66666666666666663</v>
      </c>
      <c r="K121" s="19" t="s">
        <v>2692</v>
      </c>
      <c r="L121" s="19" t="s">
        <v>2696</v>
      </c>
      <c r="M121" s="5" t="str">
        <f>INDEX(DateTable[Lookup],MATCH(G121,DateTable[Start Date],0))</f>
        <v>Week 10 (August 12-16)</v>
      </c>
    </row>
    <row r="122" spans="1:13" ht="15" customHeight="1" x14ac:dyDescent="0.25">
      <c r="A122" s="5" t="s">
        <v>116</v>
      </c>
      <c r="B122" s="5" t="s">
        <v>2687</v>
      </c>
      <c r="C122" s="27" t="s">
        <v>735</v>
      </c>
      <c r="D122" s="12" t="str">
        <f>INDEX(LocTable[Town/City],MATCH(E122,LocTable[Location],0))</f>
        <v>Annandale</v>
      </c>
      <c r="E122" s="5" t="s">
        <v>19</v>
      </c>
      <c r="F122" s="21">
        <v>145</v>
      </c>
      <c r="G122" s="7">
        <v>43654</v>
      </c>
      <c r="H122" s="7">
        <v>43658</v>
      </c>
      <c r="I122" s="15">
        <v>0.51041666666666663</v>
      </c>
      <c r="J122" s="15">
        <v>0.66666666666666663</v>
      </c>
      <c r="K122" s="19" t="s">
        <v>2692</v>
      </c>
      <c r="L122" s="19" t="s">
        <v>2696</v>
      </c>
      <c r="M122" s="5" t="str">
        <f>INDEX(DateTable[Lookup],MATCH(G122,DateTable[Start Date],0))</f>
        <v>Week 5 (July 8-12)</v>
      </c>
    </row>
    <row r="123" spans="1:13" ht="15" customHeight="1" x14ac:dyDescent="0.25">
      <c r="A123" s="5" t="s">
        <v>116</v>
      </c>
      <c r="B123" s="5" t="s">
        <v>2687</v>
      </c>
      <c r="C123" s="27" t="s">
        <v>736</v>
      </c>
      <c r="D123" s="12" t="str">
        <f>INDEX(LocTable[Town/City],MATCH(E123,LocTable[Location],0))</f>
        <v>Chantilly</v>
      </c>
      <c r="E123" s="5" t="s">
        <v>95</v>
      </c>
      <c r="F123" s="21">
        <v>145</v>
      </c>
      <c r="G123" s="7">
        <v>43689</v>
      </c>
      <c r="H123" s="7">
        <v>43693</v>
      </c>
      <c r="I123" s="15">
        <v>0.51041666666666663</v>
      </c>
      <c r="J123" s="15">
        <v>0.66666666666666663</v>
      </c>
      <c r="K123" s="19" t="s">
        <v>2692</v>
      </c>
      <c r="L123" s="19" t="s">
        <v>2696</v>
      </c>
      <c r="M123" s="5" t="str">
        <f>INDEX(DateTable[Lookup],MATCH(G123,DateTable[Start Date],0))</f>
        <v>Week 10 (August 12-16)</v>
      </c>
    </row>
    <row r="124" spans="1:13" ht="15" customHeight="1" x14ac:dyDescent="0.25">
      <c r="A124" s="5" t="s">
        <v>116</v>
      </c>
      <c r="B124" s="5" t="s">
        <v>2687</v>
      </c>
      <c r="C124" s="27" t="s">
        <v>737</v>
      </c>
      <c r="D124" s="12" t="str">
        <f>INDEX(LocTable[Town/City],MATCH(E124,LocTable[Location],0))</f>
        <v>Alexandria</v>
      </c>
      <c r="E124" s="5" t="s">
        <v>107</v>
      </c>
      <c r="F124" s="21">
        <v>145</v>
      </c>
      <c r="G124" s="7">
        <v>43640</v>
      </c>
      <c r="H124" s="7">
        <v>43644</v>
      </c>
      <c r="I124" s="15">
        <v>0.51041666666666663</v>
      </c>
      <c r="J124" s="15">
        <v>0.66666666666666663</v>
      </c>
      <c r="K124" s="19" t="s">
        <v>2692</v>
      </c>
      <c r="L124" s="19" t="s">
        <v>2696</v>
      </c>
      <c r="M124" s="5" t="str">
        <f>INDEX(DateTable[Lookup],MATCH(G124,DateTable[Start Date],0))</f>
        <v>Week 3 (June 24-28)</v>
      </c>
    </row>
    <row r="125" spans="1:13" ht="15" customHeight="1" x14ac:dyDescent="0.25">
      <c r="A125" s="5" t="s">
        <v>116</v>
      </c>
      <c r="B125" s="5" t="s">
        <v>2687</v>
      </c>
      <c r="C125" s="27" t="s">
        <v>738</v>
      </c>
      <c r="D125" s="12" t="str">
        <f>INDEX(LocTable[Town/City],MATCH(E125,LocTable[Location],0))</f>
        <v>Annandale</v>
      </c>
      <c r="E125" s="5" t="s">
        <v>19</v>
      </c>
      <c r="F125" s="21">
        <v>89</v>
      </c>
      <c r="G125" s="7">
        <v>43647</v>
      </c>
      <c r="H125" s="7">
        <v>43649</v>
      </c>
      <c r="I125" s="15">
        <v>0.51041666666666663</v>
      </c>
      <c r="J125" s="15">
        <v>0.66666666666666663</v>
      </c>
      <c r="K125" s="19" t="s">
        <v>2692</v>
      </c>
      <c r="L125" s="19" t="s">
        <v>2696</v>
      </c>
      <c r="M125" s="5" t="str">
        <f>INDEX(DateTable[Lookup],MATCH(G125,DateTable[Start Date],0))</f>
        <v>Week 4 (July 1-5)</v>
      </c>
    </row>
    <row r="126" spans="1:13" ht="15" customHeight="1" x14ac:dyDescent="0.25">
      <c r="A126" s="5" t="s">
        <v>116</v>
      </c>
      <c r="B126" s="5" t="s">
        <v>2687</v>
      </c>
      <c r="C126" s="27" t="s">
        <v>739</v>
      </c>
      <c r="D126" s="12" t="str">
        <f>INDEX(LocTable[Town/City],MATCH(E126,LocTable[Location],0))</f>
        <v>Alexandria</v>
      </c>
      <c r="E126" s="5" t="s">
        <v>107</v>
      </c>
      <c r="F126" s="21">
        <v>145</v>
      </c>
      <c r="G126" s="7">
        <v>43661</v>
      </c>
      <c r="H126" s="7">
        <v>43665</v>
      </c>
      <c r="I126" s="15">
        <v>0.51041666666666663</v>
      </c>
      <c r="J126" s="15">
        <v>0.66666666666666663</v>
      </c>
      <c r="K126" s="19" t="s">
        <v>2692</v>
      </c>
      <c r="L126" s="19" t="s">
        <v>2696</v>
      </c>
      <c r="M126" s="5" t="str">
        <f>INDEX(DateTable[Lookup],MATCH(G126,DateTable[Start Date],0))</f>
        <v>Week 6 (July 15-19)</v>
      </c>
    </row>
    <row r="127" spans="1:13" ht="15" customHeight="1" x14ac:dyDescent="0.25">
      <c r="A127" s="5" t="s">
        <v>116</v>
      </c>
      <c r="B127" s="5" t="s">
        <v>2687</v>
      </c>
      <c r="C127" s="27" t="s">
        <v>740</v>
      </c>
      <c r="D127" s="12" t="str">
        <f>INDEX(LocTable[Town/City],MATCH(E127,LocTable[Location],0))</f>
        <v>Alexandria</v>
      </c>
      <c r="E127" s="5" t="s">
        <v>34</v>
      </c>
      <c r="F127" s="21">
        <v>145</v>
      </c>
      <c r="G127" s="7">
        <v>43675</v>
      </c>
      <c r="H127" s="7">
        <v>43679</v>
      </c>
      <c r="I127" s="15">
        <v>0.51041666666666663</v>
      </c>
      <c r="J127" s="15">
        <v>0.66666666666666663</v>
      </c>
      <c r="K127" s="19" t="s">
        <v>2692</v>
      </c>
      <c r="L127" s="19" t="s">
        <v>2696</v>
      </c>
      <c r="M127" s="5" t="str">
        <f>INDEX(DateTable[Lookup],MATCH(G127,DateTable[Start Date],0))</f>
        <v>Week 8 (July 29-August 2)</v>
      </c>
    </row>
    <row r="128" spans="1:13" ht="15" customHeight="1" x14ac:dyDescent="0.25">
      <c r="A128" s="5" t="s">
        <v>116</v>
      </c>
      <c r="B128" s="5" t="s">
        <v>2687</v>
      </c>
      <c r="C128" s="27" t="s">
        <v>741</v>
      </c>
      <c r="D128" s="12" t="str">
        <f>INDEX(LocTable[Town/City],MATCH(E128,LocTable[Location],0))</f>
        <v>Alexandria</v>
      </c>
      <c r="E128" s="5" t="s">
        <v>107</v>
      </c>
      <c r="F128" s="21">
        <v>145</v>
      </c>
      <c r="G128" s="7">
        <v>43696</v>
      </c>
      <c r="H128" s="7">
        <v>43700</v>
      </c>
      <c r="I128" s="15">
        <v>0.51041666666666663</v>
      </c>
      <c r="J128" s="15">
        <v>0.66666666666666663</v>
      </c>
      <c r="K128" s="19" t="s">
        <v>2692</v>
      </c>
      <c r="L128" s="19" t="s">
        <v>2696</v>
      </c>
      <c r="M128" s="5" t="str">
        <f>INDEX(DateTable[Lookup],MATCH(G128,DateTable[Start Date],0))</f>
        <v>Week 11 (August 19-23)</v>
      </c>
    </row>
    <row r="129" spans="1:13" ht="15" customHeight="1" x14ac:dyDescent="0.25">
      <c r="A129" s="5" t="s">
        <v>116</v>
      </c>
      <c r="B129" s="5" t="s">
        <v>2687</v>
      </c>
      <c r="C129" s="27" t="s">
        <v>742</v>
      </c>
      <c r="D129" s="12" t="str">
        <f>INDEX(LocTable[Town/City],MATCH(E129,LocTable[Location],0))</f>
        <v>Annandale</v>
      </c>
      <c r="E129" s="5" t="s">
        <v>19</v>
      </c>
      <c r="F129" s="21">
        <v>145</v>
      </c>
      <c r="G129" s="7">
        <v>43633</v>
      </c>
      <c r="H129" s="7">
        <v>43637</v>
      </c>
      <c r="I129" s="15">
        <v>0.51041666666666663</v>
      </c>
      <c r="J129" s="15">
        <v>0.66666666666666663</v>
      </c>
      <c r="K129" s="19" t="s">
        <v>2692</v>
      </c>
      <c r="L129" s="19" t="s">
        <v>2696</v>
      </c>
      <c r="M129" s="5" t="str">
        <f>INDEX(DateTable[Lookup],MATCH(G129,DateTable[Start Date],0))</f>
        <v>Week 2 (June 17-21)</v>
      </c>
    </row>
    <row r="130" spans="1:13" ht="15" customHeight="1" x14ac:dyDescent="0.25">
      <c r="A130" s="5" t="s">
        <v>116</v>
      </c>
      <c r="B130" s="5" t="s">
        <v>2687</v>
      </c>
      <c r="C130" s="27" t="s">
        <v>743</v>
      </c>
      <c r="D130" s="12" t="str">
        <f>INDEX(LocTable[Town/City],MATCH(E130,LocTable[Location],0))</f>
        <v>Chantilly</v>
      </c>
      <c r="E130" s="5" t="s">
        <v>95</v>
      </c>
      <c r="F130" s="21">
        <v>145</v>
      </c>
      <c r="G130" s="7">
        <v>43661</v>
      </c>
      <c r="H130" s="7">
        <v>43665</v>
      </c>
      <c r="I130" s="15">
        <v>0.51041666666666663</v>
      </c>
      <c r="J130" s="15">
        <v>0.66666666666666663</v>
      </c>
      <c r="K130" s="19" t="s">
        <v>2692</v>
      </c>
      <c r="L130" s="19" t="s">
        <v>2696</v>
      </c>
      <c r="M130" s="5" t="str">
        <f>INDEX(DateTable[Lookup],MATCH(G130,DateTable[Start Date],0))</f>
        <v>Week 6 (July 15-19)</v>
      </c>
    </row>
    <row r="131" spans="1:13" ht="15" customHeight="1" x14ac:dyDescent="0.25">
      <c r="A131" s="5" t="s">
        <v>116</v>
      </c>
      <c r="B131" s="5" t="s">
        <v>2687</v>
      </c>
      <c r="C131" s="27">
        <v>523.09939999999995</v>
      </c>
      <c r="D131" s="12" t="str">
        <f>INDEX(LocTable[Town/City],MATCH(E131,LocTable[Location],0))</f>
        <v>Alexandria</v>
      </c>
      <c r="E131" s="5" t="s">
        <v>107</v>
      </c>
      <c r="F131" s="21">
        <v>89</v>
      </c>
      <c r="G131" s="7">
        <v>43647</v>
      </c>
      <c r="H131" s="7">
        <v>43649</v>
      </c>
      <c r="I131" s="15">
        <v>0.51041666666666663</v>
      </c>
      <c r="J131" s="15">
        <v>0.66666666666666663</v>
      </c>
      <c r="K131" s="19" t="s">
        <v>2692</v>
      </c>
      <c r="L131" s="19" t="s">
        <v>2696</v>
      </c>
      <c r="M131" s="5" t="str">
        <f>INDEX(DateTable[Lookup],MATCH(G131,DateTable[Start Date],0))</f>
        <v>Week 4 (July 1-5)</v>
      </c>
    </row>
    <row r="132" spans="1:13" ht="15" customHeight="1" x14ac:dyDescent="0.25">
      <c r="A132" s="5" t="s">
        <v>116</v>
      </c>
      <c r="B132" s="5" t="s">
        <v>2687</v>
      </c>
      <c r="C132" s="27">
        <v>523.11779999999999</v>
      </c>
      <c r="D132" s="12" t="str">
        <f>INDEX(LocTable[Town/City],MATCH(E132,LocTable[Location],0))</f>
        <v>Springfield</v>
      </c>
      <c r="E132" s="5" t="s">
        <v>49</v>
      </c>
      <c r="F132" s="21">
        <v>145</v>
      </c>
      <c r="G132" s="7">
        <v>43675</v>
      </c>
      <c r="H132" s="7">
        <v>43679</v>
      </c>
      <c r="I132" s="15">
        <v>0.51041666666666663</v>
      </c>
      <c r="J132" s="15">
        <v>0.66666666666666663</v>
      </c>
      <c r="K132" s="19" t="s">
        <v>2692</v>
      </c>
      <c r="L132" s="19" t="s">
        <v>2696</v>
      </c>
      <c r="M132" s="5" t="str">
        <f>INDEX(DateTable[Lookup],MATCH(G132,DateTable[Start Date],0))</f>
        <v>Week 8 (July 29-August 2)</v>
      </c>
    </row>
    <row r="133" spans="1:13" ht="15" customHeight="1" x14ac:dyDescent="0.25">
      <c r="A133" s="5" t="s">
        <v>116</v>
      </c>
      <c r="B133" s="5" t="s">
        <v>2687</v>
      </c>
      <c r="C133" s="27">
        <v>523.34109999999998</v>
      </c>
      <c r="D133" s="12" t="str">
        <f>INDEX(LocTable[Town/City],MATCH(E133,LocTable[Location],0))</f>
        <v>Alexandria</v>
      </c>
      <c r="E133" s="5" t="s">
        <v>107</v>
      </c>
      <c r="F133" s="21">
        <v>145</v>
      </c>
      <c r="G133" s="7">
        <v>43668</v>
      </c>
      <c r="H133" s="7">
        <v>43672</v>
      </c>
      <c r="I133" s="15">
        <v>0.51041666666666663</v>
      </c>
      <c r="J133" s="15">
        <v>0.66666666666666663</v>
      </c>
      <c r="K133" s="19" t="s">
        <v>2692</v>
      </c>
      <c r="L133" s="19" t="s">
        <v>2696</v>
      </c>
      <c r="M133" s="5" t="str">
        <f>INDEX(DateTable[Lookup],MATCH(G133,DateTable[Start Date],0))</f>
        <v>Week 7 (July 22-26)</v>
      </c>
    </row>
    <row r="134" spans="1:13" ht="15" customHeight="1" x14ac:dyDescent="0.25">
      <c r="A134" s="5" t="s">
        <v>116</v>
      </c>
      <c r="B134" s="5" t="s">
        <v>2687</v>
      </c>
      <c r="C134" s="27">
        <v>523.63959999999997</v>
      </c>
      <c r="D134" s="12" t="str">
        <f>INDEX(LocTable[Town/City],MATCH(E134,LocTable[Location],0))</f>
        <v>Alexandria</v>
      </c>
      <c r="E134" s="5" t="s">
        <v>107</v>
      </c>
      <c r="F134" s="21">
        <v>145</v>
      </c>
      <c r="G134" s="7">
        <v>43633</v>
      </c>
      <c r="H134" s="7">
        <v>43637</v>
      </c>
      <c r="I134" s="15">
        <v>0.51041666666666663</v>
      </c>
      <c r="J134" s="15">
        <v>0.66666666666666663</v>
      </c>
      <c r="K134" s="19" t="s">
        <v>2692</v>
      </c>
      <c r="L134" s="19" t="s">
        <v>2696</v>
      </c>
      <c r="M134" s="5" t="str">
        <f>INDEX(DateTable[Lookup],MATCH(G134,DateTable[Start Date],0))</f>
        <v>Week 2 (June 17-21)</v>
      </c>
    </row>
    <row r="135" spans="1:13" ht="15" customHeight="1" x14ac:dyDescent="0.25">
      <c r="A135" s="5" t="s">
        <v>116</v>
      </c>
      <c r="B135" s="5" t="s">
        <v>2687</v>
      </c>
      <c r="C135" s="27">
        <v>523.74919999999997</v>
      </c>
      <c r="D135" s="12" t="str">
        <f>INDEX(LocTable[Town/City],MATCH(E135,LocTable[Location],0))</f>
        <v>Chantilly</v>
      </c>
      <c r="E135" s="5" t="s">
        <v>95</v>
      </c>
      <c r="F135" s="21">
        <v>145</v>
      </c>
      <c r="G135" s="7">
        <v>43668</v>
      </c>
      <c r="H135" s="7">
        <v>43672</v>
      </c>
      <c r="I135" s="15">
        <v>0.375</v>
      </c>
      <c r="J135" s="15">
        <v>0.66666666666666663</v>
      </c>
      <c r="K135" s="19" t="s">
        <v>2692</v>
      </c>
      <c r="L135" s="19" t="s">
        <v>2696</v>
      </c>
      <c r="M135" s="5" t="str">
        <f>INDEX(DateTable[Lookup],MATCH(G135,DateTable[Start Date],0))</f>
        <v>Week 7 (July 22-26)</v>
      </c>
    </row>
    <row r="136" spans="1:13" ht="15" customHeight="1" x14ac:dyDescent="0.25">
      <c r="A136" s="5" t="s">
        <v>116</v>
      </c>
      <c r="B136" s="5" t="s">
        <v>2687</v>
      </c>
      <c r="C136" s="27">
        <v>523.86569999999995</v>
      </c>
      <c r="D136" s="12" t="str">
        <f>INDEX(LocTable[Town/City],MATCH(E136,LocTable[Location],0))</f>
        <v>Alexandria</v>
      </c>
      <c r="E136" s="5" t="s">
        <v>107</v>
      </c>
      <c r="F136" s="21">
        <v>145</v>
      </c>
      <c r="G136" s="7">
        <v>43654</v>
      </c>
      <c r="H136" s="7">
        <v>43658</v>
      </c>
      <c r="I136" s="15">
        <v>0.51041666666666663</v>
      </c>
      <c r="J136" s="15">
        <v>0.66666666666666663</v>
      </c>
      <c r="K136" s="19" t="s">
        <v>2692</v>
      </c>
      <c r="L136" s="19" t="s">
        <v>2696</v>
      </c>
      <c r="M136" s="5" t="str">
        <f>INDEX(DateTable[Lookup],MATCH(G136,DateTable[Start Date],0))</f>
        <v>Week 5 (July 8-12)</v>
      </c>
    </row>
    <row r="137" spans="1:13" ht="15" customHeight="1" x14ac:dyDescent="0.25">
      <c r="A137" s="5" t="s">
        <v>116</v>
      </c>
      <c r="B137" s="5" t="s">
        <v>2687</v>
      </c>
      <c r="C137" s="27">
        <v>523.88480000000004</v>
      </c>
      <c r="D137" s="12" t="str">
        <f>INDEX(LocTable[Town/City],MATCH(E137,LocTable[Location],0))</f>
        <v>Springfield</v>
      </c>
      <c r="E137" s="5" t="s">
        <v>49</v>
      </c>
      <c r="F137" s="21">
        <v>145</v>
      </c>
      <c r="G137" s="7">
        <v>43668</v>
      </c>
      <c r="H137" s="7">
        <v>43672</v>
      </c>
      <c r="I137" s="15">
        <v>0.51041666666666663</v>
      </c>
      <c r="J137" s="15">
        <v>0.66666666666666663</v>
      </c>
      <c r="K137" s="19" t="s">
        <v>2692</v>
      </c>
      <c r="L137" s="19" t="s">
        <v>2696</v>
      </c>
      <c r="M137" s="5" t="str">
        <f>INDEX(DateTable[Lookup],MATCH(G137,DateTable[Start Date],0))</f>
        <v>Week 7 (July 22-26)</v>
      </c>
    </row>
    <row r="138" spans="1:13" ht="15" customHeight="1" x14ac:dyDescent="0.25">
      <c r="A138" s="5" t="s">
        <v>116</v>
      </c>
      <c r="B138" s="5" t="s">
        <v>2687</v>
      </c>
      <c r="C138" s="27" t="s">
        <v>744</v>
      </c>
      <c r="D138" s="12" t="str">
        <f>INDEX(LocTable[Town/City],MATCH(E138,LocTable[Location],0))</f>
        <v>Alexandria</v>
      </c>
      <c r="E138" s="5" t="s">
        <v>34</v>
      </c>
      <c r="F138" s="21">
        <v>89</v>
      </c>
      <c r="G138" s="7">
        <v>43647</v>
      </c>
      <c r="H138" s="7">
        <v>43649</v>
      </c>
      <c r="I138" s="15">
        <v>0.51041666666666663</v>
      </c>
      <c r="J138" s="15">
        <v>0.66666666666666663</v>
      </c>
      <c r="K138" s="19" t="s">
        <v>2692</v>
      </c>
      <c r="L138" s="19" t="s">
        <v>2696</v>
      </c>
      <c r="M138" s="5" t="str">
        <f>INDEX(DateTable[Lookup],MATCH(G138,DateTable[Start Date],0))</f>
        <v>Week 4 (July 1-5)</v>
      </c>
    </row>
    <row r="139" spans="1:13" ht="15" customHeight="1" x14ac:dyDescent="0.25">
      <c r="A139" s="5" t="s">
        <v>116</v>
      </c>
      <c r="B139" s="5" t="s">
        <v>2687</v>
      </c>
      <c r="C139" s="27" t="s">
        <v>745</v>
      </c>
      <c r="D139" s="12" t="str">
        <f>INDEX(LocTable[Town/City],MATCH(E139,LocTable[Location],0))</f>
        <v>Chantilly</v>
      </c>
      <c r="E139" s="5" t="s">
        <v>95</v>
      </c>
      <c r="F139" s="21">
        <v>145</v>
      </c>
      <c r="G139" s="7">
        <v>43654</v>
      </c>
      <c r="H139" s="7">
        <v>43658</v>
      </c>
      <c r="I139" s="15">
        <v>0.51041666666666663</v>
      </c>
      <c r="J139" s="15">
        <v>0.66666666666666663</v>
      </c>
      <c r="K139" s="19" t="s">
        <v>2692</v>
      </c>
      <c r="L139" s="19" t="s">
        <v>2696</v>
      </c>
      <c r="M139" s="5" t="str">
        <f>INDEX(DateTable[Lookup],MATCH(G139,DateTable[Start Date],0))</f>
        <v>Week 5 (July 8-12)</v>
      </c>
    </row>
    <row r="140" spans="1:13" ht="15" customHeight="1" x14ac:dyDescent="0.25">
      <c r="A140" s="5" t="s">
        <v>116</v>
      </c>
      <c r="B140" s="5" t="s">
        <v>2687</v>
      </c>
      <c r="C140" s="27" t="s">
        <v>746</v>
      </c>
      <c r="D140" s="12" t="str">
        <f>INDEX(LocTable[Town/City],MATCH(E140,LocTable[Location],0))</f>
        <v>Alexandria</v>
      </c>
      <c r="E140" s="5" t="s">
        <v>107</v>
      </c>
      <c r="F140" s="21">
        <v>145</v>
      </c>
      <c r="G140" s="7">
        <v>43682</v>
      </c>
      <c r="H140" s="7">
        <v>43686</v>
      </c>
      <c r="I140" s="15">
        <v>0.51041666666666663</v>
      </c>
      <c r="J140" s="15">
        <v>0.66666666666666663</v>
      </c>
      <c r="K140" s="19" t="s">
        <v>2692</v>
      </c>
      <c r="L140" s="19" t="s">
        <v>2696</v>
      </c>
      <c r="M140" s="5" t="str">
        <f>INDEX(DateTable[Lookup],MATCH(G140,DateTable[Start Date],0))</f>
        <v>Week 9 (August 5-9)</v>
      </c>
    </row>
    <row r="141" spans="1:13" ht="15" customHeight="1" x14ac:dyDescent="0.25">
      <c r="A141" s="5" t="s">
        <v>116</v>
      </c>
      <c r="B141" s="5" t="s">
        <v>2687</v>
      </c>
      <c r="C141" s="27" t="s">
        <v>747</v>
      </c>
      <c r="D141" s="12" t="str">
        <f>INDEX(LocTable[Town/City],MATCH(E141,LocTable[Location],0))</f>
        <v>Annandale</v>
      </c>
      <c r="E141" s="5" t="s">
        <v>19</v>
      </c>
      <c r="F141" s="21">
        <v>145</v>
      </c>
      <c r="G141" s="7">
        <v>43668</v>
      </c>
      <c r="H141" s="7">
        <v>43672</v>
      </c>
      <c r="I141" s="15">
        <v>0.51041666666666663</v>
      </c>
      <c r="J141" s="15">
        <v>0.66666666666666663</v>
      </c>
      <c r="K141" s="19" t="s">
        <v>2692</v>
      </c>
      <c r="L141" s="19" t="s">
        <v>2696</v>
      </c>
      <c r="M141" s="5" t="str">
        <f>INDEX(DateTable[Lookup],MATCH(G141,DateTable[Start Date],0))</f>
        <v>Week 7 (July 22-26)</v>
      </c>
    </row>
    <row r="142" spans="1:13" ht="15" customHeight="1" x14ac:dyDescent="0.25">
      <c r="A142" s="5" t="s">
        <v>116</v>
      </c>
      <c r="B142" s="5" t="s">
        <v>2687</v>
      </c>
      <c r="C142" s="27" t="s">
        <v>748</v>
      </c>
      <c r="D142" s="12" t="str">
        <f>INDEX(LocTable[Town/City],MATCH(E142,LocTable[Location],0))</f>
        <v>Alexandria</v>
      </c>
      <c r="E142" s="5" t="s">
        <v>34</v>
      </c>
      <c r="F142" s="21">
        <v>145</v>
      </c>
      <c r="G142" s="7">
        <v>43633</v>
      </c>
      <c r="H142" s="7">
        <v>43637</v>
      </c>
      <c r="I142" s="15">
        <v>0.51041666666666663</v>
      </c>
      <c r="J142" s="15">
        <v>0.66666666666666663</v>
      </c>
      <c r="K142" s="19" t="s">
        <v>2692</v>
      </c>
      <c r="L142" s="19" t="s">
        <v>2696</v>
      </c>
      <c r="M142" s="5" t="str">
        <f>INDEX(DateTable[Lookup],MATCH(G142,DateTable[Start Date],0))</f>
        <v>Week 2 (June 17-21)</v>
      </c>
    </row>
    <row r="143" spans="1:13" ht="15" customHeight="1" x14ac:dyDescent="0.25">
      <c r="A143" s="5" t="s">
        <v>116</v>
      </c>
      <c r="B143" s="5" t="s">
        <v>2687</v>
      </c>
      <c r="C143" s="27" t="s">
        <v>749</v>
      </c>
      <c r="D143" s="12" t="str">
        <f>INDEX(LocTable[Town/City],MATCH(E143,LocTable[Location],0))</f>
        <v>Alexandria</v>
      </c>
      <c r="E143" s="5" t="s">
        <v>107</v>
      </c>
      <c r="F143" s="21">
        <v>145</v>
      </c>
      <c r="G143" s="7">
        <v>43675</v>
      </c>
      <c r="H143" s="7">
        <v>43679</v>
      </c>
      <c r="I143" s="15">
        <v>0.51041666666666663</v>
      </c>
      <c r="J143" s="15">
        <v>0.66666666666666663</v>
      </c>
      <c r="K143" s="19" t="s">
        <v>2692</v>
      </c>
      <c r="L143" s="19" t="s">
        <v>2696</v>
      </c>
      <c r="M143" s="5" t="str">
        <f>INDEX(DateTable[Lookup],MATCH(G143,DateTable[Start Date],0))</f>
        <v>Week 8 (July 29-August 2)</v>
      </c>
    </row>
    <row r="144" spans="1:13" ht="15" customHeight="1" x14ac:dyDescent="0.25">
      <c r="A144" s="5" t="s">
        <v>116</v>
      </c>
      <c r="B144" s="5" t="s">
        <v>2687</v>
      </c>
      <c r="C144" s="27" t="s">
        <v>750</v>
      </c>
      <c r="D144" s="12" t="str">
        <f>INDEX(LocTable[Town/City],MATCH(E144,LocTable[Location],0))</f>
        <v>Alexandria</v>
      </c>
      <c r="E144" s="5" t="s">
        <v>34</v>
      </c>
      <c r="F144" s="21">
        <v>145</v>
      </c>
      <c r="G144" s="7">
        <v>43661</v>
      </c>
      <c r="H144" s="7">
        <v>43665</v>
      </c>
      <c r="I144" s="15">
        <v>0.51041666666666663</v>
      </c>
      <c r="J144" s="15">
        <v>0.66666666666666663</v>
      </c>
      <c r="K144" s="19" t="s">
        <v>2692</v>
      </c>
      <c r="L144" s="19" t="s">
        <v>2696</v>
      </c>
      <c r="M144" s="5" t="str">
        <f>INDEX(DateTable[Lookup],MATCH(G144,DateTable[Start Date],0))</f>
        <v>Week 6 (July 15-19)</v>
      </c>
    </row>
    <row r="145" spans="1:13" ht="15" customHeight="1" x14ac:dyDescent="0.25">
      <c r="A145" s="5" t="s">
        <v>116</v>
      </c>
      <c r="B145" s="5" t="s">
        <v>2687</v>
      </c>
      <c r="C145" s="27" t="s">
        <v>751</v>
      </c>
      <c r="D145" s="12" t="str">
        <f>INDEX(LocTable[Town/City],MATCH(E145,LocTable[Location],0))</f>
        <v>Springfield</v>
      </c>
      <c r="E145" s="5" t="s">
        <v>49</v>
      </c>
      <c r="F145" s="21">
        <v>145</v>
      </c>
      <c r="G145" s="7">
        <v>43682</v>
      </c>
      <c r="H145" s="7">
        <v>43686</v>
      </c>
      <c r="I145" s="15">
        <v>0.51041666666666663</v>
      </c>
      <c r="J145" s="15">
        <v>0.66666666666666663</v>
      </c>
      <c r="K145" s="19" t="s">
        <v>2692</v>
      </c>
      <c r="L145" s="19" t="s">
        <v>2696</v>
      </c>
      <c r="M145" s="5" t="str">
        <f>INDEX(DateTable[Lookup],MATCH(G145,DateTable[Start Date],0))</f>
        <v>Week 9 (August 5-9)</v>
      </c>
    </row>
    <row r="146" spans="1:13" ht="15" customHeight="1" x14ac:dyDescent="0.25">
      <c r="A146" s="5" t="s">
        <v>116</v>
      </c>
      <c r="B146" s="5" t="s">
        <v>2687</v>
      </c>
      <c r="C146" s="27" t="s">
        <v>752</v>
      </c>
      <c r="D146" s="12" t="str">
        <f>INDEX(LocTable[Town/City],MATCH(E146,LocTable[Location],0))</f>
        <v>Springfield</v>
      </c>
      <c r="E146" s="5" t="s">
        <v>49</v>
      </c>
      <c r="F146" s="21">
        <v>145</v>
      </c>
      <c r="G146" s="7">
        <v>43661</v>
      </c>
      <c r="H146" s="7">
        <v>43665</v>
      </c>
      <c r="I146" s="15">
        <v>0.51041666666666663</v>
      </c>
      <c r="J146" s="15">
        <v>0.66666666666666663</v>
      </c>
      <c r="K146" s="19" t="s">
        <v>2692</v>
      </c>
      <c r="L146" s="19" t="s">
        <v>2696</v>
      </c>
      <c r="M146" s="5" t="str">
        <f>INDEX(DateTable[Lookup],MATCH(G146,DateTable[Start Date],0))</f>
        <v>Week 6 (July 15-19)</v>
      </c>
    </row>
    <row r="147" spans="1:13" ht="15" customHeight="1" x14ac:dyDescent="0.25">
      <c r="A147" s="5" t="s">
        <v>116</v>
      </c>
      <c r="B147" s="5" t="s">
        <v>2687</v>
      </c>
      <c r="C147" s="27" t="s">
        <v>753</v>
      </c>
      <c r="D147" s="12" t="str">
        <f>INDEX(LocTable[Town/City],MATCH(E147,LocTable[Location],0))</f>
        <v>Alexandria</v>
      </c>
      <c r="E147" s="5" t="s">
        <v>34</v>
      </c>
      <c r="F147" s="21">
        <v>145</v>
      </c>
      <c r="G147" s="7">
        <v>43696</v>
      </c>
      <c r="H147" s="7">
        <v>43700</v>
      </c>
      <c r="I147" s="15">
        <v>0.51041666666666663</v>
      </c>
      <c r="J147" s="15">
        <v>0.66666666666666663</v>
      </c>
      <c r="K147" s="19" t="s">
        <v>2692</v>
      </c>
      <c r="L147" s="19" t="s">
        <v>2696</v>
      </c>
      <c r="M147" s="5" t="str">
        <f>INDEX(DateTable[Lookup],MATCH(G147,DateTable[Start Date],0))</f>
        <v>Week 11 (August 19-23)</v>
      </c>
    </row>
    <row r="148" spans="1:13" ht="15" customHeight="1" x14ac:dyDescent="0.25">
      <c r="A148" s="5" t="s">
        <v>116</v>
      </c>
      <c r="B148" s="5" t="s">
        <v>2687</v>
      </c>
      <c r="C148" s="27" t="s">
        <v>754</v>
      </c>
      <c r="D148" s="12" t="str">
        <f>INDEX(LocTable[Town/City],MATCH(E148,LocTable[Location],0))</f>
        <v>Springfield</v>
      </c>
      <c r="E148" s="5" t="s">
        <v>49</v>
      </c>
      <c r="F148" s="21">
        <v>89</v>
      </c>
      <c r="G148" s="7">
        <v>43647</v>
      </c>
      <c r="H148" s="7">
        <v>43649</v>
      </c>
      <c r="I148" s="15">
        <v>0.51041666666666663</v>
      </c>
      <c r="J148" s="15">
        <v>0.66666666666666663</v>
      </c>
      <c r="K148" s="19" t="s">
        <v>2692</v>
      </c>
      <c r="L148" s="19" t="s">
        <v>2696</v>
      </c>
      <c r="M148" s="5" t="str">
        <f>INDEX(DateTable[Lookup],MATCH(G148,DateTable[Start Date],0))</f>
        <v>Week 4 (July 1-5)</v>
      </c>
    </row>
    <row r="149" spans="1:13" ht="15" customHeight="1" x14ac:dyDescent="0.25">
      <c r="A149" s="5" t="s">
        <v>120</v>
      </c>
      <c r="B149" s="5" t="s">
        <v>2682</v>
      </c>
      <c r="C149" s="27" t="s">
        <v>755</v>
      </c>
      <c r="D149" s="12" t="str">
        <f>INDEX(LocTable[Town/City],MATCH(E149,LocTable[Location],0))</f>
        <v>Herndon</v>
      </c>
      <c r="E149" s="5" t="s">
        <v>101</v>
      </c>
      <c r="F149" s="21">
        <v>199</v>
      </c>
      <c r="G149" s="7">
        <v>43633</v>
      </c>
      <c r="H149" s="7">
        <v>43637</v>
      </c>
      <c r="I149" s="15">
        <v>0.375</v>
      </c>
      <c r="J149" s="15">
        <v>0.54166666666666663</v>
      </c>
      <c r="K149" s="19" t="s">
        <v>2707</v>
      </c>
      <c r="L149" s="19" t="s">
        <v>2691</v>
      </c>
      <c r="M149" s="5" t="str">
        <f>INDEX(DateTable[Lookup],MATCH(G149,DateTable[Start Date],0))</f>
        <v>Week 2 (June 17-21)</v>
      </c>
    </row>
    <row r="150" spans="1:13" ht="15" customHeight="1" x14ac:dyDescent="0.25">
      <c r="A150" s="5" t="s">
        <v>120</v>
      </c>
      <c r="B150" s="5" t="s">
        <v>2682</v>
      </c>
      <c r="C150" s="27" t="s">
        <v>756</v>
      </c>
      <c r="D150" s="12" t="str">
        <f>INDEX(LocTable[Town/City],MATCH(E150,LocTable[Location],0))</f>
        <v>Herndon</v>
      </c>
      <c r="E150" s="5" t="s">
        <v>101</v>
      </c>
      <c r="F150" s="21">
        <v>199</v>
      </c>
      <c r="G150" s="7">
        <v>43640</v>
      </c>
      <c r="H150" s="7">
        <v>43644</v>
      </c>
      <c r="I150" s="15">
        <v>0.375</v>
      </c>
      <c r="J150" s="15">
        <v>0.54166666666666663</v>
      </c>
      <c r="K150" s="19" t="s">
        <v>2707</v>
      </c>
      <c r="L150" s="19" t="s">
        <v>2691</v>
      </c>
      <c r="M150" s="5" t="str">
        <f>INDEX(DateTable[Lookup],MATCH(G150,DateTable[Start Date],0))</f>
        <v>Week 3 (June 24-28)</v>
      </c>
    </row>
    <row r="151" spans="1:13" ht="15" customHeight="1" x14ac:dyDescent="0.25">
      <c r="A151" s="5" t="s">
        <v>120</v>
      </c>
      <c r="B151" s="5" t="s">
        <v>2682</v>
      </c>
      <c r="C151" s="27" t="s">
        <v>757</v>
      </c>
      <c r="D151" s="12" t="str">
        <f>INDEX(LocTable[Town/City],MATCH(E151,LocTable[Location],0))</f>
        <v>Herndon</v>
      </c>
      <c r="E151" s="5" t="s">
        <v>101</v>
      </c>
      <c r="F151" s="21">
        <v>199</v>
      </c>
      <c r="G151" s="7">
        <v>43619</v>
      </c>
      <c r="H151" s="7">
        <v>43623</v>
      </c>
      <c r="I151" s="15">
        <v>0.375</v>
      </c>
      <c r="J151" s="15">
        <v>0.54166666666666663</v>
      </c>
      <c r="K151" s="19" t="s">
        <v>2707</v>
      </c>
      <c r="L151" s="19" t="s">
        <v>2691</v>
      </c>
      <c r="M151" s="5" t="str">
        <f>INDEX(DateTable[Lookup],MATCH(G151,DateTable[Start Date],0))</f>
        <v>Pre-Summer (6/3)</v>
      </c>
    </row>
    <row r="152" spans="1:13" ht="15" customHeight="1" x14ac:dyDescent="0.25">
      <c r="A152" s="5" t="s">
        <v>120</v>
      </c>
      <c r="B152" s="5" t="s">
        <v>2682</v>
      </c>
      <c r="C152" s="27" t="s">
        <v>758</v>
      </c>
      <c r="D152" s="12" t="str">
        <f>INDEX(LocTable[Town/City],MATCH(E152,LocTable[Location],0))</f>
        <v>Herndon</v>
      </c>
      <c r="E152" s="5" t="s">
        <v>101</v>
      </c>
      <c r="F152" s="21">
        <v>119</v>
      </c>
      <c r="G152" s="7">
        <v>43647</v>
      </c>
      <c r="H152" s="7">
        <v>43649</v>
      </c>
      <c r="I152" s="15">
        <v>0.375</v>
      </c>
      <c r="J152" s="15">
        <v>0.54166666666666663</v>
      </c>
      <c r="K152" s="19" t="s">
        <v>2707</v>
      </c>
      <c r="L152" s="19" t="s">
        <v>2691</v>
      </c>
      <c r="M152" s="5" t="str">
        <f>INDEX(DateTable[Lookup],MATCH(G152,DateTable[Start Date],0))</f>
        <v>Week 4 (July 1-5)</v>
      </c>
    </row>
    <row r="153" spans="1:13" ht="15" customHeight="1" x14ac:dyDescent="0.25">
      <c r="A153" s="5" t="s">
        <v>120</v>
      </c>
      <c r="B153" s="5" t="s">
        <v>2682</v>
      </c>
      <c r="C153" s="27" t="s">
        <v>759</v>
      </c>
      <c r="D153" s="12" t="str">
        <f>INDEX(LocTable[Town/City],MATCH(E153,LocTable[Location],0))</f>
        <v>Herndon</v>
      </c>
      <c r="E153" s="5" t="s">
        <v>101</v>
      </c>
      <c r="F153" s="21">
        <v>199</v>
      </c>
      <c r="G153" s="7">
        <v>43668</v>
      </c>
      <c r="H153" s="7">
        <v>43672</v>
      </c>
      <c r="I153" s="15">
        <v>0.375</v>
      </c>
      <c r="J153" s="15">
        <v>0.54166666666666663</v>
      </c>
      <c r="K153" s="19" t="s">
        <v>2707</v>
      </c>
      <c r="L153" s="19" t="s">
        <v>2691</v>
      </c>
      <c r="M153" s="5" t="str">
        <f>INDEX(DateTable[Lookup],MATCH(G153,DateTable[Start Date],0))</f>
        <v>Week 7 (July 22-26)</v>
      </c>
    </row>
    <row r="154" spans="1:13" ht="15" customHeight="1" x14ac:dyDescent="0.25">
      <c r="A154" s="5" t="s">
        <v>120</v>
      </c>
      <c r="B154" s="5" t="s">
        <v>2682</v>
      </c>
      <c r="C154" s="27" t="s">
        <v>760</v>
      </c>
      <c r="D154" s="12" t="str">
        <f>INDEX(LocTable[Town/City],MATCH(E154,LocTable[Location],0))</f>
        <v>Herndon</v>
      </c>
      <c r="E154" s="5" t="s">
        <v>101</v>
      </c>
      <c r="F154" s="21">
        <v>199</v>
      </c>
      <c r="G154" s="7">
        <v>43654</v>
      </c>
      <c r="H154" s="7">
        <v>43658</v>
      </c>
      <c r="I154" s="15">
        <v>0.375</v>
      </c>
      <c r="J154" s="15">
        <v>0.54166666666666663</v>
      </c>
      <c r="K154" s="19" t="s">
        <v>2707</v>
      </c>
      <c r="L154" s="19" t="s">
        <v>2691</v>
      </c>
      <c r="M154" s="5" t="str">
        <f>INDEX(DateTable[Lookup],MATCH(G154,DateTable[Start Date],0))</f>
        <v>Week 5 (July 8-12)</v>
      </c>
    </row>
    <row r="155" spans="1:13" ht="15" customHeight="1" x14ac:dyDescent="0.25">
      <c r="A155" s="5" t="s">
        <v>120</v>
      </c>
      <c r="B155" s="5" t="s">
        <v>2682</v>
      </c>
      <c r="C155" s="27" t="s">
        <v>761</v>
      </c>
      <c r="D155" s="12" t="str">
        <f>INDEX(LocTable[Town/City],MATCH(E155,LocTable[Location],0))</f>
        <v>Herndon</v>
      </c>
      <c r="E155" s="5" t="s">
        <v>101</v>
      </c>
      <c r="F155" s="21">
        <v>199</v>
      </c>
      <c r="G155" s="7">
        <v>43626</v>
      </c>
      <c r="H155" s="7">
        <v>43630</v>
      </c>
      <c r="I155" s="15">
        <v>0.375</v>
      </c>
      <c r="J155" s="15">
        <v>0.54166666666666663</v>
      </c>
      <c r="K155" s="19" t="s">
        <v>2707</v>
      </c>
      <c r="L155" s="19" t="s">
        <v>2691</v>
      </c>
      <c r="M155" s="5" t="str">
        <f>INDEX(DateTable[Lookup],MATCH(G155,DateTable[Start Date],0))</f>
        <v>Week 1 (June 10-14)</v>
      </c>
    </row>
    <row r="156" spans="1:13" ht="15" customHeight="1" x14ac:dyDescent="0.25">
      <c r="A156" s="5" t="s">
        <v>120</v>
      </c>
      <c r="B156" s="5" t="s">
        <v>2682</v>
      </c>
      <c r="C156" s="27" t="s">
        <v>762</v>
      </c>
      <c r="D156" s="12" t="str">
        <f>INDEX(LocTable[Town/City],MATCH(E156,LocTable[Location],0))</f>
        <v>Herndon</v>
      </c>
      <c r="E156" s="5" t="s">
        <v>101</v>
      </c>
      <c r="F156" s="21">
        <v>199</v>
      </c>
      <c r="G156" s="7">
        <v>43689</v>
      </c>
      <c r="H156" s="7">
        <v>43693</v>
      </c>
      <c r="I156" s="15">
        <v>0.375</v>
      </c>
      <c r="J156" s="15">
        <v>0.54166666666666663</v>
      </c>
      <c r="K156" s="19" t="s">
        <v>2707</v>
      </c>
      <c r="L156" s="19" t="s">
        <v>2691</v>
      </c>
      <c r="M156" s="5" t="str">
        <f>INDEX(DateTable[Lookup],MATCH(G156,DateTable[Start Date],0))</f>
        <v>Week 10 (August 12-16)</v>
      </c>
    </row>
    <row r="157" spans="1:13" ht="15" customHeight="1" x14ac:dyDescent="0.25">
      <c r="A157" s="5" t="s">
        <v>120</v>
      </c>
      <c r="B157" s="5" t="s">
        <v>2682</v>
      </c>
      <c r="C157" s="27" t="s">
        <v>763</v>
      </c>
      <c r="D157" s="12" t="str">
        <f>INDEX(LocTable[Town/City],MATCH(E157,LocTable[Location],0))</f>
        <v>Herndon</v>
      </c>
      <c r="E157" s="5" t="s">
        <v>101</v>
      </c>
      <c r="F157" s="21">
        <v>199</v>
      </c>
      <c r="G157" s="7">
        <v>43675</v>
      </c>
      <c r="H157" s="7">
        <v>43679</v>
      </c>
      <c r="I157" s="15">
        <v>0.375</v>
      </c>
      <c r="J157" s="15">
        <v>0.54166666666666663</v>
      </c>
      <c r="K157" s="19" t="s">
        <v>2707</v>
      </c>
      <c r="L157" s="19" t="s">
        <v>2691</v>
      </c>
      <c r="M157" s="5" t="str">
        <f>INDEX(DateTable[Lookup],MATCH(G157,DateTable[Start Date],0))</f>
        <v>Week 8 (July 29-August 2)</v>
      </c>
    </row>
    <row r="158" spans="1:13" ht="15" customHeight="1" x14ac:dyDescent="0.25">
      <c r="A158" s="5" t="s">
        <v>120</v>
      </c>
      <c r="B158" s="5" t="s">
        <v>2682</v>
      </c>
      <c r="C158" s="27" t="s">
        <v>764</v>
      </c>
      <c r="D158" s="12" t="str">
        <f>INDEX(LocTable[Town/City],MATCH(E158,LocTable[Location],0))</f>
        <v>Herndon</v>
      </c>
      <c r="E158" s="5" t="s">
        <v>101</v>
      </c>
      <c r="F158" s="21">
        <v>199</v>
      </c>
      <c r="G158" s="7">
        <v>43661</v>
      </c>
      <c r="H158" s="7">
        <v>43665</v>
      </c>
      <c r="I158" s="15">
        <v>0.375</v>
      </c>
      <c r="J158" s="15">
        <v>0.54166666666666663</v>
      </c>
      <c r="K158" s="19" t="s">
        <v>2707</v>
      </c>
      <c r="L158" s="19" t="s">
        <v>2691</v>
      </c>
      <c r="M158" s="5" t="str">
        <f>INDEX(DateTable[Lookup],MATCH(G158,DateTable[Start Date],0))</f>
        <v>Week 6 (July 15-19)</v>
      </c>
    </row>
    <row r="159" spans="1:13" ht="15" customHeight="1" x14ac:dyDescent="0.25">
      <c r="A159" s="5" t="s">
        <v>120</v>
      </c>
      <c r="B159" s="5" t="s">
        <v>2682</v>
      </c>
      <c r="C159" s="27" t="s">
        <v>765</v>
      </c>
      <c r="D159" s="12" t="str">
        <f>INDEX(LocTable[Town/City],MATCH(E159,LocTable[Location],0))</f>
        <v>Herndon</v>
      </c>
      <c r="E159" s="5" t="s">
        <v>101</v>
      </c>
      <c r="F159" s="21">
        <v>199</v>
      </c>
      <c r="G159" s="7">
        <v>43682</v>
      </c>
      <c r="H159" s="7">
        <v>43686</v>
      </c>
      <c r="I159" s="15">
        <v>0.375</v>
      </c>
      <c r="J159" s="15">
        <v>0.54166666666666663</v>
      </c>
      <c r="K159" s="19" t="s">
        <v>2707</v>
      </c>
      <c r="L159" s="19" t="s">
        <v>2691</v>
      </c>
      <c r="M159" s="5" t="str">
        <f>INDEX(DateTable[Lookup],MATCH(G159,DateTable[Start Date],0))</f>
        <v>Week 9 (August 5-9)</v>
      </c>
    </row>
    <row r="160" spans="1:13" ht="15" customHeight="1" x14ac:dyDescent="0.25">
      <c r="A160" s="5" t="s">
        <v>124</v>
      </c>
      <c r="B160" s="5" t="s">
        <v>2682</v>
      </c>
      <c r="C160" s="27" t="s">
        <v>766</v>
      </c>
      <c r="D160" s="12" t="str">
        <f>INDEX(LocTable[Town/City],MATCH(E160,LocTable[Location],0))</f>
        <v>Herndon</v>
      </c>
      <c r="E160" s="5" t="s">
        <v>101</v>
      </c>
      <c r="F160" s="21">
        <v>635</v>
      </c>
      <c r="G160" s="7">
        <v>43633</v>
      </c>
      <c r="H160" s="7">
        <v>43637</v>
      </c>
      <c r="I160" s="15">
        <v>0.375</v>
      </c>
      <c r="J160" s="15">
        <v>0.66666666666666663</v>
      </c>
      <c r="K160" s="19" t="s">
        <v>2689</v>
      </c>
      <c r="L160" s="19" t="s">
        <v>2698</v>
      </c>
      <c r="M160" s="5" t="str">
        <f>INDEX(DateTable[Lookup],MATCH(G160,DateTable[Start Date],0))</f>
        <v>Week 2 (June 17-21)</v>
      </c>
    </row>
    <row r="161" spans="1:13" ht="15" customHeight="1" x14ac:dyDescent="0.25">
      <c r="A161" s="5" t="s">
        <v>124</v>
      </c>
      <c r="B161" s="5" t="s">
        <v>2682</v>
      </c>
      <c r="C161" s="27" t="s">
        <v>767</v>
      </c>
      <c r="D161" s="12" t="str">
        <f>INDEX(LocTable[Town/City],MATCH(E161,LocTable[Location],0))</f>
        <v>Herndon</v>
      </c>
      <c r="E161" s="5" t="s">
        <v>101</v>
      </c>
      <c r="F161" s="21">
        <v>635</v>
      </c>
      <c r="G161" s="7">
        <v>43654</v>
      </c>
      <c r="H161" s="7">
        <v>43658</v>
      </c>
      <c r="I161" s="15">
        <v>0.375</v>
      </c>
      <c r="J161" s="15">
        <v>0.66666666666666663</v>
      </c>
      <c r="K161" s="19" t="s">
        <v>2689</v>
      </c>
      <c r="L161" s="19" t="s">
        <v>2698</v>
      </c>
      <c r="M161" s="5" t="str">
        <f>INDEX(DateTable[Lookup],MATCH(G161,DateTable[Start Date],0))</f>
        <v>Week 5 (July 8-12)</v>
      </c>
    </row>
    <row r="162" spans="1:13" ht="15" customHeight="1" x14ac:dyDescent="0.25">
      <c r="A162" s="5" t="s">
        <v>124</v>
      </c>
      <c r="B162" s="5" t="s">
        <v>2682</v>
      </c>
      <c r="C162" s="27" t="s">
        <v>768</v>
      </c>
      <c r="D162" s="12" t="str">
        <f>INDEX(LocTable[Town/City],MATCH(E162,LocTable[Location],0))</f>
        <v>Herndon</v>
      </c>
      <c r="E162" s="5" t="s">
        <v>101</v>
      </c>
      <c r="F162" s="21">
        <v>385</v>
      </c>
      <c r="G162" s="7">
        <v>43647</v>
      </c>
      <c r="H162" s="7">
        <v>43649</v>
      </c>
      <c r="I162" s="15">
        <v>0.375</v>
      </c>
      <c r="J162" s="15">
        <v>0.66666666666666663</v>
      </c>
      <c r="K162" s="19" t="s">
        <v>2689</v>
      </c>
      <c r="L162" s="19" t="s">
        <v>2698</v>
      </c>
      <c r="M162" s="5" t="str">
        <f>INDEX(DateTable[Lookup],MATCH(G162,DateTable[Start Date],0))</f>
        <v>Week 4 (July 1-5)</v>
      </c>
    </row>
    <row r="163" spans="1:13" ht="15" customHeight="1" x14ac:dyDescent="0.25">
      <c r="A163" s="5" t="s">
        <v>124</v>
      </c>
      <c r="B163" s="5" t="s">
        <v>2682</v>
      </c>
      <c r="C163" s="27" t="s">
        <v>769</v>
      </c>
      <c r="D163" s="12" t="str">
        <f>INDEX(LocTable[Town/City],MATCH(E163,LocTable[Location],0))</f>
        <v>Herndon</v>
      </c>
      <c r="E163" s="5" t="s">
        <v>101</v>
      </c>
      <c r="F163" s="21">
        <v>635</v>
      </c>
      <c r="G163" s="7">
        <v>43640</v>
      </c>
      <c r="H163" s="7">
        <v>43644</v>
      </c>
      <c r="I163" s="15">
        <v>0.375</v>
      </c>
      <c r="J163" s="15">
        <v>0.66666666666666663</v>
      </c>
      <c r="K163" s="19" t="s">
        <v>2689</v>
      </c>
      <c r="L163" s="19" t="s">
        <v>2698</v>
      </c>
      <c r="M163" s="5" t="str">
        <f>INDEX(DateTable[Lookup],MATCH(G163,DateTable[Start Date],0))</f>
        <v>Week 3 (June 24-28)</v>
      </c>
    </row>
    <row r="164" spans="1:13" ht="15" customHeight="1" x14ac:dyDescent="0.25">
      <c r="A164" s="5" t="s">
        <v>127</v>
      </c>
      <c r="B164" s="5" t="s">
        <v>2684</v>
      </c>
      <c r="C164" s="27" t="s">
        <v>770</v>
      </c>
      <c r="D164" s="12" t="str">
        <f>INDEX(LocTable[Town/City],MATCH(E164,LocTable[Location],0))</f>
        <v>Centreville</v>
      </c>
      <c r="E164" s="5" t="s">
        <v>128</v>
      </c>
      <c r="F164" s="21">
        <v>230</v>
      </c>
      <c r="G164" s="7">
        <v>43654</v>
      </c>
      <c r="H164" s="7">
        <v>43658</v>
      </c>
      <c r="I164" s="15">
        <v>0.375</v>
      </c>
      <c r="J164" s="15">
        <v>0.54166666666666663</v>
      </c>
      <c r="K164" s="19" t="s">
        <v>2695</v>
      </c>
      <c r="L164" s="19" t="s">
        <v>2690</v>
      </c>
      <c r="M164" s="5" t="str">
        <f>INDEX(DateTable[Lookup],MATCH(G164,DateTable[Start Date],0))</f>
        <v>Week 5 (July 8-12)</v>
      </c>
    </row>
    <row r="165" spans="1:13" ht="15" customHeight="1" x14ac:dyDescent="0.25">
      <c r="A165" s="5" t="s">
        <v>127</v>
      </c>
      <c r="B165" s="5" t="s">
        <v>2684</v>
      </c>
      <c r="C165" s="27" t="s">
        <v>771</v>
      </c>
      <c r="D165" s="12" t="str">
        <f>INDEX(LocTable[Town/City],MATCH(E165,LocTable[Location],0))</f>
        <v>Alexandria</v>
      </c>
      <c r="E165" s="5" t="s">
        <v>107</v>
      </c>
      <c r="F165" s="21">
        <v>230</v>
      </c>
      <c r="G165" s="7">
        <v>43661</v>
      </c>
      <c r="H165" s="7">
        <v>43665</v>
      </c>
      <c r="I165" s="15">
        <v>0.375</v>
      </c>
      <c r="J165" s="15">
        <v>0.54166666666666663</v>
      </c>
      <c r="K165" s="19" t="s">
        <v>2695</v>
      </c>
      <c r="L165" s="19" t="s">
        <v>2690</v>
      </c>
      <c r="M165" s="5" t="str">
        <f>INDEX(DateTable[Lookup],MATCH(G165,DateTable[Start Date],0))</f>
        <v>Week 6 (July 15-19)</v>
      </c>
    </row>
    <row r="166" spans="1:13" ht="15" customHeight="1" x14ac:dyDescent="0.25">
      <c r="A166" s="5" t="s">
        <v>130</v>
      </c>
      <c r="B166" s="5" t="s">
        <v>2684</v>
      </c>
      <c r="C166" s="27" t="s">
        <v>772</v>
      </c>
      <c r="D166" s="12" t="str">
        <f>INDEX(LocTable[Town/City],MATCH(E166,LocTable[Location],0))</f>
        <v>Oakton</v>
      </c>
      <c r="E166" s="5" t="s">
        <v>100</v>
      </c>
      <c r="F166" s="21">
        <v>230</v>
      </c>
      <c r="G166" s="7">
        <v>43654</v>
      </c>
      <c r="H166" s="7">
        <v>43658</v>
      </c>
      <c r="I166" s="15">
        <v>0.375</v>
      </c>
      <c r="J166" s="15">
        <v>0.54166666666666663</v>
      </c>
      <c r="K166" s="19" t="s">
        <v>2695</v>
      </c>
      <c r="L166" s="19" t="s">
        <v>2690</v>
      </c>
      <c r="M166" s="5" t="str">
        <f>INDEX(DateTable[Lookup],MATCH(G166,DateTable[Start Date],0))</f>
        <v>Week 5 (July 8-12)</v>
      </c>
    </row>
    <row r="167" spans="1:13" ht="15" customHeight="1" x14ac:dyDescent="0.25">
      <c r="A167" s="5" t="s">
        <v>130</v>
      </c>
      <c r="B167" s="5" t="s">
        <v>2684</v>
      </c>
      <c r="C167" s="27" t="s">
        <v>773</v>
      </c>
      <c r="D167" s="12" t="str">
        <f>INDEX(LocTable[Town/City],MATCH(E167,LocTable[Location],0))</f>
        <v>Oakton</v>
      </c>
      <c r="E167" s="5" t="s">
        <v>100</v>
      </c>
      <c r="F167" s="21">
        <v>230</v>
      </c>
      <c r="G167" s="7">
        <v>43640</v>
      </c>
      <c r="H167" s="7">
        <v>43644</v>
      </c>
      <c r="I167" s="15">
        <v>0.375</v>
      </c>
      <c r="J167" s="15">
        <v>0.54166666666666663</v>
      </c>
      <c r="K167" s="19" t="s">
        <v>2695</v>
      </c>
      <c r="L167" s="19" t="s">
        <v>2690</v>
      </c>
      <c r="M167" s="5" t="str">
        <f>INDEX(DateTable[Lookup],MATCH(G167,DateTable[Start Date],0))</f>
        <v>Week 3 (June 24-28)</v>
      </c>
    </row>
    <row r="168" spans="1:13" ht="15" customHeight="1" x14ac:dyDescent="0.25">
      <c r="A168" s="5" t="s">
        <v>130</v>
      </c>
      <c r="B168" s="5" t="s">
        <v>2684</v>
      </c>
      <c r="C168" s="27" t="s">
        <v>774</v>
      </c>
      <c r="D168" s="12" t="str">
        <f>INDEX(LocTable[Town/City],MATCH(E168,LocTable[Location],0))</f>
        <v>Alexandria</v>
      </c>
      <c r="E168" s="5" t="s">
        <v>107</v>
      </c>
      <c r="F168" s="21">
        <v>230</v>
      </c>
      <c r="G168" s="7">
        <v>43682</v>
      </c>
      <c r="H168" s="7">
        <v>43686</v>
      </c>
      <c r="I168" s="15">
        <v>0.375</v>
      </c>
      <c r="J168" s="15">
        <v>0.54166666666666663</v>
      </c>
      <c r="K168" s="19" t="s">
        <v>2695</v>
      </c>
      <c r="L168" s="19" t="s">
        <v>2690</v>
      </c>
      <c r="M168" s="5" t="str">
        <f>INDEX(DateTable[Lookup],MATCH(G168,DateTable[Start Date],0))</f>
        <v>Week 9 (August 5-9)</v>
      </c>
    </row>
    <row r="169" spans="1:13" ht="15" customHeight="1" x14ac:dyDescent="0.25">
      <c r="A169" s="5" t="s">
        <v>130</v>
      </c>
      <c r="B169" s="5" t="s">
        <v>2684</v>
      </c>
      <c r="C169" s="27" t="s">
        <v>775</v>
      </c>
      <c r="D169" s="12" t="str">
        <f>INDEX(LocTable[Town/City],MATCH(E169,LocTable[Location],0))</f>
        <v>Falls Church</v>
      </c>
      <c r="E169" s="5" t="s">
        <v>45</v>
      </c>
      <c r="F169" s="21">
        <v>230</v>
      </c>
      <c r="G169" s="7">
        <v>43675</v>
      </c>
      <c r="H169" s="7">
        <v>43679</v>
      </c>
      <c r="I169" s="15">
        <v>0.375</v>
      </c>
      <c r="J169" s="15">
        <v>0.54166666666666663</v>
      </c>
      <c r="K169" s="19" t="s">
        <v>2695</v>
      </c>
      <c r="L169" s="19" t="s">
        <v>2690</v>
      </c>
      <c r="M169" s="5" t="str">
        <f>INDEX(DateTable[Lookup],MATCH(G169,DateTable[Start Date],0))</f>
        <v>Week 8 (July 29-August 2)</v>
      </c>
    </row>
    <row r="170" spans="1:13" ht="15" customHeight="1" x14ac:dyDescent="0.25">
      <c r="A170" s="5" t="s">
        <v>130</v>
      </c>
      <c r="B170" s="5" t="s">
        <v>2684</v>
      </c>
      <c r="C170" s="27" t="s">
        <v>776</v>
      </c>
      <c r="D170" s="12" t="str">
        <f>INDEX(LocTable[Town/City],MATCH(E170,LocTable[Location],0))</f>
        <v>McLean</v>
      </c>
      <c r="E170" s="5" t="s">
        <v>27</v>
      </c>
      <c r="F170" s="21">
        <v>139</v>
      </c>
      <c r="G170" s="7">
        <v>43647</v>
      </c>
      <c r="H170" s="7">
        <v>43649</v>
      </c>
      <c r="I170" s="15">
        <v>0.375</v>
      </c>
      <c r="J170" s="15">
        <v>0.54166666666666663</v>
      </c>
      <c r="K170" s="19" t="s">
        <v>2695</v>
      </c>
      <c r="L170" s="19" t="s">
        <v>2690</v>
      </c>
      <c r="M170" s="5" t="str">
        <f>INDEX(DateTable[Lookup],MATCH(G170,DateTable[Start Date],0))</f>
        <v>Week 4 (July 1-5)</v>
      </c>
    </row>
    <row r="171" spans="1:13" ht="15" customHeight="1" x14ac:dyDescent="0.25">
      <c r="A171" s="5" t="s">
        <v>130</v>
      </c>
      <c r="B171" s="5" t="s">
        <v>2684</v>
      </c>
      <c r="C171" s="27" t="s">
        <v>777</v>
      </c>
      <c r="D171" s="12" t="str">
        <f>INDEX(LocTable[Town/City],MATCH(E171,LocTable[Location],0))</f>
        <v>McLean</v>
      </c>
      <c r="E171" s="5" t="s">
        <v>42</v>
      </c>
      <c r="F171" s="21">
        <v>230</v>
      </c>
      <c r="G171" s="7">
        <v>43640</v>
      </c>
      <c r="H171" s="7">
        <v>43644</v>
      </c>
      <c r="I171" s="15">
        <v>0.375</v>
      </c>
      <c r="J171" s="15">
        <v>0.54166666666666663</v>
      </c>
      <c r="K171" s="19" t="s">
        <v>2695</v>
      </c>
      <c r="L171" s="19" t="s">
        <v>2690</v>
      </c>
      <c r="M171" s="5" t="str">
        <f>INDEX(DateTable[Lookup],MATCH(G171,DateTable[Start Date],0))</f>
        <v>Week 3 (June 24-28)</v>
      </c>
    </row>
    <row r="172" spans="1:13" ht="15" customHeight="1" x14ac:dyDescent="0.25">
      <c r="A172" s="5" t="s">
        <v>130</v>
      </c>
      <c r="B172" s="5" t="s">
        <v>2684</v>
      </c>
      <c r="C172" s="27" t="s">
        <v>778</v>
      </c>
      <c r="D172" s="12" t="str">
        <f>INDEX(LocTable[Town/City],MATCH(E172,LocTable[Location],0))</f>
        <v>Alexandria</v>
      </c>
      <c r="E172" s="5" t="s">
        <v>107</v>
      </c>
      <c r="F172" s="21">
        <v>230</v>
      </c>
      <c r="G172" s="7">
        <v>43633</v>
      </c>
      <c r="H172" s="7">
        <v>43637</v>
      </c>
      <c r="I172" s="15">
        <v>0.375</v>
      </c>
      <c r="J172" s="15">
        <v>0.54166666666666663</v>
      </c>
      <c r="K172" s="19" t="s">
        <v>2695</v>
      </c>
      <c r="L172" s="19" t="s">
        <v>2690</v>
      </c>
      <c r="M172" s="5" t="str">
        <f>INDEX(DateTable[Lookup],MATCH(G172,DateTable[Start Date],0))</f>
        <v>Week 2 (June 17-21)</v>
      </c>
    </row>
    <row r="173" spans="1:13" ht="15" customHeight="1" x14ac:dyDescent="0.25">
      <c r="A173" s="5" t="s">
        <v>130</v>
      </c>
      <c r="B173" s="5" t="s">
        <v>2684</v>
      </c>
      <c r="C173" s="27" t="s">
        <v>779</v>
      </c>
      <c r="D173" s="12" t="str">
        <f>INDEX(LocTable[Town/City],MATCH(E173,LocTable[Location],0))</f>
        <v>Alexandria</v>
      </c>
      <c r="E173" s="5" t="s">
        <v>107</v>
      </c>
      <c r="F173" s="21">
        <v>230</v>
      </c>
      <c r="G173" s="7">
        <v>43661</v>
      </c>
      <c r="H173" s="7">
        <v>43665</v>
      </c>
      <c r="I173" s="15">
        <v>0.375</v>
      </c>
      <c r="J173" s="15">
        <v>0.54166666666666663</v>
      </c>
      <c r="K173" s="19" t="s">
        <v>2695</v>
      </c>
      <c r="L173" s="19" t="s">
        <v>2690</v>
      </c>
      <c r="M173" s="5" t="str">
        <f>INDEX(DateTable[Lookup],MATCH(G173,DateTable[Start Date],0))</f>
        <v>Week 6 (July 15-19)</v>
      </c>
    </row>
    <row r="174" spans="1:13" ht="15" customHeight="1" x14ac:dyDescent="0.25">
      <c r="A174" s="5" t="s">
        <v>132</v>
      </c>
      <c r="B174" s="5" t="s">
        <v>2685</v>
      </c>
      <c r="C174" s="27" t="s">
        <v>780</v>
      </c>
      <c r="D174" s="12" t="str">
        <f>INDEX(LocTable[Town/City],MATCH(E174,LocTable[Location],0))</f>
        <v>Alexandria</v>
      </c>
      <c r="E174" s="5" t="s">
        <v>133</v>
      </c>
      <c r="F174" s="21">
        <v>119</v>
      </c>
      <c r="G174" s="7">
        <v>43647</v>
      </c>
      <c r="H174" s="7">
        <v>43649</v>
      </c>
      <c r="I174" s="15">
        <v>0.375</v>
      </c>
      <c r="J174" s="15">
        <v>0.5</v>
      </c>
      <c r="K174" s="19" t="s">
        <v>2693</v>
      </c>
      <c r="L174" s="19" t="s">
        <v>2688</v>
      </c>
      <c r="M174" s="5" t="str">
        <f>INDEX(DateTable[Lookup],MATCH(G174,DateTable[Start Date],0))</f>
        <v>Week 4 (July 1-5)</v>
      </c>
    </row>
    <row r="175" spans="1:13" ht="15" customHeight="1" x14ac:dyDescent="0.25">
      <c r="A175" s="5" t="s">
        <v>132</v>
      </c>
      <c r="B175" s="5" t="s">
        <v>2685</v>
      </c>
      <c r="C175" s="27" t="s">
        <v>781</v>
      </c>
      <c r="D175" s="12" t="str">
        <f>INDEX(LocTable[Town/City],MATCH(E175,LocTable[Location],0))</f>
        <v>Great Falls</v>
      </c>
      <c r="E175" s="5" t="s">
        <v>134</v>
      </c>
      <c r="F175" s="21">
        <v>199</v>
      </c>
      <c r="G175" s="7">
        <v>43668</v>
      </c>
      <c r="H175" s="7">
        <v>43672</v>
      </c>
      <c r="I175" s="15">
        <v>0.375</v>
      </c>
      <c r="J175" s="15">
        <v>0.5</v>
      </c>
      <c r="K175" s="19" t="s">
        <v>2693</v>
      </c>
      <c r="L175" s="19" t="s">
        <v>2688</v>
      </c>
      <c r="M175" s="5" t="str">
        <f>INDEX(DateTable[Lookup],MATCH(G175,DateTable[Start Date],0))</f>
        <v>Week 7 (July 22-26)</v>
      </c>
    </row>
    <row r="176" spans="1:13" ht="15" customHeight="1" x14ac:dyDescent="0.25">
      <c r="A176" s="5" t="s">
        <v>132</v>
      </c>
      <c r="B176" s="5" t="s">
        <v>2685</v>
      </c>
      <c r="C176" s="27">
        <v>637.07590000000005</v>
      </c>
      <c r="D176" s="12" t="str">
        <f>INDEX(LocTable[Town/City],MATCH(E176,LocTable[Location],0))</f>
        <v>Great Falls</v>
      </c>
      <c r="E176" s="5" t="s">
        <v>134</v>
      </c>
      <c r="F176" s="21">
        <v>199</v>
      </c>
      <c r="G176" s="7">
        <v>43654</v>
      </c>
      <c r="H176" s="7">
        <v>43658</v>
      </c>
      <c r="I176" s="15">
        <v>0.375</v>
      </c>
      <c r="J176" s="15">
        <v>0.5</v>
      </c>
      <c r="K176" s="19" t="s">
        <v>2693</v>
      </c>
      <c r="L176" s="19" t="s">
        <v>2688</v>
      </c>
      <c r="M176" s="5" t="str">
        <f>INDEX(DateTable[Lookup],MATCH(G176,DateTable[Start Date],0))</f>
        <v>Week 5 (July 8-12)</v>
      </c>
    </row>
    <row r="177" spans="1:13" ht="15" customHeight="1" x14ac:dyDescent="0.25">
      <c r="A177" s="5" t="s">
        <v>132</v>
      </c>
      <c r="B177" s="5" t="s">
        <v>2685</v>
      </c>
      <c r="C177" s="27">
        <v>637.59349999999995</v>
      </c>
      <c r="D177" s="12" t="str">
        <f>INDEX(LocTable[Town/City],MATCH(E177,LocTable[Location],0))</f>
        <v>Centreville</v>
      </c>
      <c r="E177" s="5" t="s">
        <v>135</v>
      </c>
      <c r="F177" s="21">
        <v>199</v>
      </c>
      <c r="G177" s="7">
        <v>43640</v>
      </c>
      <c r="H177" s="7">
        <v>43644</v>
      </c>
      <c r="I177" s="15">
        <v>0.375</v>
      </c>
      <c r="J177" s="15">
        <v>0.5</v>
      </c>
      <c r="K177" s="19" t="s">
        <v>2693</v>
      </c>
      <c r="L177" s="19" t="s">
        <v>2688</v>
      </c>
      <c r="M177" s="5" t="str">
        <f>INDEX(DateTable[Lookup],MATCH(G177,DateTable[Start Date],0))</f>
        <v>Week 3 (June 24-28)</v>
      </c>
    </row>
    <row r="178" spans="1:13" ht="15" customHeight="1" x14ac:dyDescent="0.25">
      <c r="A178" s="5" t="s">
        <v>136</v>
      </c>
      <c r="B178" s="5" t="s">
        <v>2670</v>
      </c>
      <c r="C178" s="27" t="s">
        <v>782</v>
      </c>
      <c r="D178" s="12" t="str">
        <f>INDEX(LocTable[Town/City],MATCH(E178,LocTable[Location],0))</f>
        <v>Falls Church</v>
      </c>
      <c r="E178" s="5" t="s">
        <v>45</v>
      </c>
      <c r="F178" s="21">
        <v>379</v>
      </c>
      <c r="G178" s="7">
        <v>43570</v>
      </c>
      <c r="H178" s="7">
        <v>43574</v>
      </c>
      <c r="I178" s="15">
        <v>0.375</v>
      </c>
      <c r="J178" s="15">
        <v>0.66666666666666663</v>
      </c>
      <c r="K178" s="19" t="s">
        <v>2693</v>
      </c>
      <c r="L178" s="19" t="s">
        <v>2696</v>
      </c>
      <c r="M178" s="5" t="str">
        <f>INDEX(DateTable[Lookup],MATCH(G178,DateTable[Start Date],0))</f>
        <v>Spring Break</v>
      </c>
    </row>
    <row r="179" spans="1:13" ht="15" customHeight="1" x14ac:dyDescent="0.25">
      <c r="A179" s="5" t="s">
        <v>139</v>
      </c>
      <c r="B179" s="5" t="s">
        <v>2678</v>
      </c>
      <c r="C179" s="27" t="s">
        <v>783</v>
      </c>
      <c r="D179" s="12" t="str">
        <f>INDEX(LocTable[Town/City],MATCH(E179,LocTable[Location],0))</f>
        <v>Great Falls</v>
      </c>
      <c r="E179" s="5" t="s">
        <v>88</v>
      </c>
      <c r="F179" s="21">
        <v>400</v>
      </c>
      <c r="G179" s="7">
        <v>43689</v>
      </c>
      <c r="H179" s="7">
        <v>43693</v>
      </c>
      <c r="I179" s="15">
        <v>0.375</v>
      </c>
      <c r="J179" s="15">
        <v>0.66666666666666663</v>
      </c>
      <c r="K179" s="19" t="s">
        <v>2691</v>
      </c>
      <c r="L179" s="19" t="s">
        <v>2688</v>
      </c>
      <c r="M179" s="5" t="str">
        <f>INDEX(DateTable[Lookup],MATCH(G179,DateTable[Start Date],0))</f>
        <v>Week 10 (August 12-16)</v>
      </c>
    </row>
    <row r="180" spans="1:13" ht="15" customHeight="1" x14ac:dyDescent="0.25">
      <c r="A180" s="5" t="s">
        <v>139</v>
      </c>
      <c r="B180" s="5" t="s">
        <v>2678</v>
      </c>
      <c r="C180" s="27" t="s">
        <v>784</v>
      </c>
      <c r="D180" s="12" t="str">
        <f>INDEX(LocTable[Town/City],MATCH(E180,LocTable[Location],0))</f>
        <v>Great Falls</v>
      </c>
      <c r="E180" s="5" t="s">
        <v>88</v>
      </c>
      <c r="F180" s="21">
        <v>400</v>
      </c>
      <c r="G180" s="7">
        <v>43668</v>
      </c>
      <c r="H180" s="7">
        <v>43672</v>
      </c>
      <c r="I180" s="15">
        <v>0.375</v>
      </c>
      <c r="J180" s="15">
        <v>0.66666666666666663</v>
      </c>
      <c r="K180" s="19" t="s">
        <v>2691</v>
      </c>
      <c r="L180" s="19" t="s">
        <v>2688</v>
      </c>
      <c r="M180" s="5" t="str">
        <f>INDEX(DateTable[Lookup],MATCH(G180,DateTable[Start Date],0))</f>
        <v>Week 7 (July 22-26)</v>
      </c>
    </row>
    <row r="181" spans="1:13" ht="15" customHeight="1" x14ac:dyDescent="0.25">
      <c r="A181" s="5" t="s">
        <v>141</v>
      </c>
      <c r="B181" s="5" t="s">
        <v>2678</v>
      </c>
      <c r="C181" s="27" t="s">
        <v>785</v>
      </c>
      <c r="D181" s="12" t="str">
        <f>INDEX(LocTable[Town/City],MATCH(E181,LocTable[Location],0))</f>
        <v>Great Falls</v>
      </c>
      <c r="E181" s="5" t="s">
        <v>88</v>
      </c>
      <c r="F181" s="21">
        <v>240</v>
      </c>
      <c r="G181" s="7">
        <v>43647</v>
      </c>
      <c r="H181" s="7">
        <v>43649</v>
      </c>
      <c r="I181" s="15">
        <v>0.375</v>
      </c>
      <c r="J181" s="15">
        <v>0.66666666666666663</v>
      </c>
      <c r="K181" s="19" t="s">
        <v>2688</v>
      </c>
      <c r="L181" s="19" t="s">
        <v>2696</v>
      </c>
      <c r="M181" s="5" t="str">
        <f>INDEX(DateTable[Lookup],MATCH(G181,DateTable[Start Date],0))</f>
        <v>Week 4 (July 1-5)</v>
      </c>
    </row>
    <row r="182" spans="1:13" ht="15" customHeight="1" x14ac:dyDescent="0.25">
      <c r="A182" s="5" t="s">
        <v>143</v>
      </c>
      <c r="B182" s="5" t="s">
        <v>2683</v>
      </c>
      <c r="C182" s="27" t="s">
        <v>786</v>
      </c>
      <c r="D182" s="12" t="str">
        <f>INDEX(LocTable[Town/City],MATCH(E182,LocTable[Location],0))</f>
        <v>Chantilly</v>
      </c>
      <c r="E182" s="5" t="s">
        <v>144</v>
      </c>
      <c r="F182" s="21">
        <v>185</v>
      </c>
      <c r="G182" s="7">
        <v>43647</v>
      </c>
      <c r="H182" s="7">
        <v>43649</v>
      </c>
      <c r="I182" s="15">
        <v>0.375</v>
      </c>
      <c r="J182" s="15">
        <v>0.66666666666666663</v>
      </c>
      <c r="K182" s="19" t="s">
        <v>2691</v>
      </c>
      <c r="L182" s="19" t="s">
        <v>2697</v>
      </c>
      <c r="M182" s="5" t="str">
        <f>INDEX(DateTable[Lookup],MATCH(G182,DateTable[Start Date],0))</f>
        <v>Week 4 (July 1-5)</v>
      </c>
    </row>
    <row r="183" spans="1:13" ht="15" customHeight="1" x14ac:dyDescent="0.25">
      <c r="A183" s="5" t="s">
        <v>143</v>
      </c>
      <c r="B183" s="5" t="s">
        <v>2683</v>
      </c>
      <c r="C183" s="27" t="s">
        <v>787</v>
      </c>
      <c r="D183" s="12" t="str">
        <f>INDEX(LocTable[Town/City],MATCH(E183,LocTable[Location],0))</f>
        <v>Chantilly</v>
      </c>
      <c r="E183" s="5" t="s">
        <v>144</v>
      </c>
      <c r="F183" s="21">
        <v>309</v>
      </c>
      <c r="G183" s="7">
        <v>43675</v>
      </c>
      <c r="H183" s="7">
        <v>43679</v>
      </c>
      <c r="I183" s="15">
        <v>0.375</v>
      </c>
      <c r="J183" s="15">
        <v>0.66666666666666663</v>
      </c>
      <c r="K183" s="19" t="s">
        <v>2691</v>
      </c>
      <c r="L183" s="19" t="s">
        <v>2697</v>
      </c>
      <c r="M183" s="5" t="str">
        <f>INDEX(DateTable[Lookup],MATCH(G183,DateTable[Start Date],0))</f>
        <v>Week 8 (July 29-August 2)</v>
      </c>
    </row>
    <row r="184" spans="1:13" ht="15" customHeight="1" x14ac:dyDescent="0.25">
      <c r="A184" s="5" t="s">
        <v>143</v>
      </c>
      <c r="B184" s="5" t="s">
        <v>2683</v>
      </c>
      <c r="C184" s="27" t="s">
        <v>788</v>
      </c>
      <c r="D184" s="12" t="str">
        <f>INDEX(LocTable[Town/City],MATCH(E184,LocTable[Location],0))</f>
        <v>Great Falls</v>
      </c>
      <c r="E184" s="5" t="s">
        <v>88</v>
      </c>
      <c r="F184" s="21">
        <v>185</v>
      </c>
      <c r="G184" s="7">
        <v>43647</v>
      </c>
      <c r="H184" s="7">
        <v>43649</v>
      </c>
      <c r="I184" s="15">
        <v>0.375</v>
      </c>
      <c r="J184" s="15">
        <v>0.66666666666666663</v>
      </c>
      <c r="K184" s="19" t="s">
        <v>2691</v>
      </c>
      <c r="L184" s="19" t="s">
        <v>2697</v>
      </c>
      <c r="M184" s="5" t="str">
        <f>INDEX(DateTable[Lookup],MATCH(G184,DateTable[Start Date],0))</f>
        <v>Week 4 (July 1-5)</v>
      </c>
    </row>
    <row r="185" spans="1:13" ht="15" customHeight="1" x14ac:dyDescent="0.25">
      <c r="A185" s="5" t="s">
        <v>147</v>
      </c>
      <c r="B185" s="5" t="s">
        <v>2683</v>
      </c>
      <c r="C185" s="27" t="s">
        <v>789</v>
      </c>
      <c r="D185" s="12" t="str">
        <f>INDEX(LocTable[Town/City],MATCH(E185,LocTable[Location],0))</f>
        <v>Annandale</v>
      </c>
      <c r="E185" s="5" t="s">
        <v>148</v>
      </c>
      <c r="F185" s="21">
        <v>215</v>
      </c>
      <c r="G185" s="7">
        <v>43675</v>
      </c>
      <c r="H185" s="7">
        <v>43679</v>
      </c>
      <c r="I185" s="15">
        <v>0.375</v>
      </c>
      <c r="J185" s="15">
        <v>0.54166666666666663</v>
      </c>
      <c r="K185" s="19" t="s">
        <v>2689</v>
      </c>
      <c r="L185" s="19" t="s">
        <v>2696</v>
      </c>
      <c r="M185" s="5" t="str">
        <f>INDEX(DateTable[Lookup],MATCH(G185,DateTable[Start Date],0))</f>
        <v>Week 8 (July 29-August 2)</v>
      </c>
    </row>
    <row r="186" spans="1:13" ht="15" customHeight="1" x14ac:dyDescent="0.25">
      <c r="A186" s="5" t="s">
        <v>150</v>
      </c>
      <c r="B186" s="5" t="s">
        <v>2672</v>
      </c>
      <c r="C186" s="27" t="s">
        <v>790</v>
      </c>
      <c r="D186" s="12" t="str">
        <f>INDEX(LocTable[Town/City],MATCH(E186,LocTable[Location],0))</f>
        <v>Chantilly</v>
      </c>
      <c r="E186" s="5" t="s">
        <v>144</v>
      </c>
      <c r="F186" s="21">
        <v>70</v>
      </c>
      <c r="G186" s="7">
        <v>43560</v>
      </c>
      <c r="H186" s="7">
        <v>43560</v>
      </c>
      <c r="I186" s="15">
        <v>0.375</v>
      </c>
      <c r="J186" s="15">
        <v>0.66666666666666663</v>
      </c>
      <c r="K186" s="19" t="s">
        <v>2691</v>
      </c>
      <c r="L186" s="19" t="s">
        <v>2697</v>
      </c>
      <c r="M186" s="5" t="str">
        <f>INDEX(DateTable[Lookup],MATCH(G186,DateTable[Start Date],0))</f>
        <v>Spring Break</v>
      </c>
    </row>
    <row r="187" spans="1:13" ht="15" customHeight="1" x14ac:dyDescent="0.25">
      <c r="A187" s="5" t="s">
        <v>150</v>
      </c>
      <c r="B187" s="5" t="s">
        <v>2670</v>
      </c>
      <c r="C187" s="27">
        <v>628.43110000000001</v>
      </c>
      <c r="D187" s="12" t="str">
        <f>INDEX(LocTable[Town/City],MATCH(E187,LocTable[Location],0))</f>
        <v>Great Falls</v>
      </c>
      <c r="E187" s="5" t="s">
        <v>88</v>
      </c>
      <c r="F187" s="21">
        <v>130</v>
      </c>
      <c r="G187" s="7">
        <v>43570</v>
      </c>
      <c r="H187" s="7">
        <v>43571</v>
      </c>
      <c r="I187" s="15">
        <v>0.375</v>
      </c>
      <c r="J187" s="15">
        <v>0.66666666666666663</v>
      </c>
      <c r="K187" s="19" t="s">
        <v>2691</v>
      </c>
      <c r="L187" s="19" t="s">
        <v>2697</v>
      </c>
      <c r="M187" s="5" t="str">
        <f>INDEX(DateTable[Lookup],MATCH(G187,DateTable[Start Date],0))</f>
        <v>Spring Break</v>
      </c>
    </row>
    <row r="188" spans="1:13" ht="15" customHeight="1" x14ac:dyDescent="0.25">
      <c r="A188" s="5" t="s">
        <v>152</v>
      </c>
      <c r="B188" s="5" t="s">
        <v>2683</v>
      </c>
      <c r="C188" s="27" t="s">
        <v>791</v>
      </c>
      <c r="D188" s="12" t="str">
        <f>INDEX(LocTable[Town/City],MATCH(E188,LocTable[Location],0))</f>
        <v>Alexandria</v>
      </c>
      <c r="E188" s="5" t="s">
        <v>153</v>
      </c>
      <c r="F188" s="21">
        <v>199</v>
      </c>
      <c r="G188" s="7">
        <v>43633</v>
      </c>
      <c r="H188" s="7">
        <v>43637</v>
      </c>
      <c r="I188" s="15">
        <v>0.375</v>
      </c>
      <c r="J188" s="15">
        <v>0.5</v>
      </c>
      <c r="K188" s="19" t="s">
        <v>2694</v>
      </c>
      <c r="L188" s="19" t="s">
        <v>2691</v>
      </c>
      <c r="M188" s="5" t="str">
        <f>INDEX(DateTable[Lookup],MATCH(G188,DateTable[Start Date],0))</f>
        <v>Week 2 (June 17-21)</v>
      </c>
    </row>
    <row r="189" spans="1:13" ht="15" customHeight="1" x14ac:dyDescent="0.25">
      <c r="A189" s="5" t="s">
        <v>155</v>
      </c>
      <c r="B189" s="5" t="s">
        <v>2683</v>
      </c>
      <c r="C189" s="27" t="s">
        <v>792</v>
      </c>
      <c r="D189" s="12" t="str">
        <f>INDEX(LocTable[Town/City],MATCH(E189,LocTable[Location],0))</f>
        <v>Annandale</v>
      </c>
      <c r="E189" s="5" t="s">
        <v>148</v>
      </c>
      <c r="F189" s="21">
        <v>199</v>
      </c>
      <c r="G189" s="7">
        <v>43703</v>
      </c>
      <c r="H189" s="7">
        <v>43707</v>
      </c>
      <c r="I189" s="15">
        <v>0.5625</v>
      </c>
      <c r="J189" s="15">
        <v>0.6875</v>
      </c>
      <c r="K189" s="19" t="s">
        <v>2695</v>
      </c>
      <c r="L189" s="19" t="s">
        <v>2691</v>
      </c>
      <c r="M189" s="5" t="str">
        <f>INDEX(DateTable[Lookup],MATCH(G189,DateTable[Start Date],0))</f>
        <v>Week 12 (August 26-30)</v>
      </c>
    </row>
    <row r="190" spans="1:13" ht="15" customHeight="1" x14ac:dyDescent="0.25">
      <c r="A190" s="5" t="s">
        <v>155</v>
      </c>
      <c r="B190" s="5" t="s">
        <v>2683</v>
      </c>
      <c r="C190" s="27" t="s">
        <v>793</v>
      </c>
      <c r="D190" s="12" t="str">
        <f>INDEX(LocTable[Town/City],MATCH(E190,LocTable[Location],0))</f>
        <v>Alexandria</v>
      </c>
      <c r="E190" s="5" t="s">
        <v>153</v>
      </c>
      <c r="F190" s="21">
        <v>199</v>
      </c>
      <c r="G190" s="7">
        <v>43668</v>
      </c>
      <c r="H190" s="7">
        <v>43672</v>
      </c>
      <c r="I190" s="15">
        <v>0.375</v>
      </c>
      <c r="J190" s="15">
        <v>0.5</v>
      </c>
      <c r="K190" s="19" t="s">
        <v>2695</v>
      </c>
      <c r="L190" s="19" t="s">
        <v>2691</v>
      </c>
      <c r="M190" s="5" t="str">
        <f>INDEX(DateTable[Lookup],MATCH(G190,DateTable[Start Date],0))</f>
        <v>Week 7 (July 22-26)</v>
      </c>
    </row>
    <row r="191" spans="1:13" ht="15" customHeight="1" x14ac:dyDescent="0.25">
      <c r="A191" s="5" t="s">
        <v>155</v>
      </c>
      <c r="B191" s="5" t="s">
        <v>2683</v>
      </c>
      <c r="C191" s="27" t="s">
        <v>794</v>
      </c>
      <c r="D191" s="12" t="str">
        <f>INDEX(LocTable[Town/City],MATCH(E191,LocTable[Location],0))</f>
        <v>Annandale</v>
      </c>
      <c r="E191" s="5" t="s">
        <v>148</v>
      </c>
      <c r="F191" s="21">
        <v>199</v>
      </c>
      <c r="G191" s="7">
        <v>43626</v>
      </c>
      <c r="H191" s="7">
        <v>43630</v>
      </c>
      <c r="I191" s="15">
        <v>0.375</v>
      </c>
      <c r="J191" s="15">
        <v>0.5</v>
      </c>
      <c r="K191" s="19" t="s">
        <v>2695</v>
      </c>
      <c r="L191" s="19" t="s">
        <v>2691</v>
      </c>
      <c r="M191" s="5" t="str">
        <f>INDEX(DateTable[Lookup],MATCH(G191,DateTable[Start Date],0))</f>
        <v>Week 1 (June 10-14)</v>
      </c>
    </row>
    <row r="192" spans="1:13" ht="15" customHeight="1" x14ac:dyDescent="0.25">
      <c r="A192" s="5" t="s">
        <v>156</v>
      </c>
      <c r="B192" s="5" t="s">
        <v>2683</v>
      </c>
      <c r="C192" s="27">
        <v>7.773E+28</v>
      </c>
      <c r="D192" s="12" t="str">
        <f>INDEX(LocTable[Town/City],MATCH(E192,LocTable[Location],0))</f>
        <v>Annandale</v>
      </c>
      <c r="E192" s="5" t="s">
        <v>148</v>
      </c>
      <c r="F192" s="21">
        <v>199</v>
      </c>
      <c r="G192" s="7">
        <v>43626</v>
      </c>
      <c r="H192" s="7">
        <v>43630</v>
      </c>
      <c r="I192" s="15">
        <v>0.5625</v>
      </c>
      <c r="J192" s="15">
        <v>0.6875</v>
      </c>
      <c r="K192" s="19" t="s">
        <v>2695</v>
      </c>
      <c r="L192" s="19" t="s">
        <v>2690</v>
      </c>
      <c r="M192" s="5" t="str">
        <f>INDEX(DateTable[Lookup],MATCH(G192,DateTable[Start Date],0))</f>
        <v>Week 1 (June 10-14)</v>
      </c>
    </row>
    <row r="193" spans="1:13" ht="15" customHeight="1" x14ac:dyDescent="0.25">
      <c r="A193" s="5" t="s">
        <v>157</v>
      </c>
      <c r="B193" s="5" t="s">
        <v>2683</v>
      </c>
      <c r="C193" s="27" t="s">
        <v>795</v>
      </c>
      <c r="D193" s="12" t="str">
        <f>INDEX(LocTable[Town/City],MATCH(E193,LocTable[Location],0))</f>
        <v>Chantilly</v>
      </c>
      <c r="E193" s="5" t="s">
        <v>95</v>
      </c>
      <c r="F193" s="21">
        <v>309</v>
      </c>
      <c r="G193" s="7">
        <v>43696</v>
      </c>
      <c r="H193" s="7">
        <v>43700</v>
      </c>
      <c r="I193" s="15">
        <v>0.375</v>
      </c>
      <c r="J193" s="15">
        <v>0.66666666666666663</v>
      </c>
      <c r="K193" s="19" t="s">
        <v>2691</v>
      </c>
      <c r="L193" s="19" t="s">
        <v>2697</v>
      </c>
      <c r="M193" s="5" t="str">
        <f>INDEX(DateTable[Lookup],MATCH(G193,DateTable[Start Date],0))</f>
        <v>Week 11 (August 19-23)</v>
      </c>
    </row>
    <row r="194" spans="1:13" ht="15" customHeight="1" x14ac:dyDescent="0.25">
      <c r="A194" s="5" t="s">
        <v>157</v>
      </c>
      <c r="B194" s="5" t="s">
        <v>2683</v>
      </c>
      <c r="C194" s="27" t="s">
        <v>796</v>
      </c>
      <c r="D194" s="12" t="str">
        <f>INDEX(LocTable[Town/City],MATCH(E194,LocTable[Location],0))</f>
        <v>Chantilly</v>
      </c>
      <c r="E194" s="5" t="s">
        <v>144</v>
      </c>
      <c r="F194" s="21">
        <v>309</v>
      </c>
      <c r="G194" s="7">
        <v>43661</v>
      </c>
      <c r="H194" s="7">
        <v>43665</v>
      </c>
      <c r="I194" s="15">
        <v>0.375</v>
      </c>
      <c r="J194" s="15">
        <v>0.66666666666666663</v>
      </c>
      <c r="K194" s="19" t="s">
        <v>2691</v>
      </c>
      <c r="L194" s="19" t="s">
        <v>2697</v>
      </c>
      <c r="M194" s="5" t="str">
        <f>INDEX(DateTable[Lookup],MATCH(G194,DateTable[Start Date],0))</f>
        <v>Week 6 (July 15-19)</v>
      </c>
    </row>
    <row r="195" spans="1:13" ht="15" customHeight="1" x14ac:dyDescent="0.25">
      <c r="A195" s="5" t="s">
        <v>157</v>
      </c>
      <c r="B195" s="5" t="s">
        <v>2683</v>
      </c>
      <c r="C195" s="27" t="s">
        <v>797</v>
      </c>
      <c r="D195" s="12" t="str">
        <f>INDEX(LocTable[Town/City],MATCH(E195,LocTable[Location],0))</f>
        <v>Alexandria</v>
      </c>
      <c r="E195" s="5" t="s">
        <v>153</v>
      </c>
      <c r="F195" s="21">
        <v>309</v>
      </c>
      <c r="G195" s="7">
        <v>43675</v>
      </c>
      <c r="H195" s="7">
        <v>43679</v>
      </c>
      <c r="I195" s="15">
        <v>0.375</v>
      </c>
      <c r="J195" s="15">
        <v>0.66666666666666663</v>
      </c>
      <c r="K195" s="19" t="s">
        <v>2691</v>
      </c>
      <c r="L195" s="19" t="s">
        <v>2697</v>
      </c>
      <c r="M195" s="5" t="str">
        <f>INDEX(DateTable[Lookup],MATCH(G195,DateTable[Start Date],0))</f>
        <v>Week 8 (July 29-August 2)</v>
      </c>
    </row>
    <row r="196" spans="1:13" ht="15" customHeight="1" x14ac:dyDescent="0.25">
      <c r="A196" s="5" t="s">
        <v>157</v>
      </c>
      <c r="B196" s="5" t="s">
        <v>2683</v>
      </c>
      <c r="C196" s="27" t="s">
        <v>798</v>
      </c>
      <c r="D196" s="12" t="str">
        <f>INDEX(LocTable[Town/City],MATCH(E196,LocTable[Location],0))</f>
        <v>Chantilly</v>
      </c>
      <c r="E196" s="5" t="s">
        <v>95</v>
      </c>
      <c r="F196" s="21">
        <v>309</v>
      </c>
      <c r="G196" s="7">
        <v>43668</v>
      </c>
      <c r="H196" s="7">
        <v>43672</v>
      </c>
      <c r="I196" s="15">
        <v>0.375</v>
      </c>
      <c r="J196" s="15">
        <v>0.66666666666666663</v>
      </c>
      <c r="K196" s="19" t="s">
        <v>2691</v>
      </c>
      <c r="L196" s="19" t="s">
        <v>2697</v>
      </c>
      <c r="M196" s="5" t="str">
        <f>INDEX(DateTable[Lookup],MATCH(G196,DateTable[Start Date],0))</f>
        <v>Week 7 (July 22-26)</v>
      </c>
    </row>
    <row r="197" spans="1:13" ht="15" customHeight="1" x14ac:dyDescent="0.25">
      <c r="A197" s="5" t="s">
        <v>157</v>
      </c>
      <c r="B197" s="5" t="s">
        <v>2683</v>
      </c>
      <c r="C197" s="27">
        <v>171.1183</v>
      </c>
      <c r="D197" s="12" t="str">
        <f>INDEX(LocTable[Town/City],MATCH(E197,LocTable[Location],0))</f>
        <v>Chantilly</v>
      </c>
      <c r="E197" s="5" t="s">
        <v>95</v>
      </c>
      <c r="F197" s="21">
        <v>309</v>
      </c>
      <c r="G197" s="7">
        <v>43640</v>
      </c>
      <c r="H197" s="7">
        <v>43644</v>
      </c>
      <c r="I197" s="15">
        <v>0.375</v>
      </c>
      <c r="J197" s="15">
        <v>0.66666666666666663</v>
      </c>
      <c r="K197" s="19" t="s">
        <v>2691</v>
      </c>
      <c r="L197" s="19" t="s">
        <v>2697</v>
      </c>
      <c r="M197" s="5" t="str">
        <f>INDEX(DateTable[Lookup],MATCH(G197,DateTable[Start Date],0))</f>
        <v>Week 3 (June 24-28)</v>
      </c>
    </row>
    <row r="198" spans="1:13" ht="15" customHeight="1" x14ac:dyDescent="0.25">
      <c r="A198" s="5" t="s">
        <v>157</v>
      </c>
      <c r="B198" s="5" t="s">
        <v>2683</v>
      </c>
      <c r="C198" s="27">
        <v>171.52080000000001</v>
      </c>
      <c r="D198" s="12" t="str">
        <f>INDEX(LocTable[Town/City],MATCH(E198,LocTable[Location],0))</f>
        <v>Chantilly</v>
      </c>
      <c r="E198" s="5" t="s">
        <v>144</v>
      </c>
      <c r="F198" s="21">
        <v>309</v>
      </c>
      <c r="G198" s="7">
        <v>43689</v>
      </c>
      <c r="H198" s="7">
        <v>43693</v>
      </c>
      <c r="I198" s="15">
        <v>0.375</v>
      </c>
      <c r="J198" s="15">
        <v>0.66666666666666663</v>
      </c>
      <c r="K198" s="19" t="s">
        <v>2691</v>
      </c>
      <c r="L198" s="19" t="s">
        <v>2697</v>
      </c>
      <c r="M198" s="5" t="str">
        <f>INDEX(DateTable[Lookup],MATCH(G198,DateTable[Start Date],0))</f>
        <v>Week 10 (August 12-16)</v>
      </c>
    </row>
    <row r="199" spans="1:13" ht="15" customHeight="1" x14ac:dyDescent="0.25">
      <c r="A199" s="5" t="s">
        <v>158</v>
      </c>
      <c r="B199" s="5" t="s">
        <v>2684</v>
      </c>
      <c r="C199" s="27" t="s">
        <v>799</v>
      </c>
      <c r="D199" s="12" t="str">
        <f>INDEX(LocTable[Town/City],MATCH(E199,LocTable[Location],0))</f>
        <v>Falls Church</v>
      </c>
      <c r="E199" s="5" t="s">
        <v>45</v>
      </c>
      <c r="F199" s="21">
        <v>530</v>
      </c>
      <c r="G199" s="7">
        <v>43668</v>
      </c>
      <c r="H199" s="7">
        <v>43679</v>
      </c>
      <c r="I199" s="15">
        <v>0.375</v>
      </c>
      <c r="J199" s="15">
        <v>0.66666666666666663</v>
      </c>
      <c r="K199" s="19" t="s">
        <v>2690</v>
      </c>
      <c r="L199" s="19" t="s">
        <v>2701</v>
      </c>
      <c r="M199" s="5" t="str">
        <f>INDEX(DateTable[Lookup],MATCH(G199,DateTable[Start Date],0))</f>
        <v>Week 7 (July 22-26)</v>
      </c>
    </row>
    <row r="200" spans="1:13" ht="15" customHeight="1" x14ac:dyDescent="0.25">
      <c r="A200" s="5" t="s">
        <v>158</v>
      </c>
      <c r="B200" s="5" t="s">
        <v>2684</v>
      </c>
      <c r="C200" s="27" t="s">
        <v>800</v>
      </c>
      <c r="D200" s="12" t="str">
        <f>INDEX(LocTable[Town/City],MATCH(E200,LocTable[Location],0))</f>
        <v>McLean</v>
      </c>
      <c r="E200" s="5" t="s">
        <v>27</v>
      </c>
      <c r="F200" s="21">
        <v>425</v>
      </c>
      <c r="G200" s="7">
        <v>43640</v>
      </c>
      <c r="H200" s="7">
        <v>43649</v>
      </c>
      <c r="I200" s="15">
        <v>0.375</v>
      </c>
      <c r="J200" s="15">
        <v>0.66666666666666663</v>
      </c>
      <c r="K200" s="19" t="s">
        <v>2690</v>
      </c>
      <c r="L200" s="19" t="s">
        <v>2701</v>
      </c>
      <c r="M200" s="5" t="str">
        <f>INDEX(DateTable[Lookup],MATCH(G200,DateTable[Start Date],0))</f>
        <v>Week 3 (June 24-28)</v>
      </c>
    </row>
    <row r="201" spans="1:13" ht="15" customHeight="1" x14ac:dyDescent="0.25">
      <c r="A201" s="5" t="s">
        <v>158</v>
      </c>
      <c r="B201" s="5" t="s">
        <v>2684</v>
      </c>
      <c r="C201" s="27" t="s">
        <v>801</v>
      </c>
      <c r="D201" s="12" t="str">
        <f>INDEX(LocTable[Town/City],MATCH(E201,LocTable[Location],0))</f>
        <v>Centreville</v>
      </c>
      <c r="E201" s="5" t="s">
        <v>160</v>
      </c>
      <c r="F201" s="21">
        <v>530</v>
      </c>
      <c r="G201" s="7">
        <v>43654</v>
      </c>
      <c r="H201" s="7">
        <v>43665</v>
      </c>
      <c r="I201" s="15">
        <v>0.375</v>
      </c>
      <c r="J201" s="15">
        <v>0.66666666666666663</v>
      </c>
      <c r="K201" s="19" t="s">
        <v>2690</v>
      </c>
      <c r="L201" s="19" t="s">
        <v>2701</v>
      </c>
      <c r="M201" s="5" t="str">
        <f>INDEX(DateTable[Lookup],MATCH(G201,DateTable[Start Date],0))</f>
        <v>Week 5 (July 8-12)</v>
      </c>
    </row>
    <row r="202" spans="1:13" ht="15" customHeight="1" x14ac:dyDescent="0.25">
      <c r="A202" s="5" t="s">
        <v>161</v>
      </c>
      <c r="B202" s="5" t="s">
        <v>2684</v>
      </c>
      <c r="C202" s="27" t="s">
        <v>802</v>
      </c>
      <c r="D202" s="12" t="str">
        <f>INDEX(LocTable[Town/City],MATCH(E202,LocTable[Location],0))</f>
        <v>Herndon</v>
      </c>
      <c r="E202" s="5" t="s">
        <v>101</v>
      </c>
      <c r="F202" s="21">
        <v>530</v>
      </c>
      <c r="G202" s="7">
        <v>43633</v>
      </c>
      <c r="H202" s="7">
        <v>43644</v>
      </c>
      <c r="I202" s="15">
        <v>0.375</v>
      </c>
      <c r="J202" s="15">
        <v>0.66666666666666663</v>
      </c>
      <c r="K202" s="19" t="s">
        <v>2690</v>
      </c>
      <c r="L202" s="19" t="s">
        <v>2701</v>
      </c>
      <c r="M202" s="5" t="str">
        <f>INDEX(DateTable[Lookup],MATCH(G202,DateTable[Start Date],0))</f>
        <v>Week 2 (June 17-21)</v>
      </c>
    </row>
    <row r="203" spans="1:13" ht="15" customHeight="1" x14ac:dyDescent="0.25">
      <c r="A203" s="5" t="s">
        <v>161</v>
      </c>
      <c r="B203" s="5" t="s">
        <v>2684</v>
      </c>
      <c r="C203" s="27" t="s">
        <v>803</v>
      </c>
      <c r="D203" s="12" t="str">
        <f>INDEX(LocTable[Town/City],MATCH(E203,LocTable[Location],0))</f>
        <v>Falls Church</v>
      </c>
      <c r="E203" s="5" t="s">
        <v>45</v>
      </c>
      <c r="F203" s="21">
        <v>530</v>
      </c>
      <c r="G203" s="7">
        <v>43682</v>
      </c>
      <c r="H203" s="7">
        <v>43693</v>
      </c>
      <c r="I203" s="15">
        <v>0.375</v>
      </c>
      <c r="J203" s="15">
        <v>0.66666666666666663</v>
      </c>
      <c r="K203" s="19" t="s">
        <v>2690</v>
      </c>
      <c r="L203" s="19" t="s">
        <v>2701</v>
      </c>
      <c r="M203" s="5" t="str">
        <f>INDEX(DateTable[Lookup],MATCH(G203,DateTable[Start Date],0))</f>
        <v>Week 9 (August 5-9)</v>
      </c>
    </row>
    <row r="204" spans="1:13" ht="15" customHeight="1" x14ac:dyDescent="0.25">
      <c r="A204" s="5" t="s">
        <v>161</v>
      </c>
      <c r="B204" s="5" t="s">
        <v>2684</v>
      </c>
      <c r="C204" s="27" t="s">
        <v>804</v>
      </c>
      <c r="D204" s="12" t="str">
        <f>INDEX(LocTable[Town/City],MATCH(E204,LocTable[Location],0))</f>
        <v>McLean</v>
      </c>
      <c r="E204" s="5" t="s">
        <v>27</v>
      </c>
      <c r="F204" s="21">
        <v>530</v>
      </c>
      <c r="G204" s="7">
        <v>43654</v>
      </c>
      <c r="H204" s="7">
        <v>43665</v>
      </c>
      <c r="I204" s="15">
        <v>0.375</v>
      </c>
      <c r="J204" s="15">
        <v>0.66666666666666663</v>
      </c>
      <c r="K204" s="19" t="s">
        <v>2690</v>
      </c>
      <c r="L204" s="19" t="s">
        <v>2701</v>
      </c>
      <c r="M204" s="5" t="str">
        <f>INDEX(DateTable[Lookup],MATCH(G204,DateTable[Start Date],0))</f>
        <v>Week 5 (July 8-12)</v>
      </c>
    </row>
    <row r="205" spans="1:13" ht="15" customHeight="1" x14ac:dyDescent="0.25">
      <c r="A205" s="5" t="s">
        <v>161</v>
      </c>
      <c r="B205" s="5" t="s">
        <v>2684</v>
      </c>
      <c r="C205" s="27" t="s">
        <v>805</v>
      </c>
      <c r="D205" s="12" t="str">
        <f>INDEX(LocTable[Town/City],MATCH(E205,LocTable[Location],0))</f>
        <v>Springfield</v>
      </c>
      <c r="E205" s="5" t="s">
        <v>49</v>
      </c>
      <c r="F205" s="21">
        <v>530</v>
      </c>
      <c r="G205" s="7">
        <v>43668</v>
      </c>
      <c r="H205" s="7">
        <v>43679</v>
      </c>
      <c r="I205" s="15">
        <v>0.375</v>
      </c>
      <c r="J205" s="15">
        <v>0.66666666666666663</v>
      </c>
      <c r="K205" s="19" t="s">
        <v>2690</v>
      </c>
      <c r="L205" s="19" t="s">
        <v>2701</v>
      </c>
      <c r="M205" s="5" t="str">
        <f>INDEX(DateTable[Lookup],MATCH(G205,DateTable[Start Date],0))</f>
        <v>Week 7 (July 22-26)</v>
      </c>
    </row>
    <row r="206" spans="1:13" ht="15" customHeight="1" x14ac:dyDescent="0.25">
      <c r="A206" s="5" t="s">
        <v>162</v>
      </c>
      <c r="B206" s="5" t="s">
        <v>2684</v>
      </c>
      <c r="C206" s="27" t="s">
        <v>806</v>
      </c>
      <c r="D206" s="12" t="str">
        <f>INDEX(LocTable[Town/City],MATCH(E206,LocTable[Location],0))</f>
        <v>Falls Church</v>
      </c>
      <c r="E206" s="5" t="s">
        <v>45</v>
      </c>
      <c r="F206" s="21">
        <v>530</v>
      </c>
      <c r="G206" s="7">
        <v>43654</v>
      </c>
      <c r="H206" s="7">
        <v>43665</v>
      </c>
      <c r="I206" s="15">
        <v>0.375</v>
      </c>
      <c r="J206" s="15">
        <v>0.66666666666666663</v>
      </c>
      <c r="K206" s="19" t="s">
        <v>2690</v>
      </c>
      <c r="L206" s="19" t="s">
        <v>2701</v>
      </c>
      <c r="M206" s="5" t="str">
        <f>INDEX(DateTable[Lookup],MATCH(G206,DateTable[Start Date],0))</f>
        <v>Week 5 (July 8-12)</v>
      </c>
    </row>
    <row r="207" spans="1:13" ht="15" customHeight="1" x14ac:dyDescent="0.25">
      <c r="A207" s="5" t="s">
        <v>162</v>
      </c>
      <c r="B207" s="5" t="s">
        <v>2684</v>
      </c>
      <c r="C207" s="27" t="s">
        <v>807</v>
      </c>
      <c r="D207" s="12" t="str">
        <f>INDEX(LocTable[Town/City],MATCH(E207,LocTable[Location],0))</f>
        <v>Alexandria</v>
      </c>
      <c r="E207" s="5" t="s">
        <v>163</v>
      </c>
      <c r="F207" s="21">
        <v>530</v>
      </c>
      <c r="G207" s="7">
        <v>43668</v>
      </c>
      <c r="H207" s="7">
        <v>43679</v>
      </c>
      <c r="I207" s="15">
        <v>0.375</v>
      </c>
      <c r="J207" s="15">
        <v>0.66666666666666663</v>
      </c>
      <c r="K207" s="19" t="s">
        <v>2690</v>
      </c>
      <c r="L207" s="19" t="s">
        <v>2701</v>
      </c>
      <c r="M207" s="5" t="str">
        <f>INDEX(DateTable[Lookup],MATCH(G207,DateTable[Start Date],0))</f>
        <v>Week 7 (July 22-26)</v>
      </c>
    </row>
    <row r="208" spans="1:13" ht="15" customHeight="1" x14ac:dyDescent="0.25">
      <c r="A208" s="5" t="s">
        <v>164</v>
      </c>
      <c r="B208" s="5" t="s">
        <v>2684</v>
      </c>
      <c r="C208" s="27" t="s">
        <v>808</v>
      </c>
      <c r="D208" s="12" t="str">
        <f>INDEX(LocTable[Town/City],MATCH(E208,LocTable[Location],0))</f>
        <v>Springfield</v>
      </c>
      <c r="E208" s="5" t="s">
        <v>49</v>
      </c>
      <c r="F208" s="21">
        <v>530</v>
      </c>
      <c r="G208" s="7">
        <v>43654</v>
      </c>
      <c r="H208" s="7">
        <v>43665</v>
      </c>
      <c r="I208" s="15">
        <v>0.375</v>
      </c>
      <c r="J208" s="15">
        <v>0.66666666666666663</v>
      </c>
      <c r="K208" s="19" t="s">
        <v>2690</v>
      </c>
      <c r="L208" s="19" t="s">
        <v>2701</v>
      </c>
      <c r="M208" s="5" t="str">
        <f>INDEX(DateTable[Lookup],MATCH(G208,DateTable[Start Date],0))</f>
        <v>Week 5 (July 8-12)</v>
      </c>
    </row>
    <row r="209" spans="1:13" ht="15" customHeight="1" x14ac:dyDescent="0.25">
      <c r="A209" s="5" t="s">
        <v>164</v>
      </c>
      <c r="B209" s="5" t="s">
        <v>2684</v>
      </c>
      <c r="C209" s="27" t="s">
        <v>809</v>
      </c>
      <c r="D209" s="12" t="str">
        <f>INDEX(LocTable[Town/City],MATCH(E209,LocTable[Location],0))</f>
        <v>Herndon</v>
      </c>
      <c r="E209" s="5" t="s">
        <v>101</v>
      </c>
      <c r="F209" s="21">
        <v>530</v>
      </c>
      <c r="G209" s="7">
        <v>43689</v>
      </c>
      <c r="H209" s="7">
        <v>43700</v>
      </c>
      <c r="I209" s="15">
        <v>0.375</v>
      </c>
      <c r="J209" s="15">
        <v>0.66666666666666663</v>
      </c>
      <c r="K209" s="19" t="s">
        <v>2690</v>
      </c>
      <c r="L209" s="19" t="s">
        <v>2701</v>
      </c>
      <c r="M209" s="5" t="str">
        <f>INDEX(DateTable[Lookup],MATCH(G209,DateTable[Start Date],0))</f>
        <v>Week 10 (August 12-16)</v>
      </c>
    </row>
    <row r="210" spans="1:13" ht="15" customHeight="1" x14ac:dyDescent="0.25">
      <c r="A210" s="5" t="s">
        <v>164</v>
      </c>
      <c r="B210" s="5" t="s">
        <v>2684</v>
      </c>
      <c r="C210" s="27" t="s">
        <v>810</v>
      </c>
      <c r="D210" s="12" t="str">
        <f>INDEX(LocTable[Town/City],MATCH(E210,LocTable[Location],0))</f>
        <v>Falls Church</v>
      </c>
      <c r="E210" s="5" t="s">
        <v>45</v>
      </c>
      <c r="F210" s="21">
        <v>530</v>
      </c>
      <c r="G210" s="7">
        <v>43633</v>
      </c>
      <c r="H210" s="7">
        <v>43644</v>
      </c>
      <c r="I210" s="15">
        <v>0.375</v>
      </c>
      <c r="J210" s="15">
        <v>0.66666666666666663</v>
      </c>
      <c r="K210" s="19" t="s">
        <v>2690</v>
      </c>
      <c r="L210" s="19" t="s">
        <v>2701</v>
      </c>
      <c r="M210" s="5" t="str">
        <f>INDEX(DateTable[Lookup],MATCH(G210,DateTable[Start Date],0))</f>
        <v>Week 2 (June 17-21)</v>
      </c>
    </row>
    <row r="211" spans="1:13" ht="15" customHeight="1" x14ac:dyDescent="0.25">
      <c r="A211" s="5" t="s">
        <v>164</v>
      </c>
      <c r="B211" s="5" t="s">
        <v>2684</v>
      </c>
      <c r="C211" s="27" t="s">
        <v>811</v>
      </c>
      <c r="D211" s="12" t="str">
        <f>INDEX(LocTable[Town/City],MATCH(E211,LocTable[Location],0))</f>
        <v>McLean</v>
      </c>
      <c r="E211" s="5" t="s">
        <v>27</v>
      </c>
      <c r="F211" s="21">
        <v>530</v>
      </c>
      <c r="G211" s="7">
        <v>43668</v>
      </c>
      <c r="H211" s="7">
        <v>43679</v>
      </c>
      <c r="I211" s="15">
        <v>0.375</v>
      </c>
      <c r="J211" s="15">
        <v>0.66666666666666663</v>
      </c>
      <c r="K211" s="19" t="s">
        <v>2690</v>
      </c>
      <c r="L211" s="19" t="s">
        <v>2701</v>
      </c>
      <c r="M211" s="5" t="str">
        <f>INDEX(DateTable[Lookup],MATCH(G211,DateTable[Start Date],0))</f>
        <v>Week 7 (July 22-26)</v>
      </c>
    </row>
    <row r="212" spans="1:13" ht="15" customHeight="1" x14ac:dyDescent="0.25">
      <c r="A212" s="5" t="s">
        <v>165</v>
      </c>
      <c r="B212" s="5" t="s">
        <v>2678</v>
      </c>
      <c r="C212" s="27" t="s">
        <v>812</v>
      </c>
      <c r="D212" s="12" t="str">
        <f>INDEX(LocTable[Town/City],MATCH(E212,LocTable[Location],0))</f>
        <v>Alexandria</v>
      </c>
      <c r="E212" s="5" t="s">
        <v>34</v>
      </c>
      <c r="F212" s="21">
        <v>299</v>
      </c>
      <c r="G212" s="7">
        <v>43696</v>
      </c>
      <c r="H212" s="7">
        <v>43700</v>
      </c>
      <c r="I212" s="15">
        <v>0.375</v>
      </c>
      <c r="J212" s="15">
        <v>0.66666666666666663</v>
      </c>
      <c r="K212" s="19" t="s">
        <v>2691</v>
      </c>
      <c r="L212" s="19" t="s">
        <v>2696</v>
      </c>
      <c r="M212" s="5" t="str">
        <f>INDEX(DateTable[Lookup],MATCH(G212,DateTable[Start Date],0))</f>
        <v>Week 11 (August 19-23)</v>
      </c>
    </row>
    <row r="213" spans="1:13" ht="15" customHeight="1" x14ac:dyDescent="0.25">
      <c r="A213" s="5" t="s">
        <v>165</v>
      </c>
      <c r="B213" s="5" t="s">
        <v>2678</v>
      </c>
      <c r="C213" s="27" t="s">
        <v>813</v>
      </c>
      <c r="D213" s="12" t="str">
        <f>INDEX(LocTable[Town/City],MATCH(E213,LocTable[Location],0))</f>
        <v>Alexandria</v>
      </c>
      <c r="E213" s="5" t="s">
        <v>107</v>
      </c>
      <c r="F213" s="21">
        <v>299</v>
      </c>
      <c r="G213" s="7">
        <v>43682</v>
      </c>
      <c r="H213" s="7">
        <v>43686</v>
      </c>
      <c r="I213" s="15">
        <v>0.375</v>
      </c>
      <c r="J213" s="15">
        <v>0.66666666666666663</v>
      </c>
      <c r="K213" s="19" t="s">
        <v>2690</v>
      </c>
      <c r="L213" s="19" t="s">
        <v>2696</v>
      </c>
      <c r="M213" s="5" t="str">
        <f>INDEX(DateTable[Lookup],MATCH(G213,DateTable[Start Date],0))</f>
        <v>Week 9 (August 5-9)</v>
      </c>
    </row>
    <row r="214" spans="1:13" ht="15" customHeight="1" x14ac:dyDescent="0.25">
      <c r="A214" s="5" t="s">
        <v>165</v>
      </c>
      <c r="B214" s="5" t="s">
        <v>2678</v>
      </c>
      <c r="C214" s="27" t="s">
        <v>814</v>
      </c>
      <c r="D214" s="12" t="str">
        <f>INDEX(LocTable[Town/City],MATCH(E214,LocTable[Location],0))</f>
        <v>Fort Belvoir</v>
      </c>
      <c r="E214" s="5" t="s">
        <v>167</v>
      </c>
      <c r="F214" s="21">
        <v>299</v>
      </c>
      <c r="G214" s="7">
        <v>43668</v>
      </c>
      <c r="H214" s="7">
        <v>43672</v>
      </c>
      <c r="I214" s="15">
        <v>0.375</v>
      </c>
      <c r="J214" s="15">
        <v>0.66666666666666663</v>
      </c>
      <c r="K214" s="19" t="s">
        <v>2690</v>
      </c>
      <c r="L214" s="19" t="s">
        <v>2696</v>
      </c>
      <c r="M214" s="5" t="str">
        <f>INDEX(DateTable[Lookup],MATCH(G214,DateTable[Start Date],0))</f>
        <v>Week 7 (July 22-26)</v>
      </c>
    </row>
    <row r="215" spans="1:13" ht="15" customHeight="1" x14ac:dyDescent="0.25">
      <c r="A215" s="5" t="s">
        <v>165</v>
      </c>
      <c r="B215" s="5" t="s">
        <v>2678</v>
      </c>
      <c r="C215" s="27" t="s">
        <v>815</v>
      </c>
      <c r="D215" s="12" t="str">
        <f>INDEX(LocTable[Town/City],MATCH(E215,LocTable[Location],0))</f>
        <v>Oakton</v>
      </c>
      <c r="E215" s="5" t="s">
        <v>100</v>
      </c>
      <c r="F215" s="21">
        <v>299</v>
      </c>
      <c r="G215" s="7">
        <v>43696</v>
      </c>
      <c r="H215" s="7">
        <v>43700</v>
      </c>
      <c r="I215" s="15">
        <v>0.375</v>
      </c>
      <c r="J215" s="15">
        <v>0.66666666666666663</v>
      </c>
      <c r="K215" s="19" t="s">
        <v>2690</v>
      </c>
      <c r="L215" s="19" t="s">
        <v>2696</v>
      </c>
      <c r="M215" s="5" t="str">
        <f>INDEX(DateTable[Lookup],MATCH(G215,DateTable[Start Date],0))</f>
        <v>Week 11 (August 19-23)</v>
      </c>
    </row>
    <row r="216" spans="1:13" ht="15" customHeight="1" x14ac:dyDescent="0.25">
      <c r="A216" s="5" t="s">
        <v>165</v>
      </c>
      <c r="B216" s="5" t="s">
        <v>2678</v>
      </c>
      <c r="C216" s="27" t="s">
        <v>816</v>
      </c>
      <c r="D216" s="12" t="str">
        <f>INDEX(LocTable[Town/City],MATCH(E216,LocTable[Location],0))</f>
        <v>Oakton</v>
      </c>
      <c r="E216" s="5" t="s">
        <v>100</v>
      </c>
      <c r="F216" s="21">
        <v>299</v>
      </c>
      <c r="G216" s="7">
        <v>43689</v>
      </c>
      <c r="H216" s="7">
        <v>43693</v>
      </c>
      <c r="I216" s="15">
        <v>0.375</v>
      </c>
      <c r="J216" s="15">
        <v>0.66666666666666663</v>
      </c>
      <c r="K216" s="19" t="s">
        <v>2690</v>
      </c>
      <c r="L216" s="19" t="s">
        <v>2696</v>
      </c>
      <c r="M216" s="5" t="str">
        <f>INDEX(DateTable[Lookup],MATCH(G216,DateTable[Start Date],0))</f>
        <v>Week 10 (August 12-16)</v>
      </c>
    </row>
    <row r="217" spans="1:13" ht="15" customHeight="1" x14ac:dyDescent="0.25">
      <c r="A217" s="5" t="s">
        <v>165</v>
      </c>
      <c r="B217" s="5" t="s">
        <v>2678</v>
      </c>
      <c r="C217" s="27" t="s">
        <v>817</v>
      </c>
      <c r="D217" s="12" t="str">
        <f>INDEX(LocTable[Town/City],MATCH(E217,LocTable[Location],0))</f>
        <v>McLean</v>
      </c>
      <c r="E217" s="5" t="s">
        <v>27</v>
      </c>
      <c r="F217" s="21">
        <v>299</v>
      </c>
      <c r="G217" s="7">
        <v>43675</v>
      </c>
      <c r="H217" s="7">
        <v>43679</v>
      </c>
      <c r="I217" s="15">
        <v>0.375</v>
      </c>
      <c r="J217" s="15">
        <v>0.66666666666666663</v>
      </c>
      <c r="K217" s="19" t="s">
        <v>2690</v>
      </c>
      <c r="L217" s="19" t="s">
        <v>2696</v>
      </c>
      <c r="M217" s="5" t="str">
        <f>INDEX(DateTable[Lookup],MATCH(G217,DateTable[Start Date],0))</f>
        <v>Week 8 (July 29-August 2)</v>
      </c>
    </row>
    <row r="218" spans="1:13" ht="15" customHeight="1" x14ac:dyDescent="0.25">
      <c r="A218" s="5" t="s">
        <v>165</v>
      </c>
      <c r="B218" s="5" t="s">
        <v>2678</v>
      </c>
      <c r="C218" s="27" t="s">
        <v>818</v>
      </c>
      <c r="D218" s="12" t="str">
        <f>INDEX(LocTable[Town/City],MATCH(E218,LocTable[Location],0))</f>
        <v>McLean</v>
      </c>
      <c r="E218" s="5" t="s">
        <v>27</v>
      </c>
      <c r="F218" s="21">
        <v>299</v>
      </c>
      <c r="G218" s="7">
        <v>43668</v>
      </c>
      <c r="H218" s="7">
        <v>43672</v>
      </c>
      <c r="I218" s="15">
        <v>0.375</v>
      </c>
      <c r="J218" s="15">
        <v>0.66666666666666663</v>
      </c>
      <c r="K218" s="19" t="s">
        <v>2690</v>
      </c>
      <c r="L218" s="19" t="s">
        <v>2696</v>
      </c>
      <c r="M218" s="5" t="str">
        <f>INDEX(DateTable[Lookup],MATCH(G218,DateTable[Start Date],0))</f>
        <v>Week 7 (July 22-26)</v>
      </c>
    </row>
    <row r="219" spans="1:13" ht="15" customHeight="1" x14ac:dyDescent="0.25">
      <c r="A219" s="5" t="s">
        <v>165</v>
      </c>
      <c r="B219" s="5" t="s">
        <v>2678</v>
      </c>
      <c r="C219" s="27" t="s">
        <v>819</v>
      </c>
      <c r="D219" s="12" t="str">
        <f>INDEX(LocTable[Town/City],MATCH(E219,LocTable[Location],0))</f>
        <v>Alexandria</v>
      </c>
      <c r="E219" s="5" t="s">
        <v>107</v>
      </c>
      <c r="F219" s="21">
        <v>179</v>
      </c>
      <c r="G219" s="7">
        <v>43647</v>
      </c>
      <c r="H219" s="7">
        <v>43649</v>
      </c>
      <c r="I219" s="15">
        <v>0.375</v>
      </c>
      <c r="J219" s="15">
        <v>0.66666666666666663</v>
      </c>
      <c r="K219" s="19" t="s">
        <v>2690</v>
      </c>
      <c r="L219" s="19" t="s">
        <v>2696</v>
      </c>
      <c r="M219" s="5" t="str">
        <f>INDEX(DateTable[Lookup],MATCH(G219,DateTable[Start Date],0))</f>
        <v>Week 4 (July 1-5)</v>
      </c>
    </row>
    <row r="220" spans="1:13" ht="15" customHeight="1" x14ac:dyDescent="0.25">
      <c r="A220" s="5" t="s">
        <v>165</v>
      </c>
      <c r="B220" s="5" t="s">
        <v>2678</v>
      </c>
      <c r="C220" s="27" t="s">
        <v>820</v>
      </c>
      <c r="D220" s="12" t="str">
        <f>INDEX(LocTable[Town/City],MATCH(E220,LocTable[Location],0))</f>
        <v>McLean</v>
      </c>
      <c r="E220" s="5" t="s">
        <v>27</v>
      </c>
      <c r="F220" s="21">
        <v>299</v>
      </c>
      <c r="G220" s="7">
        <v>43654</v>
      </c>
      <c r="H220" s="7">
        <v>43658</v>
      </c>
      <c r="I220" s="15">
        <v>0.375</v>
      </c>
      <c r="J220" s="15">
        <v>0.66666666666666663</v>
      </c>
      <c r="K220" s="19" t="s">
        <v>2690</v>
      </c>
      <c r="L220" s="19" t="s">
        <v>2696</v>
      </c>
      <c r="M220" s="5" t="str">
        <f>INDEX(DateTable[Lookup],MATCH(G220,DateTable[Start Date],0))</f>
        <v>Week 5 (July 8-12)</v>
      </c>
    </row>
    <row r="221" spans="1:13" ht="15" customHeight="1" x14ac:dyDescent="0.25">
      <c r="A221" s="5" t="s">
        <v>165</v>
      </c>
      <c r="B221" s="5" t="s">
        <v>2678</v>
      </c>
      <c r="C221" s="27" t="s">
        <v>821</v>
      </c>
      <c r="D221" s="12" t="str">
        <f>INDEX(LocTable[Town/City],MATCH(E221,LocTable[Location],0))</f>
        <v>Alexandria</v>
      </c>
      <c r="E221" s="5" t="s">
        <v>34</v>
      </c>
      <c r="F221" s="21">
        <v>299</v>
      </c>
      <c r="G221" s="7">
        <v>43633</v>
      </c>
      <c r="H221" s="7">
        <v>43637</v>
      </c>
      <c r="I221" s="15">
        <v>0.375</v>
      </c>
      <c r="J221" s="15">
        <v>0.66666666666666663</v>
      </c>
      <c r="K221" s="19" t="s">
        <v>2691</v>
      </c>
      <c r="L221" s="19" t="s">
        <v>2696</v>
      </c>
      <c r="M221" s="5" t="str">
        <f>INDEX(DateTable[Lookup],MATCH(G221,DateTable[Start Date],0))</f>
        <v>Week 2 (June 17-21)</v>
      </c>
    </row>
    <row r="222" spans="1:13" ht="15" customHeight="1" x14ac:dyDescent="0.25">
      <c r="A222" s="5" t="s">
        <v>168</v>
      </c>
      <c r="B222" s="5" t="s">
        <v>2670</v>
      </c>
      <c r="C222" s="27" t="s">
        <v>822</v>
      </c>
      <c r="D222" s="12" t="str">
        <f>INDEX(LocTable[Town/City],MATCH(E222,LocTable[Location],0))</f>
        <v>Oakton</v>
      </c>
      <c r="E222" s="5" t="s">
        <v>100</v>
      </c>
      <c r="F222" s="21">
        <v>299</v>
      </c>
      <c r="G222" s="7">
        <v>43570</v>
      </c>
      <c r="H222" s="7">
        <v>43574</v>
      </c>
      <c r="I222" s="15">
        <v>0.375</v>
      </c>
      <c r="J222" s="15">
        <v>0.66666666666666663</v>
      </c>
      <c r="K222" s="19" t="s">
        <v>2690</v>
      </c>
      <c r="L222" s="19" t="s">
        <v>2696</v>
      </c>
      <c r="M222" s="5" t="str">
        <f>INDEX(DateTable[Lookup],MATCH(G222,DateTable[Start Date],0))</f>
        <v>Spring Break</v>
      </c>
    </row>
    <row r="223" spans="1:13" ht="15" customHeight="1" x14ac:dyDescent="0.25">
      <c r="A223" s="5" t="s">
        <v>170</v>
      </c>
      <c r="B223" s="5" t="s">
        <v>2686</v>
      </c>
      <c r="C223" s="27">
        <v>228.54509999999999</v>
      </c>
      <c r="D223" s="12" t="str">
        <f>INDEX(LocTable[Town/City],MATCH(E223,LocTable[Location],0))</f>
        <v>Centreville</v>
      </c>
      <c r="E223" s="5" t="s">
        <v>171</v>
      </c>
      <c r="F223" s="21">
        <v>179</v>
      </c>
      <c r="G223" s="7">
        <v>43640</v>
      </c>
      <c r="H223" s="7">
        <v>43642</v>
      </c>
      <c r="I223" s="15">
        <v>0.375</v>
      </c>
      <c r="J223" s="15">
        <v>0.5</v>
      </c>
      <c r="K223" s="19" t="s">
        <v>2688</v>
      </c>
      <c r="L223" s="19" t="s">
        <v>2702</v>
      </c>
      <c r="M223" s="5" t="str">
        <f>INDEX(DateTable[Lookup],MATCH(G223,DateTable[Start Date],0))</f>
        <v>Week 3 (June 24-28)</v>
      </c>
    </row>
    <row r="224" spans="1:13" ht="15" customHeight="1" x14ac:dyDescent="0.25">
      <c r="A224" s="5" t="s">
        <v>170</v>
      </c>
      <c r="B224" s="5" t="s">
        <v>2686</v>
      </c>
      <c r="C224" s="27">
        <v>228.9708</v>
      </c>
      <c r="D224" s="12" t="str">
        <f>INDEX(LocTable[Town/City],MATCH(E224,LocTable[Location],0))</f>
        <v>Centreville</v>
      </c>
      <c r="E224" s="5" t="s">
        <v>171</v>
      </c>
      <c r="F224" s="21">
        <v>179</v>
      </c>
      <c r="G224" s="7">
        <v>43689</v>
      </c>
      <c r="H224" s="7">
        <v>43691</v>
      </c>
      <c r="I224" s="15">
        <v>0.375</v>
      </c>
      <c r="J224" s="15">
        <v>0.5</v>
      </c>
      <c r="K224" s="19" t="s">
        <v>2688</v>
      </c>
      <c r="L224" s="19" t="s">
        <v>2702</v>
      </c>
      <c r="M224" s="5" t="str">
        <f>INDEX(DateTable[Lookup],MATCH(G224,DateTable[Start Date],0))</f>
        <v>Week 10 (August 12-16)</v>
      </c>
    </row>
    <row r="225" spans="1:13" ht="15" customHeight="1" x14ac:dyDescent="0.25">
      <c r="A225" s="5" t="s">
        <v>170</v>
      </c>
      <c r="B225" s="5" t="s">
        <v>2686</v>
      </c>
      <c r="C225" s="27" t="s">
        <v>823</v>
      </c>
      <c r="D225" s="12" t="str">
        <f>INDEX(LocTable[Town/City],MATCH(E225,LocTable[Location],0))</f>
        <v>Centreville</v>
      </c>
      <c r="E225" s="5" t="s">
        <v>171</v>
      </c>
      <c r="F225" s="21">
        <v>179</v>
      </c>
      <c r="G225" s="7">
        <v>43668</v>
      </c>
      <c r="H225" s="7">
        <v>43670</v>
      </c>
      <c r="I225" s="15">
        <v>0.375</v>
      </c>
      <c r="J225" s="15">
        <v>0.5</v>
      </c>
      <c r="K225" s="19" t="s">
        <v>2688</v>
      </c>
      <c r="L225" s="19" t="s">
        <v>2702</v>
      </c>
      <c r="M225" s="5" t="str">
        <f>INDEX(DateTable[Lookup],MATCH(G225,DateTable[Start Date],0))</f>
        <v>Week 7 (July 22-26)</v>
      </c>
    </row>
    <row r="226" spans="1:13" ht="15" customHeight="1" x14ac:dyDescent="0.25">
      <c r="A226" s="5" t="s">
        <v>170</v>
      </c>
      <c r="B226" s="5" t="s">
        <v>2686</v>
      </c>
      <c r="C226" s="27" t="s">
        <v>824</v>
      </c>
      <c r="D226" s="12" t="str">
        <f>INDEX(LocTable[Town/City],MATCH(E226,LocTable[Location],0))</f>
        <v>Centreville</v>
      </c>
      <c r="E226" s="5" t="s">
        <v>171</v>
      </c>
      <c r="F226" s="21">
        <v>179</v>
      </c>
      <c r="G226" s="7">
        <v>43633</v>
      </c>
      <c r="H226" s="7">
        <v>43635</v>
      </c>
      <c r="I226" s="15">
        <v>0.375</v>
      </c>
      <c r="J226" s="15">
        <v>0.5</v>
      </c>
      <c r="K226" s="19" t="s">
        <v>2688</v>
      </c>
      <c r="L226" s="19" t="s">
        <v>2702</v>
      </c>
      <c r="M226" s="5" t="str">
        <f>INDEX(DateTable[Lookup],MATCH(G226,DateTable[Start Date],0))</f>
        <v>Week 2 (June 17-21)</v>
      </c>
    </row>
    <row r="227" spans="1:13" ht="15" customHeight="1" x14ac:dyDescent="0.25">
      <c r="A227" s="5" t="s">
        <v>174</v>
      </c>
      <c r="B227" s="5" t="s">
        <v>2686</v>
      </c>
      <c r="C227" s="27" t="s">
        <v>825</v>
      </c>
      <c r="D227" s="12" t="str">
        <f>INDEX(LocTable[Town/City],MATCH(E227,LocTable[Location],0))</f>
        <v>Centreville</v>
      </c>
      <c r="E227" s="5" t="s">
        <v>171</v>
      </c>
      <c r="F227" s="21">
        <v>179</v>
      </c>
      <c r="G227" s="7">
        <v>43682</v>
      </c>
      <c r="H227" s="7">
        <v>43684</v>
      </c>
      <c r="I227" s="15">
        <v>0.375</v>
      </c>
      <c r="J227" s="15">
        <v>0.5</v>
      </c>
      <c r="K227" s="19" t="s">
        <v>2688</v>
      </c>
      <c r="L227" s="19" t="s">
        <v>2702</v>
      </c>
      <c r="M227" s="5" t="str">
        <f>INDEX(DateTable[Lookup],MATCH(G227,DateTable[Start Date],0))</f>
        <v>Week 9 (August 5-9)</v>
      </c>
    </row>
    <row r="228" spans="1:13" ht="15" customHeight="1" x14ac:dyDescent="0.25">
      <c r="A228" s="5" t="s">
        <v>174</v>
      </c>
      <c r="B228" s="5" t="s">
        <v>2686</v>
      </c>
      <c r="C228" s="27" t="s">
        <v>826</v>
      </c>
      <c r="D228" s="12" t="str">
        <f>INDEX(LocTable[Town/City],MATCH(E228,LocTable[Location],0))</f>
        <v>Centreville</v>
      </c>
      <c r="E228" s="5" t="s">
        <v>171</v>
      </c>
      <c r="F228" s="21">
        <v>179</v>
      </c>
      <c r="G228" s="7">
        <v>43661</v>
      </c>
      <c r="H228" s="7">
        <v>43663</v>
      </c>
      <c r="I228" s="15">
        <v>0.375</v>
      </c>
      <c r="J228" s="15">
        <v>0.5</v>
      </c>
      <c r="K228" s="19" t="s">
        <v>2688</v>
      </c>
      <c r="L228" s="19" t="s">
        <v>2702</v>
      </c>
      <c r="M228" s="5" t="str">
        <f>INDEX(DateTable[Lookup],MATCH(G228,DateTable[Start Date],0))</f>
        <v>Week 6 (July 15-19)</v>
      </c>
    </row>
    <row r="229" spans="1:13" ht="15" customHeight="1" x14ac:dyDescent="0.25">
      <c r="A229" s="5" t="s">
        <v>175</v>
      </c>
      <c r="B229" s="5" t="s">
        <v>2671</v>
      </c>
      <c r="C229" s="27" t="s">
        <v>827</v>
      </c>
      <c r="D229" s="12" t="str">
        <f>INDEX(LocTable[Town/City],MATCH(E229,LocTable[Location],0))</f>
        <v>Centreville</v>
      </c>
      <c r="E229" s="5" t="s">
        <v>171</v>
      </c>
      <c r="F229" s="21">
        <v>85</v>
      </c>
      <c r="G229" s="7">
        <v>43570</v>
      </c>
      <c r="H229" s="7">
        <v>43572</v>
      </c>
      <c r="I229" s="15">
        <v>0.375</v>
      </c>
      <c r="J229" s="15">
        <v>0.5</v>
      </c>
      <c r="K229" s="19" t="s">
        <v>2688</v>
      </c>
      <c r="L229" s="19" t="s">
        <v>2702</v>
      </c>
      <c r="M229" s="5" t="str">
        <f>INDEX(DateTable[Lookup],MATCH(G229,DateTable[Start Date],0))</f>
        <v>Spring Break</v>
      </c>
    </row>
    <row r="230" spans="1:13" ht="15" customHeight="1" x14ac:dyDescent="0.25">
      <c r="A230" s="5" t="s">
        <v>177</v>
      </c>
      <c r="B230" s="5" t="s">
        <v>2671</v>
      </c>
      <c r="C230" s="27" t="s">
        <v>828</v>
      </c>
      <c r="D230" s="12" t="str">
        <f>INDEX(LocTable[Town/City],MATCH(E230,LocTable[Location],0))</f>
        <v>Fairfax Station</v>
      </c>
      <c r="E230" s="5" t="s">
        <v>178</v>
      </c>
      <c r="F230" s="21">
        <v>360</v>
      </c>
      <c r="G230" s="7">
        <v>43570</v>
      </c>
      <c r="H230" s="7">
        <v>43574</v>
      </c>
      <c r="I230" s="15">
        <v>0.375</v>
      </c>
      <c r="J230" s="15">
        <v>0.66666666666666663</v>
      </c>
      <c r="K230" s="19" t="s">
        <v>2688</v>
      </c>
      <c r="L230" s="19" t="s">
        <v>2702</v>
      </c>
      <c r="M230" s="5" t="str">
        <f>INDEX(DateTable[Lookup],MATCH(G230,DateTable[Start Date],0))</f>
        <v>Spring Break</v>
      </c>
    </row>
    <row r="231" spans="1:13" ht="15" customHeight="1" x14ac:dyDescent="0.25">
      <c r="A231" s="5" t="s">
        <v>177</v>
      </c>
      <c r="B231" s="5" t="s">
        <v>2671</v>
      </c>
      <c r="C231" s="27" t="s">
        <v>829</v>
      </c>
      <c r="D231" s="12" t="str">
        <f>INDEX(LocTable[Town/City],MATCH(E231,LocTable[Location],0))</f>
        <v>Fairfax Station</v>
      </c>
      <c r="E231" s="5" t="s">
        <v>178</v>
      </c>
      <c r="F231" s="21">
        <v>225</v>
      </c>
      <c r="G231" s="7">
        <v>43570</v>
      </c>
      <c r="H231" s="7">
        <v>43574</v>
      </c>
      <c r="I231" s="15">
        <v>0.375</v>
      </c>
      <c r="J231" s="15">
        <v>0.54166666666666663</v>
      </c>
      <c r="K231" s="19" t="s">
        <v>2688</v>
      </c>
      <c r="L231" s="19" t="s">
        <v>2702</v>
      </c>
      <c r="M231" s="5" t="str">
        <f>INDEX(DateTable[Lookup],MATCH(G231,DateTable[Start Date],0))</f>
        <v>Spring Break</v>
      </c>
    </row>
    <row r="232" spans="1:13" ht="15" customHeight="1" x14ac:dyDescent="0.25">
      <c r="A232" s="5" t="s">
        <v>181</v>
      </c>
      <c r="B232" s="5" t="s">
        <v>2686</v>
      </c>
      <c r="C232" s="27" t="s">
        <v>830</v>
      </c>
      <c r="D232" s="12" t="str">
        <f>INDEX(LocTable[Town/City],MATCH(E232,LocTable[Location],0))</f>
        <v>Fairfax Station</v>
      </c>
      <c r="E232" s="5" t="s">
        <v>178</v>
      </c>
      <c r="F232" s="21">
        <v>140</v>
      </c>
      <c r="G232" s="7">
        <v>43647</v>
      </c>
      <c r="H232" s="7">
        <v>43649</v>
      </c>
      <c r="I232" s="15">
        <v>0.375</v>
      </c>
      <c r="J232" s="15">
        <v>0.54166666666666663</v>
      </c>
      <c r="K232" s="19" t="s">
        <v>2688</v>
      </c>
      <c r="L232" s="19" t="s">
        <v>2702</v>
      </c>
      <c r="M232" s="5" t="str">
        <f>INDEX(DateTable[Lookup],MATCH(G232,DateTable[Start Date],0))</f>
        <v>Week 4 (July 1-5)</v>
      </c>
    </row>
    <row r="233" spans="1:13" ht="15" customHeight="1" x14ac:dyDescent="0.25">
      <c r="A233" s="5" t="s">
        <v>181</v>
      </c>
      <c r="B233" s="5" t="s">
        <v>2686</v>
      </c>
      <c r="C233" s="27" t="s">
        <v>831</v>
      </c>
      <c r="D233" s="12" t="str">
        <f>INDEX(LocTable[Town/City],MATCH(E233,LocTable[Location],0))</f>
        <v>Fairfax Station</v>
      </c>
      <c r="E233" s="5" t="s">
        <v>178</v>
      </c>
      <c r="F233" s="21">
        <v>230</v>
      </c>
      <c r="G233" s="7">
        <v>43689</v>
      </c>
      <c r="H233" s="7">
        <v>43693</v>
      </c>
      <c r="I233" s="15">
        <v>0.375</v>
      </c>
      <c r="J233" s="15">
        <v>0.54166666666666663</v>
      </c>
      <c r="K233" s="19" t="s">
        <v>2688</v>
      </c>
      <c r="L233" s="19" t="s">
        <v>2702</v>
      </c>
      <c r="M233" s="5" t="str">
        <f>INDEX(DateTable[Lookup],MATCH(G233,DateTable[Start Date],0))</f>
        <v>Week 10 (August 12-16)</v>
      </c>
    </row>
    <row r="234" spans="1:13" ht="15" customHeight="1" x14ac:dyDescent="0.25">
      <c r="A234" s="5" t="s">
        <v>181</v>
      </c>
      <c r="B234" s="5" t="s">
        <v>2686</v>
      </c>
      <c r="C234" s="27" t="s">
        <v>832</v>
      </c>
      <c r="D234" s="12" t="str">
        <f>INDEX(LocTable[Town/City],MATCH(E234,LocTable[Location],0))</f>
        <v>Fairfax Station</v>
      </c>
      <c r="E234" s="5" t="s">
        <v>178</v>
      </c>
      <c r="F234" s="21">
        <v>230</v>
      </c>
      <c r="G234" s="7">
        <v>43696</v>
      </c>
      <c r="H234" s="7">
        <v>43700</v>
      </c>
      <c r="I234" s="15">
        <v>0.375</v>
      </c>
      <c r="J234" s="15">
        <v>0.54166666666666663</v>
      </c>
      <c r="K234" s="19" t="s">
        <v>2688</v>
      </c>
      <c r="L234" s="19" t="s">
        <v>2702</v>
      </c>
      <c r="M234" s="5" t="str">
        <f>INDEX(DateTable[Lookup],MATCH(G234,DateTable[Start Date],0))</f>
        <v>Week 11 (August 19-23)</v>
      </c>
    </row>
    <row r="235" spans="1:13" ht="15" customHeight="1" x14ac:dyDescent="0.25">
      <c r="A235" s="5" t="s">
        <v>181</v>
      </c>
      <c r="B235" s="5" t="s">
        <v>2686</v>
      </c>
      <c r="C235" s="27" t="s">
        <v>833</v>
      </c>
      <c r="D235" s="12" t="str">
        <f>INDEX(LocTable[Town/City],MATCH(E235,LocTable[Location],0))</f>
        <v>Fairfax Station</v>
      </c>
      <c r="E235" s="5" t="s">
        <v>178</v>
      </c>
      <c r="F235" s="21">
        <v>230</v>
      </c>
      <c r="G235" s="7">
        <v>43640</v>
      </c>
      <c r="H235" s="7">
        <v>43644</v>
      </c>
      <c r="I235" s="15">
        <v>0.375</v>
      </c>
      <c r="J235" s="15">
        <v>0.54166666666666663</v>
      </c>
      <c r="K235" s="19" t="s">
        <v>2688</v>
      </c>
      <c r="L235" s="19" t="s">
        <v>2702</v>
      </c>
      <c r="M235" s="5" t="str">
        <f>INDEX(DateTable[Lookup],MATCH(G235,DateTable[Start Date],0))</f>
        <v>Week 3 (June 24-28)</v>
      </c>
    </row>
    <row r="236" spans="1:13" ht="15" customHeight="1" x14ac:dyDescent="0.25">
      <c r="A236" s="5" t="s">
        <v>181</v>
      </c>
      <c r="B236" s="5" t="s">
        <v>2686</v>
      </c>
      <c r="C236" s="27" t="s">
        <v>834</v>
      </c>
      <c r="D236" s="12" t="str">
        <f>INDEX(LocTable[Town/City],MATCH(E236,LocTable[Location],0))</f>
        <v>Fairfax Station</v>
      </c>
      <c r="E236" s="5" t="s">
        <v>178</v>
      </c>
      <c r="F236" s="21">
        <v>230</v>
      </c>
      <c r="G236" s="7">
        <v>43633</v>
      </c>
      <c r="H236" s="7">
        <v>43637</v>
      </c>
      <c r="I236" s="15">
        <v>0.375</v>
      </c>
      <c r="J236" s="15">
        <v>0.54166666666666663</v>
      </c>
      <c r="K236" s="19" t="s">
        <v>2688</v>
      </c>
      <c r="L236" s="19" t="s">
        <v>2702</v>
      </c>
      <c r="M236" s="5" t="str">
        <f>INDEX(DateTable[Lookup],MATCH(G236,DateTable[Start Date],0))</f>
        <v>Week 2 (June 17-21)</v>
      </c>
    </row>
    <row r="237" spans="1:13" ht="15" customHeight="1" x14ac:dyDescent="0.25">
      <c r="A237" s="5" t="s">
        <v>181</v>
      </c>
      <c r="B237" s="5" t="s">
        <v>2686</v>
      </c>
      <c r="C237" s="27">
        <v>679.29139999999995</v>
      </c>
      <c r="D237" s="12" t="str">
        <f>INDEX(LocTable[Town/City],MATCH(E237,LocTable[Location],0))</f>
        <v>Fairfax Station</v>
      </c>
      <c r="E237" s="5" t="s">
        <v>178</v>
      </c>
      <c r="F237" s="21">
        <v>230</v>
      </c>
      <c r="G237" s="7">
        <v>43661</v>
      </c>
      <c r="H237" s="7">
        <v>43665</v>
      </c>
      <c r="I237" s="15">
        <v>0.375</v>
      </c>
      <c r="J237" s="15">
        <v>0.54166666666666663</v>
      </c>
      <c r="K237" s="19" t="s">
        <v>2688</v>
      </c>
      <c r="L237" s="19" t="s">
        <v>2702</v>
      </c>
      <c r="M237" s="5" t="str">
        <f>INDEX(DateTable[Lookup],MATCH(G237,DateTable[Start Date],0))</f>
        <v>Week 6 (July 15-19)</v>
      </c>
    </row>
    <row r="238" spans="1:13" ht="15" customHeight="1" x14ac:dyDescent="0.25">
      <c r="A238" s="5" t="s">
        <v>183</v>
      </c>
      <c r="B238" s="5" t="s">
        <v>2677</v>
      </c>
      <c r="C238" s="27">
        <v>744.04679999999996</v>
      </c>
      <c r="D238" s="12" t="str">
        <f>INDEX(LocTable[Town/City],MATCH(E238,LocTable[Location],0))</f>
        <v>Springfield</v>
      </c>
      <c r="E238" s="5" t="s">
        <v>49</v>
      </c>
      <c r="F238" s="21">
        <v>289</v>
      </c>
      <c r="G238" s="7">
        <v>43696</v>
      </c>
      <c r="H238" s="7">
        <v>43700</v>
      </c>
      <c r="I238" s="15">
        <v>0.375</v>
      </c>
      <c r="J238" s="15">
        <v>0.66666666666666663</v>
      </c>
      <c r="K238" s="19" t="s">
        <v>2693</v>
      </c>
      <c r="L238" s="19" t="s">
        <v>2690</v>
      </c>
      <c r="M238" s="5" t="str">
        <f>INDEX(DateTable[Lookup],MATCH(G238,DateTable[Start Date],0))</f>
        <v>Week 11 (August 19-23)</v>
      </c>
    </row>
    <row r="239" spans="1:13" ht="15" customHeight="1" x14ac:dyDescent="0.25">
      <c r="A239" s="5" t="s">
        <v>183</v>
      </c>
      <c r="B239" s="5" t="s">
        <v>2677</v>
      </c>
      <c r="C239" s="27" t="s">
        <v>835</v>
      </c>
      <c r="D239" s="12" t="str">
        <f>INDEX(LocTable[Town/City],MATCH(E239,LocTable[Location],0))</f>
        <v>Alexandria</v>
      </c>
      <c r="E239" s="5" t="s">
        <v>107</v>
      </c>
      <c r="F239" s="21">
        <v>195</v>
      </c>
      <c r="G239" s="7">
        <v>43633</v>
      </c>
      <c r="H239" s="7">
        <v>43637</v>
      </c>
      <c r="I239" s="15">
        <v>0.375</v>
      </c>
      <c r="J239" s="15">
        <v>0.5</v>
      </c>
      <c r="K239" s="19" t="s">
        <v>2693</v>
      </c>
      <c r="L239" s="19" t="s">
        <v>2690</v>
      </c>
      <c r="M239" s="5" t="str">
        <f>INDEX(DateTable[Lookup],MATCH(G239,DateTable[Start Date],0))</f>
        <v>Week 2 (June 17-21)</v>
      </c>
    </row>
    <row r="240" spans="1:13" ht="15" customHeight="1" x14ac:dyDescent="0.25">
      <c r="A240" s="5" t="s">
        <v>183</v>
      </c>
      <c r="B240" s="5" t="s">
        <v>2677</v>
      </c>
      <c r="C240" s="27" t="s">
        <v>836</v>
      </c>
      <c r="D240" s="12" t="str">
        <f>INDEX(LocTable[Town/City],MATCH(E240,LocTable[Location],0))</f>
        <v>Alexandria</v>
      </c>
      <c r="E240" s="5" t="s">
        <v>107</v>
      </c>
      <c r="F240" s="21">
        <v>195</v>
      </c>
      <c r="G240" s="7">
        <v>43633</v>
      </c>
      <c r="H240" s="7">
        <v>43637</v>
      </c>
      <c r="I240" s="15">
        <v>0.54166666666666663</v>
      </c>
      <c r="J240" s="15">
        <v>0.66666666666666663</v>
      </c>
      <c r="K240" s="19" t="s">
        <v>2693</v>
      </c>
      <c r="L240" s="19" t="s">
        <v>2690</v>
      </c>
      <c r="M240" s="5" t="str">
        <f>INDEX(DateTable[Lookup],MATCH(G240,DateTable[Start Date],0))</f>
        <v>Week 2 (June 17-21)</v>
      </c>
    </row>
    <row r="241" spans="1:13" ht="15" customHeight="1" x14ac:dyDescent="0.25">
      <c r="A241" s="5" t="s">
        <v>183</v>
      </c>
      <c r="B241" s="5" t="s">
        <v>2677</v>
      </c>
      <c r="C241" s="27" t="s">
        <v>837</v>
      </c>
      <c r="D241" s="12" t="str">
        <f>INDEX(LocTable[Town/City],MATCH(E241,LocTable[Location],0))</f>
        <v>Springfield</v>
      </c>
      <c r="E241" s="5" t="s">
        <v>49</v>
      </c>
      <c r="F241" s="21">
        <v>289</v>
      </c>
      <c r="G241" s="7">
        <v>43689</v>
      </c>
      <c r="H241" s="7">
        <v>43693</v>
      </c>
      <c r="I241" s="15">
        <v>0.375</v>
      </c>
      <c r="J241" s="15">
        <v>0.66666666666666663</v>
      </c>
      <c r="K241" s="19" t="s">
        <v>2693</v>
      </c>
      <c r="L241" s="19" t="s">
        <v>2690</v>
      </c>
      <c r="M241" s="5" t="str">
        <f>INDEX(DateTable[Lookup],MATCH(G241,DateTable[Start Date],0))</f>
        <v>Week 10 (August 12-16)</v>
      </c>
    </row>
    <row r="242" spans="1:13" ht="15" customHeight="1" x14ac:dyDescent="0.25">
      <c r="A242" s="5" t="s">
        <v>183</v>
      </c>
      <c r="B242" s="5" t="s">
        <v>2677</v>
      </c>
      <c r="C242" s="27" t="s">
        <v>838</v>
      </c>
      <c r="D242" s="12" t="str">
        <f>INDEX(LocTable[Town/City],MATCH(E242,LocTable[Location],0))</f>
        <v>Alexandria</v>
      </c>
      <c r="E242" s="5" t="s">
        <v>107</v>
      </c>
      <c r="F242" s="21">
        <v>195</v>
      </c>
      <c r="G242" s="7">
        <v>43689</v>
      </c>
      <c r="H242" s="7">
        <v>43693</v>
      </c>
      <c r="I242" s="15">
        <v>0.54166666666666663</v>
      </c>
      <c r="J242" s="15">
        <v>0.66666666666666663</v>
      </c>
      <c r="K242" s="19" t="s">
        <v>2693</v>
      </c>
      <c r="L242" s="19" t="s">
        <v>2690</v>
      </c>
      <c r="M242" s="5" t="str">
        <f>INDEX(DateTable[Lookup],MATCH(G242,DateTable[Start Date],0))</f>
        <v>Week 10 (August 12-16)</v>
      </c>
    </row>
    <row r="243" spans="1:13" ht="15" customHeight="1" x14ac:dyDescent="0.25">
      <c r="A243" s="5" t="s">
        <v>183</v>
      </c>
      <c r="B243" s="5" t="s">
        <v>2677</v>
      </c>
      <c r="C243" s="27" t="s">
        <v>839</v>
      </c>
      <c r="D243" s="12" t="str">
        <f>INDEX(LocTable[Town/City],MATCH(E243,LocTable[Location],0))</f>
        <v>Alexandria</v>
      </c>
      <c r="E243" s="5" t="s">
        <v>107</v>
      </c>
      <c r="F243" s="21">
        <v>195</v>
      </c>
      <c r="G243" s="7">
        <v>43689</v>
      </c>
      <c r="H243" s="7">
        <v>43693</v>
      </c>
      <c r="I243" s="15">
        <v>0.375</v>
      </c>
      <c r="J243" s="15">
        <v>0.5</v>
      </c>
      <c r="K243" s="19" t="s">
        <v>2693</v>
      </c>
      <c r="L243" s="19" t="s">
        <v>2690</v>
      </c>
      <c r="M243" s="5" t="str">
        <f>INDEX(DateTable[Lookup],MATCH(G243,DateTable[Start Date],0))</f>
        <v>Week 10 (August 12-16)</v>
      </c>
    </row>
    <row r="244" spans="1:13" ht="15" customHeight="1" x14ac:dyDescent="0.25">
      <c r="A244" s="5" t="s">
        <v>186</v>
      </c>
      <c r="B244" s="5" t="s">
        <v>2677</v>
      </c>
      <c r="C244" s="27" t="s">
        <v>840</v>
      </c>
      <c r="D244" s="12" t="str">
        <f>INDEX(LocTable[Town/City],MATCH(E244,LocTable[Location],0))</f>
        <v>Oakton</v>
      </c>
      <c r="E244" s="5" t="s">
        <v>100</v>
      </c>
      <c r="F244" s="21">
        <v>289</v>
      </c>
      <c r="G244" s="7">
        <v>43696</v>
      </c>
      <c r="H244" s="7">
        <v>43700</v>
      </c>
      <c r="I244" s="15">
        <v>0.375</v>
      </c>
      <c r="J244" s="15">
        <v>0.66666666666666663</v>
      </c>
      <c r="K244" s="19" t="s">
        <v>2693</v>
      </c>
      <c r="L244" s="19" t="s">
        <v>2690</v>
      </c>
      <c r="M244" s="5" t="str">
        <f>INDEX(DateTable[Lookup],MATCH(G244,DateTable[Start Date],0))</f>
        <v>Week 11 (August 19-23)</v>
      </c>
    </row>
    <row r="245" spans="1:13" ht="15" customHeight="1" x14ac:dyDescent="0.25">
      <c r="A245" s="5" t="s">
        <v>186</v>
      </c>
      <c r="B245" s="5" t="s">
        <v>2677</v>
      </c>
      <c r="C245" s="27" t="s">
        <v>841</v>
      </c>
      <c r="D245" s="12" t="str">
        <f>INDEX(LocTable[Town/City],MATCH(E245,LocTable[Location],0))</f>
        <v>Springfield</v>
      </c>
      <c r="E245" s="5" t="s">
        <v>49</v>
      </c>
      <c r="F245" s="21">
        <v>289</v>
      </c>
      <c r="G245" s="7">
        <v>43689</v>
      </c>
      <c r="H245" s="7">
        <v>43693</v>
      </c>
      <c r="I245" s="15">
        <v>0.375</v>
      </c>
      <c r="J245" s="15">
        <v>0.66666666666666663</v>
      </c>
      <c r="K245" s="19" t="s">
        <v>2693</v>
      </c>
      <c r="L245" s="19" t="s">
        <v>2690</v>
      </c>
      <c r="M245" s="5" t="str">
        <f>INDEX(DateTable[Lookup],MATCH(G245,DateTable[Start Date],0))</f>
        <v>Week 10 (August 12-16)</v>
      </c>
    </row>
    <row r="246" spans="1:13" ht="15" customHeight="1" x14ac:dyDescent="0.25">
      <c r="A246" s="5" t="s">
        <v>186</v>
      </c>
      <c r="B246" s="5" t="s">
        <v>2677</v>
      </c>
      <c r="C246" s="27" t="s">
        <v>842</v>
      </c>
      <c r="D246" s="12" t="str">
        <f>INDEX(LocTable[Town/City],MATCH(E246,LocTable[Location],0))</f>
        <v>Oakton</v>
      </c>
      <c r="E246" s="5" t="s">
        <v>100</v>
      </c>
      <c r="F246" s="21">
        <v>289</v>
      </c>
      <c r="G246" s="7">
        <v>43640</v>
      </c>
      <c r="H246" s="7">
        <v>43644</v>
      </c>
      <c r="I246" s="15">
        <v>0.375</v>
      </c>
      <c r="J246" s="15">
        <v>0.66666666666666663</v>
      </c>
      <c r="K246" s="19" t="s">
        <v>2693</v>
      </c>
      <c r="L246" s="19" t="s">
        <v>2690</v>
      </c>
      <c r="M246" s="5" t="str">
        <f>INDEX(DateTable[Lookup],MATCH(G246,DateTable[Start Date],0))</f>
        <v>Week 3 (June 24-28)</v>
      </c>
    </row>
    <row r="247" spans="1:13" ht="15" customHeight="1" x14ac:dyDescent="0.25">
      <c r="A247" s="5" t="s">
        <v>186</v>
      </c>
      <c r="B247" s="5" t="s">
        <v>2677</v>
      </c>
      <c r="C247" s="27" t="s">
        <v>843</v>
      </c>
      <c r="D247" s="12" t="str">
        <f>INDEX(LocTable[Town/City],MATCH(E247,LocTable[Location],0))</f>
        <v>Annandale</v>
      </c>
      <c r="E247" s="5" t="s">
        <v>19</v>
      </c>
      <c r="F247" s="21">
        <v>289</v>
      </c>
      <c r="G247" s="7">
        <v>43640</v>
      </c>
      <c r="H247" s="7">
        <v>43644</v>
      </c>
      <c r="I247" s="15">
        <v>0.375</v>
      </c>
      <c r="J247" s="15">
        <v>0.66666666666666663</v>
      </c>
      <c r="K247" s="19" t="s">
        <v>2689</v>
      </c>
      <c r="L247" s="19" t="s">
        <v>2701</v>
      </c>
      <c r="M247" s="5" t="str">
        <f>INDEX(DateTable[Lookup],MATCH(G247,DateTable[Start Date],0))</f>
        <v>Week 3 (June 24-28)</v>
      </c>
    </row>
    <row r="248" spans="1:13" ht="15" customHeight="1" x14ac:dyDescent="0.25">
      <c r="A248" s="5" t="s">
        <v>186</v>
      </c>
      <c r="B248" s="5" t="s">
        <v>2677</v>
      </c>
      <c r="C248" s="27" t="s">
        <v>844</v>
      </c>
      <c r="D248" s="12" t="str">
        <f>INDEX(LocTable[Town/City],MATCH(E248,LocTable[Location],0))</f>
        <v>Annandale</v>
      </c>
      <c r="E248" s="5" t="s">
        <v>19</v>
      </c>
      <c r="F248" s="21">
        <v>289</v>
      </c>
      <c r="G248" s="7">
        <v>43675</v>
      </c>
      <c r="H248" s="7">
        <v>43679</v>
      </c>
      <c r="I248" s="15">
        <v>0.375</v>
      </c>
      <c r="J248" s="15">
        <v>0.66666666666666663</v>
      </c>
      <c r="K248" s="19" t="s">
        <v>2689</v>
      </c>
      <c r="L248" s="19" t="s">
        <v>2701</v>
      </c>
      <c r="M248" s="5" t="str">
        <f>INDEX(DateTable[Lookup],MATCH(G248,DateTable[Start Date],0))</f>
        <v>Week 8 (July 29-August 2)</v>
      </c>
    </row>
    <row r="249" spans="1:13" ht="15" customHeight="1" x14ac:dyDescent="0.25">
      <c r="A249" s="5" t="s">
        <v>186</v>
      </c>
      <c r="B249" s="5" t="s">
        <v>2677</v>
      </c>
      <c r="C249" s="27" t="s">
        <v>845</v>
      </c>
      <c r="D249" s="12" t="str">
        <f>INDEX(LocTable[Town/City],MATCH(E249,LocTable[Location],0))</f>
        <v>Annandale</v>
      </c>
      <c r="E249" s="5" t="s">
        <v>19</v>
      </c>
      <c r="F249" s="21">
        <v>289</v>
      </c>
      <c r="G249" s="7">
        <v>43668</v>
      </c>
      <c r="H249" s="7">
        <v>43672</v>
      </c>
      <c r="I249" s="15">
        <v>0.375</v>
      </c>
      <c r="J249" s="15">
        <v>0.66666666666666663</v>
      </c>
      <c r="K249" s="19" t="s">
        <v>2689</v>
      </c>
      <c r="L249" s="19" t="s">
        <v>2701</v>
      </c>
      <c r="M249" s="5" t="str">
        <f>INDEX(DateTable[Lookup],MATCH(G249,DateTable[Start Date],0))</f>
        <v>Week 7 (July 22-26)</v>
      </c>
    </row>
    <row r="250" spans="1:13" ht="15" customHeight="1" x14ac:dyDescent="0.25">
      <c r="A250" s="5" t="s">
        <v>186</v>
      </c>
      <c r="B250" s="5" t="s">
        <v>2677</v>
      </c>
      <c r="C250" s="27" t="s">
        <v>846</v>
      </c>
      <c r="D250" s="12" t="str">
        <f>INDEX(LocTable[Town/City],MATCH(E250,LocTable[Location],0))</f>
        <v>Chantilly</v>
      </c>
      <c r="E250" s="5" t="s">
        <v>95</v>
      </c>
      <c r="F250" s="21">
        <v>289</v>
      </c>
      <c r="G250" s="7">
        <v>43668</v>
      </c>
      <c r="H250" s="7">
        <v>43672</v>
      </c>
      <c r="I250" s="15">
        <v>0.375</v>
      </c>
      <c r="J250" s="15">
        <v>0.66666666666666663</v>
      </c>
      <c r="K250" s="19" t="s">
        <v>2689</v>
      </c>
      <c r="L250" s="19" t="s">
        <v>2701</v>
      </c>
      <c r="M250" s="5" t="str">
        <f>INDEX(DateTable[Lookup],MATCH(G250,DateTable[Start Date],0))</f>
        <v>Week 7 (July 22-26)</v>
      </c>
    </row>
    <row r="251" spans="1:13" ht="15" customHeight="1" x14ac:dyDescent="0.25">
      <c r="A251" s="5" t="s">
        <v>186</v>
      </c>
      <c r="B251" s="5" t="s">
        <v>2677</v>
      </c>
      <c r="C251" s="27" t="s">
        <v>847</v>
      </c>
      <c r="D251" s="12" t="str">
        <f>INDEX(LocTable[Town/City],MATCH(E251,LocTable[Location],0))</f>
        <v>Oakton</v>
      </c>
      <c r="E251" s="5" t="s">
        <v>100</v>
      </c>
      <c r="F251" s="21">
        <v>289</v>
      </c>
      <c r="G251" s="7">
        <v>43633</v>
      </c>
      <c r="H251" s="7">
        <v>43637</v>
      </c>
      <c r="I251" s="15">
        <v>0.375</v>
      </c>
      <c r="J251" s="15">
        <v>0.66666666666666663</v>
      </c>
      <c r="K251" s="19" t="s">
        <v>2693</v>
      </c>
      <c r="L251" s="19" t="s">
        <v>2690</v>
      </c>
      <c r="M251" s="5" t="str">
        <f>INDEX(DateTable[Lookup],MATCH(G251,DateTable[Start Date],0))</f>
        <v>Week 2 (June 17-21)</v>
      </c>
    </row>
    <row r="252" spans="1:13" ht="15" customHeight="1" x14ac:dyDescent="0.25">
      <c r="A252" s="5" t="s">
        <v>186</v>
      </c>
      <c r="B252" s="5" t="s">
        <v>2677</v>
      </c>
      <c r="C252" s="27" t="s">
        <v>848</v>
      </c>
      <c r="D252" s="12" t="str">
        <f>INDEX(LocTable[Town/City],MATCH(E252,LocTable[Location],0))</f>
        <v>Alexandria</v>
      </c>
      <c r="E252" s="5" t="s">
        <v>107</v>
      </c>
      <c r="F252" s="21">
        <v>289</v>
      </c>
      <c r="G252" s="7">
        <v>43640</v>
      </c>
      <c r="H252" s="7">
        <v>43644</v>
      </c>
      <c r="I252" s="15">
        <v>0.375</v>
      </c>
      <c r="J252" s="15">
        <v>0.66666666666666663</v>
      </c>
      <c r="K252" s="19" t="s">
        <v>2693</v>
      </c>
      <c r="L252" s="19" t="s">
        <v>2690</v>
      </c>
      <c r="M252" s="5" t="str">
        <f>INDEX(DateTable[Lookup],MATCH(G252,DateTable[Start Date],0))</f>
        <v>Week 3 (June 24-28)</v>
      </c>
    </row>
    <row r="253" spans="1:13" ht="15" customHeight="1" x14ac:dyDescent="0.25">
      <c r="A253" s="5" t="s">
        <v>186</v>
      </c>
      <c r="B253" s="5" t="s">
        <v>2677</v>
      </c>
      <c r="C253" s="27" t="s">
        <v>849</v>
      </c>
      <c r="D253" s="12" t="str">
        <f>INDEX(LocTable[Town/City],MATCH(E253,LocTable[Location],0))</f>
        <v>Oakton</v>
      </c>
      <c r="E253" s="5" t="s">
        <v>100</v>
      </c>
      <c r="F253" s="21">
        <v>289</v>
      </c>
      <c r="G253" s="7">
        <v>43668</v>
      </c>
      <c r="H253" s="7">
        <v>43672</v>
      </c>
      <c r="I253" s="15">
        <v>0.375</v>
      </c>
      <c r="J253" s="15">
        <v>0.66666666666666663</v>
      </c>
      <c r="K253" s="19" t="s">
        <v>2693</v>
      </c>
      <c r="L253" s="19" t="s">
        <v>2690</v>
      </c>
      <c r="M253" s="5" t="str">
        <f>INDEX(DateTable[Lookup],MATCH(G253,DateTable[Start Date],0))</f>
        <v>Week 7 (July 22-26)</v>
      </c>
    </row>
    <row r="254" spans="1:13" ht="15" customHeight="1" x14ac:dyDescent="0.25">
      <c r="A254" s="5" t="s">
        <v>186</v>
      </c>
      <c r="B254" s="5" t="s">
        <v>2677</v>
      </c>
      <c r="C254" s="27" t="s">
        <v>850</v>
      </c>
      <c r="D254" s="12" t="str">
        <f>INDEX(LocTable[Town/City],MATCH(E254,LocTable[Location],0))</f>
        <v>Annandale</v>
      </c>
      <c r="E254" s="5" t="s">
        <v>19</v>
      </c>
      <c r="F254" s="21">
        <v>289</v>
      </c>
      <c r="G254" s="7">
        <v>43661</v>
      </c>
      <c r="H254" s="7">
        <v>43665</v>
      </c>
      <c r="I254" s="15">
        <v>0.375</v>
      </c>
      <c r="J254" s="15">
        <v>0.66666666666666663</v>
      </c>
      <c r="K254" s="19" t="s">
        <v>2689</v>
      </c>
      <c r="L254" s="19" t="s">
        <v>2701</v>
      </c>
      <c r="M254" s="5" t="str">
        <f>INDEX(DateTable[Lookup],MATCH(G254,DateTable[Start Date],0))</f>
        <v>Week 6 (July 15-19)</v>
      </c>
    </row>
    <row r="255" spans="1:13" ht="15" customHeight="1" x14ac:dyDescent="0.25">
      <c r="A255" s="5" t="s">
        <v>186</v>
      </c>
      <c r="B255" s="5" t="s">
        <v>2677</v>
      </c>
      <c r="C255" s="27" t="s">
        <v>851</v>
      </c>
      <c r="D255" s="12" t="str">
        <f>INDEX(LocTable[Town/City],MATCH(E255,LocTable[Location],0))</f>
        <v>Chantilly</v>
      </c>
      <c r="E255" s="5" t="s">
        <v>95</v>
      </c>
      <c r="F255" s="21">
        <v>289</v>
      </c>
      <c r="G255" s="7">
        <v>43689</v>
      </c>
      <c r="H255" s="7">
        <v>43693</v>
      </c>
      <c r="I255" s="15">
        <v>0.375</v>
      </c>
      <c r="J255" s="15">
        <v>0.66666666666666663</v>
      </c>
      <c r="K255" s="19" t="s">
        <v>2689</v>
      </c>
      <c r="L255" s="19" t="s">
        <v>2701</v>
      </c>
      <c r="M255" s="5" t="str">
        <f>INDEX(DateTable[Lookup],MATCH(G255,DateTable[Start Date],0))</f>
        <v>Week 10 (August 12-16)</v>
      </c>
    </row>
    <row r="256" spans="1:13" ht="15" customHeight="1" x14ac:dyDescent="0.25">
      <c r="A256" s="5" t="s">
        <v>187</v>
      </c>
      <c r="B256" s="5" t="s">
        <v>2670</v>
      </c>
      <c r="C256" s="27" t="s">
        <v>852</v>
      </c>
      <c r="D256" s="12" t="str">
        <f>INDEX(LocTable[Town/City],MATCH(E256,LocTable[Location],0))</f>
        <v>Oakton</v>
      </c>
      <c r="E256" s="5" t="s">
        <v>100</v>
      </c>
      <c r="F256" s="21">
        <v>289</v>
      </c>
      <c r="G256" s="7">
        <v>43570</v>
      </c>
      <c r="H256" s="7">
        <v>43574</v>
      </c>
      <c r="I256" s="15">
        <v>0.375</v>
      </c>
      <c r="J256" s="15">
        <v>0.66666666666666663</v>
      </c>
      <c r="K256" s="19" t="s">
        <v>2689</v>
      </c>
      <c r="L256" s="19" t="s">
        <v>2701</v>
      </c>
      <c r="M256" s="5" t="str">
        <f>INDEX(DateTable[Lookup],MATCH(G256,DateTable[Start Date],0))</f>
        <v>Spring Break</v>
      </c>
    </row>
    <row r="257" spans="1:13" ht="15" customHeight="1" x14ac:dyDescent="0.25">
      <c r="A257" s="5" t="s">
        <v>189</v>
      </c>
      <c r="B257" s="5" t="s">
        <v>2677</v>
      </c>
      <c r="C257" s="27" t="s">
        <v>853</v>
      </c>
      <c r="D257" s="12" t="str">
        <f>INDEX(LocTable[Town/City],MATCH(E257,LocTable[Location],0))</f>
        <v>Alexandria</v>
      </c>
      <c r="E257" s="5" t="s">
        <v>190</v>
      </c>
      <c r="F257" s="21">
        <v>215</v>
      </c>
      <c r="G257" s="7">
        <v>43689</v>
      </c>
      <c r="H257" s="7">
        <v>43693</v>
      </c>
      <c r="I257" s="15">
        <v>0.375</v>
      </c>
      <c r="J257" s="15">
        <v>0.54166666666666663</v>
      </c>
      <c r="K257" s="19" t="s">
        <v>2693</v>
      </c>
      <c r="L257" s="19" t="s">
        <v>2688</v>
      </c>
      <c r="M257" s="5" t="str">
        <f>INDEX(DateTable[Lookup],MATCH(G257,DateTable[Start Date],0))</f>
        <v>Week 10 (August 12-16)</v>
      </c>
    </row>
    <row r="258" spans="1:13" ht="15" customHeight="1" x14ac:dyDescent="0.25">
      <c r="A258" s="5" t="s">
        <v>191</v>
      </c>
      <c r="B258" s="5" t="s">
        <v>2677</v>
      </c>
      <c r="C258" s="27" t="s">
        <v>854</v>
      </c>
      <c r="D258" s="12" t="str">
        <f>INDEX(LocTable[Town/City],MATCH(E258,LocTable[Location],0))</f>
        <v>Alexandria</v>
      </c>
      <c r="E258" s="5" t="s">
        <v>190</v>
      </c>
      <c r="F258" s="21">
        <v>265</v>
      </c>
      <c r="G258" s="7">
        <v>43682</v>
      </c>
      <c r="H258" s="7">
        <v>43686</v>
      </c>
      <c r="I258" s="15">
        <v>0.375</v>
      </c>
      <c r="J258" s="15">
        <v>0.625</v>
      </c>
      <c r="K258" s="19" t="s">
        <v>2690</v>
      </c>
      <c r="L258" s="19" t="s">
        <v>2697</v>
      </c>
      <c r="M258" s="5" t="str">
        <f>INDEX(DateTable[Lookup],MATCH(G258,DateTable[Start Date],0))</f>
        <v>Week 9 (August 5-9)</v>
      </c>
    </row>
    <row r="259" spans="1:13" ht="15" customHeight="1" x14ac:dyDescent="0.25">
      <c r="A259" s="5" t="s">
        <v>193</v>
      </c>
      <c r="B259" s="5" t="s">
        <v>2677</v>
      </c>
      <c r="C259" s="27" t="s">
        <v>855</v>
      </c>
      <c r="D259" s="12" t="str">
        <f>INDEX(LocTable[Town/City],MATCH(E259,LocTable[Location],0))</f>
        <v>Alexandria</v>
      </c>
      <c r="E259" s="5" t="s">
        <v>190</v>
      </c>
      <c r="F259" s="21">
        <v>265</v>
      </c>
      <c r="G259" s="7">
        <v>43675</v>
      </c>
      <c r="H259" s="7">
        <v>43679</v>
      </c>
      <c r="I259" s="15">
        <v>0.375</v>
      </c>
      <c r="J259" s="15">
        <v>0.625</v>
      </c>
      <c r="K259" s="19" t="s">
        <v>2688</v>
      </c>
      <c r="L259" s="19" t="s">
        <v>2675</v>
      </c>
      <c r="M259" s="5" t="str">
        <f>INDEX(DateTable[Lookup],MATCH(G259,DateTable[Start Date],0))</f>
        <v>Week 8 (July 29-August 2)</v>
      </c>
    </row>
    <row r="260" spans="1:13" ht="15" customHeight="1" x14ac:dyDescent="0.25">
      <c r="A260" s="5" t="s">
        <v>194</v>
      </c>
      <c r="B260" s="5" t="s">
        <v>2677</v>
      </c>
      <c r="C260" s="27" t="s">
        <v>856</v>
      </c>
      <c r="D260" s="12" t="str">
        <f>INDEX(LocTable[Town/City],MATCH(E260,LocTable[Location],0))</f>
        <v>McLean</v>
      </c>
      <c r="E260" s="5" t="s">
        <v>27</v>
      </c>
      <c r="F260" s="21">
        <v>335</v>
      </c>
      <c r="G260" s="7">
        <v>43633</v>
      </c>
      <c r="H260" s="7">
        <v>43637</v>
      </c>
      <c r="I260" s="15">
        <v>0.375</v>
      </c>
      <c r="J260" s="15">
        <v>0.66666666666666663</v>
      </c>
      <c r="K260" s="19" t="s">
        <v>2691</v>
      </c>
      <c r="L260" s="19" t="s">
        <v>2696</v>
      </c>
      <c r="M260" s="5" t="str">
        <f>INDEX(DateTable[Lookup],MATCH(G260,DateTable[Start Date],0))</f>
        <v>Week 2 (June 17-21)</v>
      </c>
    </row>
    <row r="261" spans="1:13" ht="15" customHeight="1" x14ac:dyDescent="0.25">
      <c r="A261" s="5" t="s">
        <v>194</v>
      </c>
      <c r="B261" s="5" t="s">
        <v>2677</v>
      </c>
      <c r="C261" s="27" t="s">
        <v>857</v>
      </c>
      <c r="D261" s="12" t="str">
        <f>INDEX(LocTable[Town/City],MATCH(E261,LocTable[Location],0))</f>
        <v>Herndon</v>
      </c>
      <c r="E261" s="5" t="s">
        <v>101</v>
      </c>
      <c r="F261" s="21">
        <v>335</v>
      </c>
      <c r="G261" s="7">
        <v>43668</v>
      </c>
      <c r="H261" s="7">
        <v>43672</v>
      </c>
      <c r="I261" s="15">
        <v>0.375</v>
      </c>
      <c r="J261" s="15">
        <v>0.66666666666666663</v>
      </c>
      <c r="K261" s="19" t="s">
        <v>2691</v>
      </c>
      <c r="L261" s="19" t="s">
        <v>2696</v>
      </c>
      <c r="M261" s="5" t="str">
        <f>INDEX(DateTable[Lookup],MATCH(G261,DateTable[Start Date],0))</f>
        <v>Week 7 (July 22-26)</v>
      </c>
    </row>
    <row r="262" spans="1:13" ht="15" customHeight="1" x14ac:dyDescent="0.25">
      <c r="A262" s="5" t="s">
        <v>194</v>
      </c>
      <c r="B262" s="5" t="s">
        <v>2677</v>
      </c>
      <c r="C262" s="27" t="s">
        <v>858</v>
      </c>
      <c r="D262" s="12" t="str">
        <f>INDEX(LocTable[Town/City],MATCH(E262,LocTable[Location],0))</f>
        <v>Springfield</v>
      </c>
      <c r="E262" s="5" t="s">
        <v>49</v>
      </c>
      <c r="F262" s="21">
        <v>335</v>
      </c>
      <c r="G262" s="7">
        <v>43661</v>
      </c>
      <c r="H262" s="7">
        <v>43665</v>
      </c>
      <c r="I262" s="15">
        <v>0.375</v>
      </c>
      <c r="J262" s="15">
        <v>0.66666666666666663</v>
      </c>
      <c r="K262" s="19" t="s">
        <v>2691</v>
      </c>
      <c r="L262" s="19" t="s">
        <v>2696</v>
      </c>
      <c r="M262" s="5" t="str">
        <f>INDEX(DateTable[Lookup],MATCH(G262,DateTable[Start Date],0))</f>
        <v>Week 6 (July 15-19)</v>
      </c>
    </row>
    <row r="263" spans="1:13" ht="15" customHeight="1" x14ac:dyDescent="0.25">
      <c r="A263" s="5" t="s">
        <v>194</v>
      </c>
      <c r="B263" s="5" t="s">
        <v>2677</v>
      </c>
      <c r="C263" s="27" t="s">
        <v>859</v>
      </c>
      <c r="D263" s="12" t="str">
        <f>INDEX(LocTable[Town/City],MATCH(E263,LocTable[Location],0))</f>
        <v>Herndon</v>
      </c>
      <c r="E263" s="5" t="s">
        <v>101</v>
      </c>
      <c r="F263" s="21">
        <v>335</v>
      </c>
      <c r="G263" s="7">
        <v>43689</v>
      </c>
      <c r="H263" s="7">
        <v>43693</v>
      </c>
      <c r="I263" s="15">
        <v>0.375</v>
      </c>
      <c r="J263" s="15">
        <v>0.66666666666666663</v>
      </c>
      <c r="K263" s="19" t="s">
        <v>2691</v>
      </c>
      <c r="L263" s="19" t="s">
        <v>2696</v>
      </c>
      <c r="M263" s="5" t="str">
        <f>INDEX(DateTable[Lookup],MATCH(G263,DateTable[Start Date],0))</f>
        <v>Week 10 (August 12-16)</v>
      </c>
    </row>
    <row r="264" spans="1:13" ht="15" customHeight="1" x14ac:dyDescent="0.25">
      <c r="A264" s="5" t="s">
        <v>194</v>
      </c>
      <c r="B264" s="5" t="s">
        <v>2677</v>
      </c>
      <c r="C264" s="27" t="s">
        <v>860</v>
      </c>
      <c r="D264" s="12" t="str">
        <f>INDEX(LocTable[Town/City],MATCH(E264,LocTable[Location],0))</f>
        <v>Falls Church</v>
      </c>
      <c r="E264" s="5" t="s">
        <v>45</v>
      </c>
      <c r="F264" s="21">
        <v>200</v>
      </c>
      <c r="G264" s="7">
        <v>43647</v>
      </c>
      <c r="H264" s="7">
        <v>43649</v>
      </c>
      <c r="I264" s="15">
        <v>0.375</v>
      </c>
      <c r="J264" s="15">
        <v>0.66666666666666663</v>
      </c>
      <c r="K264" s="19" t="s">
        <v>2691</v>
      </c>
      <c r="L264" s="19" t="s">
        <v>2696</v>
      </c>
      <c r="M264" s="5" t="str">
        <f>INDEX(DateTable[Lookup],MATCH(G264,DateTable[Start Date],0))</f>
        <v>Week 4 (July 1-5)</v>
      </c>
    </row>
    <row r="265" spans="1:13" ht="15" customHeight="1" x14ac:dyDescent="0.25">
      <c r="A265" s="5" t="s">
        <v>194</v>
      </c>
      <c r="B265" s="5" t="s">
        <v>2677</v>
      </c>
      <c r="C265" s="27" t="s">
        <v>861</v>
      </c>
      <c r="D265" s="12" t="str">
        <f>INDEX(LocTable[Town/City],MATCH(E265,LocTable[Location],0))</f>
        <v>Springfield</v>
      </c>
      <c r="E265" s="5" t="s">
        <v>49</v>
      </c>
      <c r="F265" s="21">
        <v>335</v>
      </c>
      <c r="G265" s="7">
        <v>43654</v>
      </c>
      <c r="H265" s="7">
        <v>43658</v>
      </c>
      <c r="I265" s="15">
        <v>0.375</v>
      </c>
      <c r="J265" s="15">
        <v>0.66666666666666663</v>
      </c>
      <c r="K265" s="19" t="s">
        <v>2691</v>
      </c>
      <c r="L265" s="19" t="s">
        <v>2696</v>
      </c>
      <c r="M265" s="5" t="str">
        <f>INDEX(DateTable[Lookup],MATCH(G265,DateTable[Start Date],0))</f>
        <v>Week 5 (July 8-12)</v>
      </c>
    </row>
    <row r="266" spans="1:13" ht="15" customHeight="1" x14ac:dyDescent="0.25">
      <c r="A266" s="5" t="s">
        <v>194</v>
      </c>
      <c r="B266" s="5" t="s">
        <v>2677</v>
      </c>
      <c r="C266" s="27" t="s">
        <v>862</v>
      </c>
      <c r="D266" s="12" t="str">
        <f>INDEX(LocTable[Town/City],MATCH(E266,LocTable[Location],0))</f>
        <v>Falls Church</v>
      </c>
      <c r="E266" s="5" t="s">
        <v>45</v>
      </c>
      <c r="F266" s="21">
        <v>335</v>
      </c>
      <c r="G266" s="7">
        <v>43661</v>
      </c>
      <c r="H266" s="7">
        <v>43665</v>
      </c>
      <c r="I266" s="15">
        <v>0.375</v>
      </c>
      <c r="J266" s="15">
        <v>0.66666666666666663</v>
      </c>
      <c r="K266" s="19" t="s">
        <v>2691</v>
      </c>
      <c r="L266" s="19" t="s">
        <v>2696</v>
      </c>
      <c r="M266" s="5" t="str">
        <f>INDEX(DateTable[Lookup],MATCH(G266,DateTable[Start Date],0))</f>
        <v>Week 6 (July 15-19)</v>
      </c>
    </row>
    <row r="267" spans="1:13" ht="15" customHeight="1" x14ac:dyDescent="0.25">
      <c r="A267" s="5" t="s">
        <v>194</v>
      </c>
      <c r="B267" s="5" t="s">
        <v>2677</v>
      </c>
      <c r="C267" s="27" t="s">
        <v>863</v>
      </c>
      <c r="D267" s="12" t="str">
        <f>INDEX(LocTable[Town/City],MATCH(E267,LocTable[Location],0))</f>
        <v>Springfield</v>
      </c>
      <c r="E267" s="5" t="s">
        <v>49</v>
      </c>
      <c r="F267" s="21">
        <v>335</v>
      </c>
      <c r="G267" s="7">
        <v>43682</v>
      </c>
      <c r="H267" s="7">
        <v>43686</v>
      </c>
      <c r="I267" s="15">
        <v>0.375</v>
      </c>
      <c r="J267" s="15">
        <v>0.66666666666666663</v>
      </c>
      <c r="K267" s="19" t="s">
        <v>2691</v>
      </c>
      <c r="L267" s="19" t="s">
        <v>2696</v>
      </c>
      <c r="M267" s="5" t="str">
        <f>INDEX(DateTable[Lookup],MATCH(G267,DateTable[Start Date],0))</f>
        <v>Week 9 (August 5-9)</v>
      </c>
    </row>
    <row r="268" spans="1:13" ht="15" customHeight="1" x14ac:dyDescent="0.25">
      <c r="A268" s="5" t="s">
        <v>194</v>
      </c>
      <c r="B268" s="5" t="s">
        <v>2677</v>
      </c>
      <c r="C268" s="27" t="s">
        <v>864</v>
      </c>
      <c r="D268" s="12" t="str">
        <f>INDEX(LocTable[Town/City],MATCH(E268,LocTable[Location],0))</f>
        <v>Falls Church</v>
      </c>
      <c r="E268" s="5" t="s">
        <v>45</v>
      </c>
      <c r="F268" s="21">
        <v>335</v>
      </c>
      <c r="G268" s="7">
        <v>43675</v>
      </c>
      <c r="H268" s="7">
        <v>43679</v>
      </c>
      <c r="I268" s="15">
        <v>0.375</v>
      </c>
      <c r="J268" s="15">
        <v>0.66666666666666663</v>
      </c>
      <c r="K268" s="19" t="s">
        <v>2691</v>
      </c>
      <c r="L268" s="19" t="s">
        <v>2696</v>
      </c>
      <c r="M268" s="5" t="str">
        <f>INDEX(DateTable[Lookup],MATCH(G268,DateTable[Start Date],0))</f>
        <v>Week 8 (July 29-August 2)</v>
      </c>
    </row>
    <row r="269" spans="1:13" ht="15" customHeight="1" x14ac:dyDescent="0.25">
      <c r="A269" s="5" t="s">
        <v>198</v>
      </c>
      <c r="B269" s="5" t="s">
        <v>2670</v>
      </c>
      <c r="C269" s="27" t="s">
        <v>865</v>
      </c>
      <c r="D269" s="12" t="str">
        <f>INDEX(LocTable[Town/City],MATCH(E269,LocTable[Location],0))</f>
        <v>McLean</v>
      </c>
      <c r="E269" s="5" t="s">
        <v>27</v>
      </c>
      <c r="F269" s="21">
        <v>335</v>
      </c>
      <c r="G269" s="7">
        <v>43570</v>
      </c>
      <c r="H269" s="7">
        <v>43574</v>
      </c>
      <c r="I269" s="15">
        <v>0.375</v>
      </c>
      <c r="J269" s="15">
        <v>0.66666666666666663</v>
      </c>
      <c r="K269" s="19" t="s">
        <v>2691</v>
      </c>
      <c r="L269" s="19" t="s">
        <v>2696</v>
      </c>
      <c r="M269" s="5" t="str">
        <f>INDEX(DateTable[Lookup],MATCH(G269,DateTable[Start Date],0))</f>
        <v>Spring Break</v>
      </c>
    </row>
    <row r="270" spans="1:13" ht="15" customHeight="1" x14ac:dyDescent="0.25">
      <c r="A270" s="5" t="s">
        <v>200</v>
      </c>
      <c r="B270" s="5" t="s">
        <v>2686</v>
      </c>
      <c r="C270" s="27" t="s">
        <v>866</v>
      </c>
      <c r="D270" s="12" t="str">
        <f>INDEX(LocTable[Town/City],MATCH(E270,LocTable[Location],0))</f>
        <v>Annandale</v>
      </c>
      <c r="E270" s="5" t="s">
        <v>19</v>
      </c>
      <c r="F270" s="21">
        <v>275</v>
      </c>
      <c r="G270" s="7">
        <v>43675</v>
      </c>
      <c r="H270" s="7">
        <v>43679</v>
      </c>
      <c r="I270" s="15">
        <v>0.375</v>
      </c>
      <c r="J270" s="15">
        <v>0.66666666666666663</v>
      </c>
      <c r="K270" s="19" t="s">
        <v>2691</v>
      </c>
      <c r="L270" s="19" t="s">
        <v>2701</v>
      </c>
      <c r="M270" s="5" t="str">
        <f>INDEX(DateTable[Lookup],MATCH(G270,DateTable[Start Date],0))</f>
        <v>Week 8 (July 29-August 2)</v>
      </c>
    </row>
    <row r="271" spans="1:13" ht="15" customHeight="1" x14ac:dyDescent="0.25">
      <c r="A271" s="5" t="s">
        <v>203</v>
      </c>
      <c r="B271" s="5" t="s">
        <v>2686</v>
      </c>
      <c r="C271" s="27" t="s">
        <v>867</v>
      </c>
      <c r="D271" s="12" t="str">
        <f>INDEX(LocTable[Town/City],MATCH(E271,LocTable[Location],0))</f>
        <v>Springfield</v>
      </c>
      <c r="E271" s="5" t="s">
        <v>49</v>
      </c>
      <c r="F271" s="21">
        <v>165</v>
      </c>
      <c r="G271" s="7">
        <v>43675</v>
      </c>
      <c r="H271" s="7">
        <v>43679</v>
      </c>
      <c r="I271" s="15">
        <v>0.375</v>
      </c>
      <c r="J271" s="15">
        <v>0.5</v>
      </c>
      <c r="K271" s="19" t="s">
        <v>2693</v>
      </c>
      <c r="L271" s="19" t="s">
        <v>2691</v>
      </c>
      <c r="M271" s="5" t="str">
        <f>INDEX(DateTable[Lookup],MATCH(G271,DateTable[Start Date],0))</f>
        <v>Week 8 (July 29-August 2)</v>
      </c>
    </row>
    <row r="272" spans="1:13" ht="15" customHeight="1" x14ac:dyDescent="0.25">
      <c r="A272" s="5" t="s">
        <v>203</v>
      </c>
      <c r="B272" s="5" t="s">
        <v>2686</v>
      </c>
      <c r="C272" s="27" t="s">
        <v>868</v>
      </c>
      <c r="D272" s="12" t="str">
        <f>INDEX(LocTable[Town/City],MATCH(E272,LocTable[Location],0))</f>
        <v>Springfield</v>
      </c>
      <c r="E272" s="5" t="s">
        <v>49</v>
      </c>
      <c r="F272" s="21">
        <v>165</v>
      </c>
      <c r="G272" s="7">
        <v>43640</v>
      </c>
      <c r="H272" s="7">
        <v>43644</v>
      </c>
      <c r="I272" s="15">
        <v>0.375</v>
      </c>
      <c r="J272" s="15">
        <v>0.5</v>
      </c>
      <c r="K272" s="19" t="s">
        <v>2693</v>
      </c>
      <c r="L272" s="19" t="s">
        <v>2691</v>
      </c>
      <c r="M272" s="5" t="str">
        <f>INDEX(DateTable[Lookup],MATCH(G272,DateTable[Start Date],0))</f>
        <v>Week 3 (June 24-28)</v>
      </c>
    </row>
    <row r="273" spans="1:13" ht="15" customHeight="1" x14ac:dyDescent="0.25">
      <c r="A273" s="5" t="s">
        <v>203</v>
      </c>
      <c r="B273" s="5" t="s">
        <v>2686</v>
      </c>
      <c r="C273" s="27" t="s">
        <v>869</v>
      </c>
      <c r="D273" s="12" t="str">
        <f>INDEX(LocTable[Town/City],MATCH(E273,LocTable[Location],0))</f>
        <v>Springfield</v>
      </c>
      <c r="E273" s="5" t="s">
        <v>49</v>
      </c>
      <c r="F273" s="21">
        <v>99</v>
      </c>
      <c r="G273" s="7">
        <v>43647</v>
      </c>
      <c r="H273" s="7">
        <v>43649</v>
      </c>
      <c r="I273" s="15">
        <v>0.375</v>
      </c>
      <c r="J273" s="15">
        <v>0.5</v>
      </c>
      <c r="K273" s="19" t="s">
        <v>2693</v>
      </c>
      <c r="L273" s="19" t="s">
        <v>2691</v>
      </c>
      <c r="M273" s="5" t="str">
        <f>INDEX(DateTable[Lookup],MATCH(G273,DateTable[Start Date],0))</f>
        <v>Week 4 (July 1-5)</v>
      </c>
    </row>
    <row r="274" spans="1:13" ht="15" customHeight="1" x14ac:dyDescent="0.25">
      <c r="A274" s="5" t="s">
        <v>203</v>
      </c>
      <c r="B274" s="5" t="s">
        <v>2686</v>
      </c>
      <c r="C274" s="27" t="s">
        <v>870</v>
      </c>
      <c r="D274" s="12" t="str">
        <f>INDEX(LocTable[Town/City],MATCH(E274,LocTable[Location],0))</f>
        <v>Springfield</v>
      </c>
      <c r="E274" s="5" t="s">
        <v>49</v>
      </c>
      <c r="F274" s="21">
        <v>165</v>
      </c>
      <c r="G274" s="7">
        <v>43633</v>
      </c>
      <c r="H274" s="7">
        <v>43637</v>
      </c>
      <c r="I274" s="15">
        <v>0.375</v>
      </c>
      <c r="J274" s="15">
        <v>0.5</v>
      </c>
      <c r="K274" s="19" t="s">
        <v>2693</v>
      </c>
      <c r="L274" s="19" t="s">
        <v>2691</v>
      </c>
      <c r="M274" s="5" t="str">
        <f>INDEX(DateTable[Lookup],MATCH(G274,DateTable[Start Date],0))</f>
        <v>Week 2 (June 17-21)</v>
      </c>
    </row>
    <row r="275" spans="1:13" ht="15" customHeight="1" x14ac:dyDescent="0.25">
      <c r="A275" s="5" t="s">
        <v>203</v>
      </c>
      <c r="B275" s="5" t="s">
        <v>2686</v>
      </c>
      <c r="C275" s="27" t="s">
        <v>871</v>
      </c>
      <c r="D275" s="12" t="str">
        <f>INDEX(LocTable[Town/City],MATCH(E275,LocTable[Location],0))</f>
        <v>Vienna</v>
      </c>
      <c r="E275" s="5" t="s">
        <v>207</v>
      </c>
      <c r="F275" s="21">
        <v>165</v>
      </c>
      <c r="G275" s="7">
        <v>43661</v>
      </c>
      <c r="H275" s="7">
        <v>43665</v>
      </c>
      <c r="I275" s="15">
        <v>0.375</v>
      </c>
      <c r="J275" s="15">
        <v>0.5</v>
      </c>
      <c r="K275" s="19" t="s">
        <v>2693</v>
      </c>
      <c r="L275" s="19" t="s">
        <v>2691</v>
      </c>
      <c r="M275" s="5" t="str">
        <f>INDEX(DateTable[Lookup],MATCH(G275,DateTable[Start Date],0))</f>
        <v>Week 6 (July 15-19)</v>
      </c>
    </row>
    <row r="276" spans="1:13" ht="15" customHeight="1" x14ac:dyDescent="0.25">
      <c r="A276" s="5" t="s">
        <v>203</v>
      </c>
      <c r="B276" s="5" t="s">
        <v>2686</v>
      </c>
      <c r="C276" s="27" t="s">
        <v>872</v>
      </c>
      <c r="D276" s="12" t="str">
        <f>INDEX(LocTable[Town/City],MATCH(E276,LocTable[Location],0))</f>
        <v>Springfield</v>
      </c>
      <c r="E276" s="5" t="s">
        <v>49</v>
      </c>
      <c r="F276" s="21">
        <v>165</v>
      </c>
      <c r="G276" s="7">
        <v>43654</v>
      </c>
      <c r="H276" s="7">
        <v>43658</v>
      </c>
      <c r="I276" s="15">
        <v>0.375</v>
      </c>
      <c r="J276" s="15">
        <v>0.5</v>
      </c>
      <c r="K276" s="19" t="s">
        <v>2693</v>
      </c>
      <c r="L276" s="19" t="s">
        <v>2691</v>
      </c>
      <c r="M276" s="5" t="str">
        <f>INDEX(DateTable[Lookup],MATCH(G276,DateTable[Start Date],0))</f>
        <v>Week 5 (July 8-12)</v>
      </c>
    </row>
    <row r="277" spans="1:13" ht="15" customHeight="1" x14ac:dyDescent="0.25">
      <c r="A277" s="5" t="s">
        <v>203</v>
      </c>
      <c r="B277" s="5" t="s">
        <v>2686</v>
      </c>
      <c r="C277" s="27" t="s">
        <v>873</v>
      </c>
      <c r="D277" s="12" t="str">
        <f>INDEX(LocTable[Town/City],MATCH(E277,LocTable[Location],0))</f>
        <v>Springfield</v>
      </c>
      <c r="E277" s="5" t="s">
        <v>49</v>
      </c>
      <c r="F277" s="21">
        <v>165</v>
      </c>
      <c r="G277" s="7">
        <v>43689</v>
      </c>
      <c r="H277" s="7">
        <v>43693</v>
      </c>
      <c r="I277" s="15">
        <v>0.375</v>
      </c>
      <c r="J277" s="15">
        <v>0.5</v>
      </c>
      <c r="K277" s="19" t="s">
        <v>2693</v>
      </c>
      <c r="L277" s="19" t="s">
        <v>2691</v>
      </c>
      <c r="M277" s="5" t="str">
        <f>INDEX(DateTable[Lookup],MATCH(G277,DateTable[Start Date],0))</f>
        <v>Week 10 (August 12-16)</v>
      </c>
    </row>
    <row r="278" spans="1:13" ht="15" customHeight="1" x14ac:dyDescent="0.25">
      <c r="A278" s="5" t="s">
        <v>208</v>
      </c>
      <c r="B278" s="5" t="s">
        <v>2686</v>
      </c>
      <c r="C278" s="27" t="s">
        <v>874</v>
      </c>
      <c r="D278" s="12" t="str">
        <f>INDEX(LocTable[Town/City],MATCH(E278,LocTable[Location],0))</f>
        <v>McLean</v>
      </c>
      <c r="E278" s="5" t="s">
        <v>27</v>
      </c>
      <c r="F278" s="21">
        <v>295</v>
      </c>
      <c r="G278" s="7">
        <v>43654</v>
      </c>
      <c r="H278" s="7">
        <v>43658</v>
      </c>
      <c r="I278" s="15">
        <v>0.375</v>
      </c>
      <c r="J278" s="15">
        <v>0.66666666666666663</v>
      </c>
      <c r="K278" s="19" t="s">
        <v>2689</v>
      </c>
      <c r="L278" s="19" t="s">
        <v>2696</v>
      </c>
      <c r="M278" s="5" t="str">
        <f>INDEX(DateTable[Lookup],MATCH(G278,DateTable[Start Date],0))</f>
        <v>Week 5 (July 8-12)</v>
      </c>
    </row>
    <row r="279" spans="1:13" ht="15" customHeight="1" x14ac:dyDescent="0.25">
      <c r="A279" s="5" t="s">
        <v>208</v>
      </c>
      <c r="B279" s="5" t="s">
        <v>2686</v>
      </c>
      <c r="C279" s="27" t="s">
        <v>875</v>
      </c>
      <c r="D279" s="12" t="str">
        <f>INDEX(LocTable[Town/City],MATCH(E279,LocTable[Location],0))</f>
        <v>McLean</v>
      </c>
      <c r="E279" s="5" t="s">
        <v>27</v>
      </c>
      <c r="F279" s="21">
        <v>295</v>
      </c>
      <c r="G279" s="7">
        <v>43675</v>
      </c>
      <c r="H279" s="7">
        <v>43679</v>
      </c>
      <c r="I279" s="15">
        <v>0.375</v>
      </c>
      <c r="J279" s="15">
        <v>0.66666666666666663</v>
      </c>
      <c r="K279" s="19" t="s">
        <v>2689</v>
      </c>
      <c r="L279" s="19" t="s">
        <v>2696</v>
      </c>
      <c r="M279" s="5" t="str">
        <f>INDEX(DateTable[Lookup],MATCH(G279,DateTable[Start Date],0))</f>
        <v>Week 8 (July 29-August 2)</v>
      </c>
    </row>
    <row r="280" spans="1:13" ht="15" customHeight="1" x14ac:dyDescent="0.25">
      <c r="A280" s="5" t="s">
        <v>208</v>
      </c>
      <c r="B280" s="5" t="s">
        <v>2686</v>
      </c>
      <c r="C280" s="27" t="s">
        <v>876</v>
      </c>
      <c r="D280" s="12" t="str">
        <f>INDEX(LocTable[Town/City],MATCH(E280,LocTable[Location],0))</f>
        <v>McLean</v>
      </c>
      <c r="E280" s="5" t="s">
        <v>27</v>
      </c>
      <c r="F280" s="21">
        <v>295</v>
      </c>
      <c r="G280" s="7">
        <v>43689</v>
      </c>
      <c r="H280" s="7">
        <v>43693</v>
      </c>
      <c r="I280" s="15">
        <v>0.375</v>
      </c>
      <c r="J280" s="15">
        <v>0.66666666666666663</v>
      </c>
      <c r="K280" s="19" t="s">
        <v>2689</v>
      </c>
      <c r="L280" s="19" t="s">
        <v>2696</v>
      </c>
      <c r="M280" s="5" t="str">
        <f>INDEX(DateTable[Lookup],MATCH(G280,DateTable[Start Date],0))</f>
        <v>Week 10 (August 12-16)</v>
      </c>
    </row>
    <row r="281" spans="1:13" ht="15" customHeight="1" x14ac:dyDescent="0.25">
      <c r="A281" s="5" t="s">
        <v>209</v>
      </c>
      <c r="B281" s="5" t="s">
        <v>2686</v>
      </c>
      <c r="C281" s="27" t="s">
        <v>877</v>
      </c>
      <c r="D281" s="12" t="str">
        <f>INDEX(LocTable[Town/City],MATCH(E281,LocTable[Location],0))</f>
        <v>Springfield</v>
      </c>
      <c r="E281" s="5" t="s">
        <v>49</v>
      </c>
      <c r="F281" s="21">
        <v>265</v>
      </c>
      <c r="G281" s="7">
        <v>43640</v>
      </c>
      <c r="H281" s="7">
        <v>43644</v>
      </c>
      <c r="I281" s="15">
        <v>0.375</v>
      </c>
      <c r="J281" s="15">
        <v>0.58333333333333337</v>
      </c>
      <c r="K281" s="19" t="s">
        <v>2690</v>
      </c>
      <c r="L281" s="19" t="s">
        <v>2696</v>
      </c>
      <c r="M281" s="5" t="str">
        <f>INDEX(DateTable[Lookup],MATCH(G281,DateTable[Start Date],0))</f>
        <v>Week 3 (June 24-28)</v>
      </c>
    </row>
    <row r="282" spans="1:13" ht="15" customHeight="1" x14ac:dyDescent="0.25">
      <c r="A282" s="5" t="s">
        <v>209</v>
      </c>
      <c r="B282" s="5" t="s">
        <v>2686</v>
      </c>
      <c r="C282" s="27" t="s">
        <v>878</v>
      </c>
      <c r="D282" s="12" t="str">
        <f>INDEX(LocTable[Town/City],MATCH(E282,LocTable[Location],0))</f>
        <v>Springfield</v>
      </c>
      <c r="E282" s="5" t="s">
        <v>49</v>
      </c>
      <c r="F282" s="21">
        <v>265</v>
      </c>
      <c r="G282" s="7">
        <v>43675</v>
      </c>
      <c r="H282" s="7">
        <v>43679</v>
      </c>
      <c r="I282" s="15">
        <v>0.375</v>
      </c>
      <c r="J282" s="15">
        <v>0.58333333333333337</v>
      </c>
      <c r="K282" s="19" t="s">
        <v>2690</v>
      </c>
      <c r="L282" s="19" t="s">
        <v>2696</v>
      </c>
      <c r="M282" s="5" t="str">
        <f>INDEX(DateTable[Lookup],MATCH(G282,DateTable[Start Date],0))</f>
        <v>Week 8 (July 29-August 2)</v>
      </c>
    </row>
    <row r="283" spans="1:13" ht="15" customHeight="1" x14ac:dyDescent="0.25">
      <c r="A283" s="5" t="s">
        <v>209</v>
      </c>
      <c r="B283" s="5" t="s">
        <v>2686</v>
      </c>
      <c r="C283" s="27" t="s">
        <v>879</v>
      </c>
      <c r="D283" s="12" t="str">
        <f>INDEX(LocTable[Town/City],MATCH(E283,LocTable[Location],0))</f>
        <v>Reston</v>
      </c>
      <c r="E283" s="5" t="s">
        <v>50</v>
      </c>
      <c r="F283" s="21">
        <v>355</v>
      </c>
      <c r="G283" s="7">
        <v>43654</v>
      </c>
      <c r="H283" s="7">
        <v>43658</v>
      </c>
      <c r="I283" s="15">
        <v>0.375</v>
      </c>
      <c r="J283" s="15">
        <v>0.66666666666666663</v>
      </c>
      <c r="K283" s="19" t="s">
        <v>2690</v>
      </c>
      <c r="L283" s="19" t="s">
        <v>2696</v>
      </c>
      <c r="M283" s="5" t="str">
        <f>INDEX(DateTable[Lookup],MATCH(G283,DateTable[Start Date],0))</f>
        <v>Week 5 (July 8-12)</v>
      </c>
    </row>
    <row r="284" spans="1:13" ht="15" customHeight="1" x14ac:dyDescent="0.25">
      <c r="A284" s="5" t="s">
        <v>209</v>
      </c>
      <c r="B284" s="5" t="s">
        <v>2686</v>
      </c>
      <c r="C284" s="27" t="s">
        <v>880</v>
      </c>
      <c r="D284" s="12" t="str">
        <f>INDEX(LocTable[Town/City],MATCH(E284,LocTable[Location],0))</f>
        <v>Springfield</v>
      </c>
      <c r="E284" s="5" t="s">
        <v>49</v>
      </c>
      <c r="F284" s="21">
        <v>265</v>
      </c>
      <c r="G284" s="7">
        <v>43633</v>
      </c>
      <c r="H284" s="7">
        <v>43637</v>
      </c>
      <c r="I284" s="15">
        <v>0.375</v>
      </c>
      <c r="J284" s="15">
        <v>0.58333333333333337</v>
      </c>
      <c r="K284" s="19" t="s">
        <v>2690</v>
      </c>
      <c r="L284" s="19" t="s">
        <v>2696</v>
      </c>
      <c r="M284" s="5" t="str">
        <f>INDEX(DateTable[Lookup],MATCH(G284,DateTable[Start Date],0))</f>
        <v>Week 2 (June 17-21)</v>
      </c>
    </row>
    <row r="285" spans="1:13" ht="15" customHeight="1" x14ac:dyDescent="0.25">
      <c r="A285" s="5" t="s">
        <v>209</v>
      </c>
      <c r="B285" s="5" t="s">
        <v>2686</v>
      </c>
      <c r="C285" s="27" t="s">
        <v>881</v>
      </c>
      <c r="D285" s="12" t="str">
        <f>INDEX(LocTable[Town/City],MATCH(E285,LocTable[Location],0))</f>
        <v>Reston</v>
      </c>
      <c r="E285" s="5" t="s">
        <v>50</v>
      </c>
      <c r="F285" s="21">
        <v>355</v>
      </c>
      <c r="G285" s="7">
        <v>43668</v>
      </c>
      <c r="H285" s="7">
        <v>43672</v>
      </c>
      <c r="I285" s="15">
        <v>0.375</v>
      </c>
      <c r="J285" s="15">
        <v>0.66666666666666663</v>
      </c>
      <c r="K285" s="19" t="s">
        <v>2690</v>
      </c>
      <c r="L285" s="19" t="s">
        <v>2696</v>
      </c>
      <c r="M285" s="5" t="str">
        <f>INDEX(DateTable[Lookup],MATCH(G285,DateTable[Start Date],0))</f>
        <v>Week 7 (July 22-26)</v>
      </c>
    </row>
    <row r="286" spans="1:13" ht="15" customHeight="1" x14ac:dyDescent="0.25">
      <c r="A286" s="5" t="s">
        <v>209</v>
      </c>
      <c r="B286" s="5" t="s">
        <v>2686</v>
      </c>
      <c r="C286" s="27" t="s">
        <v>882</v>
      </c>
      <c r="D286" s="12" t="str">
        <f>INDEX(LocTable[Town/City],MATCH(E286,LocTable[Location],0))</f>
        <v>Reston</v>
      </c>
      <c r="E286" s="5" t="s">
        <v>50</v>
      </c>
      <c r="F286" s="21">
        <v>355</v>
      </c>
      <c r="G286" s="7">
        <v>43682</v>
      </c>
      <c r="H286" s="7">
        <v>43686</v>
      </c>
      <c r="I286" s="15">
        <v>0.375</v>
      </c>
      <c r="J286" s="15">
        <v>0.66666666666666663</v>
      </c>
      <c r="K286" s="19" t="s">
        <v>2690</v>
      </c>
      <c r="L286" s="19" t="s">
        <v>2696</v>
      </c>
      <c r="M286" s="5" t="str">
        <f>INDEX(DateTable[Lookup],MATCH(G286,DateTable[Start Date],0))</f>
        <v>Week 9 (August 5-9)</v>
      </c>
    </row>
    <row r="287" spans="1:13" ht="15" customHeight="1" x14ac:dyDescent="0.25">
      <c r="A287" s="5" t="s">
        <v>209</v>
      </c>
      <c r="B287" s="5" t="s">
        <v>2686</v>
      </c>
      <c r="C287" s="27" t="s">
        <v>883</v>
      </c>
      <c r="D287" s="12" t="str">
        <f>INDEX(LocTable[Town/City],MATCH(E287,LocTable[Location],0))</f>
        <v>Springfield</v>
      </c>
      <c r="E287" s="5" t="s">
        <v>49</v>
      </c>
      <c r="F287" s="21">
        <v>305</v>
      </c>
      <c r="G287" s="7">
        <v>43654</v>
      </c>
      <c r="H287" s="7">
        <v>43658</v>
      </c>
      <c r="I287" s="15">
        <v>0.375</v>
      </c>
      <c r="J287" s="15">
        <v>0.66666666666666663</v>
      </c>
      <c r="K287" s="19" t="s">
        <v>2690</v>
      </c>
      <c r="L287" s="19" t="s">
        <v>2696</v>
      </c>
      <c r="M287" s="5" t="str">
        <f>INDEX(DateTable[Lookup],MATCH(G287,DateTable[Start Date],0))</f>
        <v>Week 5 (July 8-12)</v>
      </c>
    </row>
    <row r="288" spans="1:13" ht="15" customHeight="1" x14ac:dyDescent="0.25">
      <c r="A288" s="5" t="s">
        <v>209</v>
      </c>
      <c r="B288" s="5" t="s">
        <v>2686</v>
      </c>
      <c r="C288" s="27" t="s">
        <v>884</v>
      </c>
      <c r="D288" s="12" t="str">
        <f>INDEX(LocTable[Town/City],MATCH(E288,LocTable[Location],0))</f>
        <v>Springfield</v>
      </c>
      <c r="E288" s="5" t="s">
        <v>49</v>
      </c>
      <c r="F288" s="21">
        <v>305</v>
      </c>
      <c r="G288" s="7">
        <v>43675</v>
      </c>
      <c r="H288" s="7">
        <v>43679</v>
      </c>
      <c r="I288" s="15">
        <v>0.375</v>
      </c>
      <c r="J288" s="15">
        <v>0.66666666666666663</v>
      </c>
      <c r="K288" s="19" t="s">
        <v>2690</v>
      </c>
      <c r="L288" s="19" t="s">
        <v>2696</v>
      </c>
      <c r="M288" s="5" t="str">
        <f>INDEX(DateTable[Lookup],MATCH(G288,DateTable[Start Date],0))</f>
        <v>Week 8 (July 29-August 2)</v>
      </c>
    </row>
    <row r="289" spans="1:13" ht="15" customHeight="1" x14ac:dyDescent="0.25">
      <c r="A289" s="5" t="s">
        <v>209</v>
      </c>
      <c r="B289" s="5" t="s">
        <v>2686</v>
      </c>
      <c r="C289" s="27" t="s">
        <v>885</v>
      </c>
      <c r="D289" s="12" t="str">
        <f>INDEX(LocTable[Town/City],MATCH(E289,LocTable[Location],0))</f>
        <v>Springfield</v>
      </c>
      <c r="E289" s="5" t="s">
        <v>49</v>
      </c>
      <c r="F289" s="21">
        <v>305</v>
      </c>
      <c r="G289" s="7">
        <v>43640</v>
      </c>
      <c r="H289" s="7">
        <v>43644</v>
      </c>
      <c r="I289" s="15">
        <v>0.375</v>
      </c>
      <c r="J289" s="15">
        <v>0.66666666666666663</v>
      </c>
      <c r="K289" s="19" t="s">
        <v>2690</v>
      </c>
      <c r="L289" s="19" t="s">
        <v>2696</v>
      </c>
      <c r="M289" s="5" t="str">
        <f>INDEX(DateTable[Lookup],MATCH(G289,DateTable[Start Date],0))</f>
        <v>Week 3 (June 24-28)</v>
      </c>
    </row>
    <row r="290" spans="1:13" ht="15" customHeight="1" x14ac:dyDescent="0.25">
      <c r="A290" s="5" t="s">
        <v>209</v>
      </c>
      <c r="B290" s="5" t="s">
        <v>2686</v>
      </c>
      <c r="C290" s="27" t="s">
        <v>886</v>
      </c>
      <c r="D290" s="12" t="str">
        <f>INDEX(LocTable[Town/City],MATCH(E290,LocTable[Location],0))</f>
        <v>Springfield</v>
      </c>
      <c r="E290" s="5" t="s">
        <v>49</v>
      </c>
      <c r="F290" s="21">
        <v>159</v>
      </c>
      <c r="G290" s="7">
        <v>43647</v>
      </c>
      <c r="H290" s="7">
        <v>43649</v>
      </c>
      <c r="I290" s="15">
        <v>0.375</v>
      </c>
      <c r="J290" s="15">
        <v>0.58333333333333337</v>
      </c>
      <c r="K290" s="19" t="s">
        <v>2690</v>
      </c>
      <c r="L290" s="19" t="s">
        <v>2696</v>
      </c>
      <c r="M290" s="5" t="str">
        <f>INDEX(DateTable[Lookup],MATCH(G290,DateTable[Start Date],0))</f>
        <v>Week 4 (July 1-5)</v>
      </c>
    </row>
    <row r="291" spans="1:13" ht="15" customHeight="1" x14ac:dyDescent="0.25">
      <c r="A291" s="5" t="s">
        <v>209</v>
      </c>
      <c r="B291" s="5" t="s">
        <v>2686</v>
      </c>
      <c r="C291" s="27" t="s">
        <v>887</v>
      </c>
      <c r="D291" s="12" t="str">
        <f>INDEX(LocTable[Town/City],MATCH(E291,LocTable[Location],0))</f>
        <v>Springfield</v>
      </c>
      <c r="E291" s="5" t="s">
        <v>49</v>
      </c>
      <c r="F291" s="21">
        <v>305</v>
      </c>
      <c r="G291" s="7">
        <v>43633</v>
      </c>
      <c r="H291" s="7">
        <v>43637</v>
      </c>
      <c r="I291" s="15">
        <v>0.375</v>
      </c>
      <c r="J291" s="15">
        <v>0.66666666666666663</v>
      </c>
      <c r="K291" s="19" t="s">
        <v>2690</v>
      </c>
      <c r="L291" s="19" t="s">
        <v>2696</v>
      </c>
      <c r="M291" s="5" t="str">
        <f>INDEX(DateTable[Lookup],MATCH(G291,DateTable[Start Date],0))</f>
        <v>Week 2 (June 17-21)</v>
      </c>
    </row>
    <row r="292" spans="1:13" ht="15" customHeight="1" x14ac:dyDescent="0.25">
      <c r="A292" s="5" t="s">
        <v>209</v>
      </c>
      <c r="B292" s="5" t="s">
        <v>2686</v>
      </c>
      <c r="C292" s="27" t="s">
        <v>888</v>
      </c>
      <c r="D292" s="12" t="str">
        <f>INDEX(LocTable[Town/City],MATCH(E292,LocTable[Location],0))</f>
        <v>Springfield</v>
      </c>
      <c r="E292" s="5" t="s">
        <v>49</v>
      </c>
      <c r="F292" s="21">
        <v>265</v>
      </c>
      <c r="G292" s="7">
        <v>43654</v>
      </c>
      <c r="H292" s="7">
        <v>43658</v>
      </c>
      <c r="I292" s="15">
        <v>0.375</v>
      </c>
      <c r="J292" s="15">
        <v>0.58333333333333337</v>
      </c>
      <c r="K292" s="19" t="s">
        <v>2690</v>
      </c>
      <c r="L292" s="19" t="s">
        <v>2696</v>
      </c>
      <c r="M292" s="5" t="str">
        <f>INDEX(DateTable[Lookup],MATCH(G292,DateTable[Start Date],0))</f>
        <v>Week 5 (July 8-12)</v>
      </c>
    </row>
    <row r="293" spans="1:13" ht="15" customHeight="1" x14ac:dyDescent="0.25">
      <c r="A293" s="5" t="s">
        <v>209</v>
      </c>
      <c r="B293" s="5" t="s">
        <v>2686</v>
      </c>
      <c r="C293" s="27" t="s">
        <v>889</v>
      </c>
      <c r="D293" s="12" t="str">
        <f>INDEX(LocTable[Town/City],MATCH(E293,LocTable[Location],0))</f>
        <v>Springfield</v>
      </c>
      <c r="E293" s="5" t="s">
        <v>49</v>
      </c>
      <c r="F293" s="21">
        <v>185</v>
      </c>
      <c r="G293" s="7">
        <v>43647</v>
      </c>
      <c r="H293" s="7">
        <v>43649</v>
      </c>
      <c r="I293" s="15">
        <v>0.375</v>
      </c>
      <c r="J293" s="15">
        <v>0.66666666666666663</v>
      </c>
      <c r="K293" s="19" t="s">
        <v>2690</v>
      </c>
      <c r="L293" s="19" t="s">
        <v>2696</v>
      </c>
      <c r="M293" s="5" t="str">
        <f>INDEX(DateTable[Lookup],MATCH(G293,DateTable[Start Date],0))</f>
        <v>Week 4 (July 1-5)</v>
      </c>
    </row>
    <row r="294" spans="1:13" ht="15" customHeight="1" x14ac:dyDescent="0.25">
      <c r="A294" s="5" t="s">
        <v>209</v>
      </c>
      <c r="B294" s="5" t="s">
        <v>2686</v>
      </c>
      <c r="C294" s="27" t="s">
        <v>890</v>
      </c>
      <c r="D294" s="12" t="str">
        <f>INDEX(LocTable[Town/City],MATCH(E294,LocTable[Location],0))</f>
        <v>McLean</v>
      </c>
      <c r="E294" s="5" t="s">
        <v>27</v>
      </c>
      <c r="F294" s="21">
        <v>305</v>
      </c>
      <c r="G294" s="7">
        <v>43668</v>
      </c>
      <c r="H294" s="7">
        <v>43672</v>
      </c>
      <c r="I294" s="15">
        <v>0.375</v>
      </c>
      <c r="J294" s="15">
        <v>0.66666666666666663</v>
      </c>
      <c r="K294" s="19" t="s">
        <v>2690</v>
      </c>
      <c r="L294" s="19" t="s">
        <v>2696</v>
      </c>
      <c r="M294" s="5" t="str">
        <f>INDEX(DateTable[Lookup],MATCH(G294,DateTable[Start Date],0))</f>
        <v>Week 7 (July 22-26)</v>
      </c>
    </row>
    <row r="295" spans="1:13" ht="15" customHeight="1" x14ac:dyDescent="0.25">
      <c r="A295" s="5" t="s">
        <v>209</v>
      </c>
      <c r="B295" s="5" t="s">
        <v>2686</v>
      </c>
      <c r="C295" s="27" t="s">
        <v>891</v>
      </c>
      <c r="D295" s="12" t="str">
        <f>INDEX(LocTable[Town/City],MATCH(E295,LocTable[Location],0))</f>
        <v>McLean</v>
      </c>
      <c r="E295" s="5" t="s">
        <v>27</v>
      </c>
      <c r="F295" s="21">
        <v>265</v>
      </c>
      <c r="G295" s="7">
        <v>43668</v>
      </c>
      <c r="H295" s="7">
        <v>43672</v>
      </c>
      <c r="I295" s="15">
        <v>0.375</v>
      </c>
      <c r="J295" s="15">
        <v>0.58333333333333337</v>
      </c>
      <c r="K295" s="19" t="s">
        <v>2690</v>
      </c>
      <c r="L295" s="19" t="s">
        <v>2696</v>
      </c>
      <c r="M295" s="5" t="str">
        <f>INDEX(DateTable[Lookup],MATCH(G295,DateTable[Start Date],0))</f>
        <v>Week 7 (July 22-26)</v>
      </c>
    </row>
    <row r="296" spans="1:13" ht="15" customHeight="1" x14ac:dyDescent="0.25">
      <c r="A296" s="5" t="s">
        <v>209</v>
      </c>
      <c r="B296" s="5" t="s">
        <v>2686</v>
      </c>
      <c r="C296" s="27" t="s">
        <v>892</v>
      </c>
      <c r="D296" s="12" t="str">
        <f>INDEX(LocTable[Town/City],MATCH(E296,LocTable[Location],0))</f>
        <v>Reston</v>
      </c>
      <c r="E296" s="5" t="s">
        <v>50</v>
      </c>
      <c r="F296" s="21">
        <v>355</v>
      </c>
      <c r="G296" s="7">
        <v>43675</v>
      </c>
      <c r="H296" s="7">
        <v>43679</v>
      </c>
      <c r="I296" s="15">
        <v>0.375</v>
      </c>
      <c r="J296" s="15">
        <v>0.66666666666666663</v>
      </c>
      <c r="K296" s="19" t="s">
        <v>2690</v>
      </c>
      <c r="L296" s="19" t="s">
        <v>2696</v>
      </c>
      <c r="M296" s="5" t="str">
        <f>INDEX(DateTable[Lookup],MATCH(G296,DateTable[Start Date],0))</f>
        <v>Week 8 (July 29-August 2)</v>
      </c>
    </row>
    <row r="297" spans="1:13" ht="15" customHeight="1" x14ac:dyDescent="0.25">
      <c r="A297" s="5" t="s">
        <v>209</v>
      </c>
      <c r="B297" s="5" t="s">
        <v>2686</v>
      </c>
      <c r="C297" s="27" t="s">
        <v>893</v>
      </c>
      <c r="D297" s="12" t="str">
        <f>INDEX(LocTable[Town/City],MATCH(E297,LocTable[Location],0))</f>
        <v>Springfield</v>
      </c>
      <c r="E297" s="5" t="s">
        <v>49</v>
      </c>
      <c r="F297" s="21">
        <v>305</v>
      </c>
      <c r="G297" s="7">
        <v>43689</v>
      </c>
      <c r="H297" s="7">
        <v>43693</v>
      </c>
      <c r="I297" s="15">
        <v>0.375</v>
      </c>
      <c r="J297" s="15">
        <v>0.66666666666666663</v>
      </c>
      <c r="K297" s="19" t="s">
        <v>2690</v>
      </c>
      <c r="L297" s="19" t="s">
        <v>2696</v>
      </c>
      <c r="M297" s="5" t="str">
        <f>INDEX(DateTable[Lookup],MATCH(G297,DateTable[Start Date],0))</f>
        <v>Week 10 (August 12-16)</v>
      </c>
    </row>
    <row r="298" spans="1:13" ht="15" customHeight="1" x14ac:dyDescent="0.25">
      <c r="A298" s="5" t="s">
        <v>209</v>
      </c>
      <c r="B298" s="5" t="s">
        <v>2686</v>
      </c>
      <c r="C298" s="27" t="s">
        <v>894</v>
      </c>
      <c r="D298" s="12" t="str">
        <f>INDEX(LocTable[Town/City],MATCH(E298,LocTable[Location],0))</f>
        <v>Springfield</v>
      </c>
      <c r="E298" s="5" t="s">
        <v>49</v>
      </c>
      <c r="F298" s="21">
        <v>265</v>
      </c>
      <c r="G298" s="7">
        <v>43689</v>
      </c>
      <c r="H298" s="7">
        <v>43693</v>
      </c>
      <c r="I298" s="15">
        <v>0.375</v>
      </c>
      <c r="J298" s="15">
        <v>0.58333333333333337</v>
      </c>
      <c r="K298" s="19" t="s">
        <v>2690</v>
      </c>
      <c r="L298" s="19" t="s">
        <v>2696</v>
      </c>
      <c r="M298" s="5" t="str">
        <f>INDEX(DateTable[Lookup],MATCH(G298,DateTable[Start Date],0))</f>
        <v>Week 10 (August 12-16)</v>
      </c>
    </row>
    <row r="299" spans="1:13" ht="15" customHeight="1" x14ac:dyDescent="0.25">
      <c r="A299" s="5" t="s">
        <v>209</v>
      </c>
      <c r="B299" s="5" t="s">
        <v>2686</v>
      </c>
      <c r="C299" s="27" t="s">
        <v>895</v>
      </c>
      <c r="D299" s="12" t="str">
        <f>INDEX(LocTable[Town/City],MATCH(E299,LocTable[Location],0))</f>
        <v>Vienna</v>
      </c>
      <c r="E299" s="5" t="s">
        <v>207</v>
      </c>
      <c r="F299" s="21">
        <v>265</v>
      </c>
      <c r="G299" s="7">
        <v>43661</v>
      </c>
      <c r="H299" s="7">
        <v>43665</v>
      </c>
      <c r="I299" s="15">
        <v>0.375</v>
      </c>
      <c r="J299" s="15">
        <v>0.58333333333333337</v>
      </c>
      <c r="K299" s="19" t="s">
        <v>2690</v>
      </c>
      <c r="L299" s="19" t="s">
        <v>2696</v>
      </c>
      <c r="M299" s="5" t="str">
        <f>INDEX(DateTable[Lookup],MATCH(G299,DateTable[Start Date],0))</f>
        <v>Week 6 (July 15-19)</v>
      </c>
    </row>
    <row r="300" spans="1:13" ht="15" customHeight="1" x14ac:dyDescent="0.25">
      <c r="A300" s="5" t="s">
        <v>213</v>
      </c>
      <c r="B300" s="5" t="s">
        <v>2686</v>
      </c>
      <c r="C300" s="27" t="s">
        <v>896</v>
      </c>
      <c r="D300" s="12" t="str">
        <f>INDEX(LocTable[Town/City],MATCH(E300,LocTable[Location],0))</f>
        <v>Herndon</v>
      </c>
      <c r="E300" s="5" t="s">
        <v>33</v>
      </c>
      <c r="F300" s="21">
        <v>275</v>
      </c>
      <c r="G300" s="7">
        <v>43661</v>
      </c>
      <c r="H300" s="7">
        <v>43665</v>
      </c>
      <c r="I300" s="15">
        <v>0.375</v>
      </c>
      <c r="J300" s="15">
        <v>0.66666666666666663</v>
      </c>
      <c r="K300" s="19" t="s">
        <v>2691</v>
      </c>
      <c r="L300" s="19" t="s">
        <v>2701</v>
      </c>
      <c r="M300" s="5" t="str">
        <f>INDEX(DateTable[Lookup],MATCH(G300,DateTable[Start Date],0))</f>
        <v>Week 6 (July 15-19)</v>
      </c>
    </row>
    <row r="301" spans="1:13" ht="15" customHeight="1" x14ac:dyDescent="0.25">
      <c r="A301" s="5" t="s">
        <v>213</v>
      </c>
      <c r="B301" s="5" t="s">
        <v>2686</v>
      </c>
      <c r="C301" s="27" t="s">
        <v>897</v>
      </c>
      <c r="D301" s="12" t="str">
        <f>INDEX(LocTable[Town/City],MATCH(E301,LocTable[Location],0))</f>
        <v>Springfield</v>
      </c>
      <c r="E301" s="5" t="s">
        <v>49</v>
      </c>
      <c r="F301" s="21">
        <v>275</v>
      </c>
      <c r="G301" s="7">
        <v>43654</v>
      </c>
      <c r="H301" s="7">
        <v>43658</v>
      </c>
      <c r="I301" s="15">
        <v>0.375</v>
      </c>
      <c r="J301" s="15">
        <v>0.66666666666666663</v>
      </c>
      <c r="K301" s="19" t="s">
        <v>2691</v>
      </c>
      <c r="L301" s="19" t="s">
        <v>2701</v>
      </c>
      <c r="M301" s="5" t="str">
        <f>INDEX(DateTable[Lookup],MATCH(G301,DateTable[Start Date],0))</f>
        <v>Week 5 (July 8-12)</v>
      </c>
    </row>
    <row r="302" spans="1:13" ht="15" customHeight="1" x14ac:dyDescent="0.25">
      <c r="A302" s="5" t="s">
        <v>213</v>
      </c>
      <c r="B302" s="5" t="s">
        <v>2686</v>
      </c>
      <c r="C302" s="27" t="s">
        <v>898</v>
      </c>
      <c r="D302" s="12" t="str">
        <f>INDEX(LocTable[Town/City],MATCH(E302,LocTable[Location],0))</f>
        <v>Falls Church</v>
      </c>
      <c r="E302" s="5" t="s">
        <v>45</v>
      </c>
      <c r="F302" s="21">
        <v>275</v>
      </c>
      <c r="G302" s="7">
        <v>43682</v>
      </c>
      <c r="H302" s="7">
        <v>43686</v>
      </c>
      <c r="I302" s="15">
        <v>0.375</v>
      </c>
      <c r="J302" s="15">
        <v>0.66666666666666663</v>
      </c>
      <c r="K302" s="19" t="s">
        <v>2691</v>
      </c>
      <c r="L302" s="19" t="s">
        <v>2701</v>
      </c>
      <c r="M302" s="5" t="str">
        <f>INDEX(DateTable[Lookup],MATCH(G302,DateTable[Start Date],0))</f>
        <v>Week 9 (August 5-9)</v>
      </c>
    </row>
    <row r="303" spans="1:13" ht="15" customHeight="1" x14ac:dyDescent="0.25">
      <c r="A303" s="5" t="s">
        <v>213</v>
      </c>
      <c r="B303" s="5" t="s">
        <v>2686</v>
      </c>
      <c r="C303" s="27" t="s">
        <v>899</v>
      </c>
      <c r="D303" s="12" t="str">
        <f>INDEX(LocTable[Town/City],MATCH(E303,LocTable[Location],0))</f>
        <v>Annandale</v>
      </c>
      <c r="E303" s="5" t="s">
        <v>19</v>
      </c>
      <c r="F303" s="21">
        <v>165</v>
      </c>
      <c r="G303" s="7">
        <v>43647</v>
      </c>
      <c r="H303" s="7">
        <v>43649</v>
      </c>
      <c r="I303" s="15">
        <v>0.375</v>
      </c>
      <c r="J303" s="15">
        <v>0.66666666666666663</v>
      </c>
      <c r="K303" s="19" t="s">
        <v>2691</v>
      </c>
      <c r="L303" s="19" t="s">
        <v>2701</v>
      </c>
      <c r="M303" s="5" t="str">
        <f>INDEX(DateTable[Lookup],MATCH(G303,DateTable[Start Date],0))</f>
        <v>Week 4 (July 1-5)</v>
      </c>
    </row>
    <row r="304" spans="1:13" ht="15" customHeight="1" x14ac:dyDescent="0.25">
      <c r="A304" s="5" t="s">
        <v>213</v>
      </c>
      <c r="B304" s="5" t="s">
        <v>2686</v>
      </c>
      <c r="C304" s="27" t="s">
        <v>900</v>
      </c>
      <c r="D304" s="12" t="str">
        <f>INDEX(LocTable[Town/City],MATCH(E304,LocTable[Location],0))</f>
        <v>Chantilly</v>
      </c>
      <c r="E304" s="5" t="s">
        <v>95</v>
      </c>
      <c r="F304" s="21">
        <v>275</v>
      </c>
      <c r="G304" s="7">
        <v>43640</v>
      </c>
      <c r="H304" s="7">
        <v>43644</v>
      </c>
      <c r="I304" s="15">
        <v>0.375</v>
      </c>
      <c r="J304" s="15">
        <v>0.66666666666666663</v>
      </c>
      <c r="K304" s="19" t="s">
        <v>2691</v>
      </c>
      <c r="L304" s="19" t="s">
        <v>2701</v>
      </c>
      <c r="M304" s="5" t="str">
        <f>INDEX(DateTable[Lookup],MATCH(G304,DateTable[Start Date],0))</f>
        <v>Week 3 (June 24-28)</v>
      </c>
    </row>
    <row r="305" spans="1:13" ht="15" customHeight="1" x14ac:dyDescent="0.25">
      <c r="A305" s="5" t="s">
        <v>213</v>
      </c>
      <c r="B305" s="5" t="s">
        <v>2686</v>
      </c>
      <c r="C305" s="27" t="s">
        <v>901</v>
      </c>
      <c r="D305" s="12" t="str">
        <f>INDEX(LocTable[Town/City],MATCH(E305,LocTable[Location],0))</f>
        <v>Reston</v>
      </c>
      <c r="E305" s="5" t="s">
        <v>46</v>
      </c>
      <c r="F305" s="21">
        <v>275</v>
      </c>
      <c r="G305" s="7">
        <v>43675</v>
      </c>
      <c r="H305" s="7">
        <v>43679</v>
      </c>
      <c r="I305" s="15">
        <v>0.375</v>
      </c>
      <c r="J305" s="15">
        <v>0.66666666666666663</v>
      </c>
      <c r="K305" s="19" t="s">
        <v>2691</v>
      </c>
      <c r="L305" s="19" t="s">
        <v>2701</v>
      </c>
      <c r="M305" s="5" t="str">
        <f>INDEX(DateTable[Lookup],MATCH(G305,DateTable[Start Date],0))</f>
        <v>Week 8 (July 29-August 2)</v>
      </c>
    </row>
    <row r="306" spans="1:13" ht="15" customHeight="1" x14ac:dyDescent="0.25">
      <c r="A306" s="5" t="s">
        <v>215</v>
      </c>
      <c r="B306" s="5" t="s">
        <v>2686</v>
      </c>
      <c r="C306" s="27" t="s">
        <v>902</v>
      </c>
      <c r="D306" s="12" t="str">
        <f>INDEX(LocTable[Town/City],MATCH(E306,LocTable[Location],0))</f>
        <v>Falls Church</v>
      </c>
      <c r="E306" s="5" t="s">
        <v>45</v>
      </c>
      <c r="F306" s="21">
        <v>275</v>
      </c>
      <c r="G306" s="7">
        <v>43640</v>
      </c>
      <c r="H306" s="7">
        <v>43644</v>
      </c>
      <c r="I306" s="15">
        <v>0.375</v>
      </c>
      <c r="J306" s="15">
        <v>0.66666666666666663</v>
      </c>
      <c r="K306" s="19" t="s">
        <v>2691</v>
      </c>
      <c r="L306" s="19" t="s">
        <v>2701</v>
      </c>
      <c r="M306" s="5" t="str">
        <f>INDEX(DateTable[Lookup],MATCH(G306,DateTable[Start Date],0))</f>
        <v>Week 3 (June 24-28)</v>
      </c>
    </row>
    <row r="307" spans="1:13" ht="15" customHeight="1" x14ac:dyDescent="0.25">
      <c r="A307" s="5" t="s">
        <v>215</v>
      </c>
      <c r="B307" s="5" t="s">
        <v>2686</v>
      </c>
      <c r="C307" s="27" t="s">
        <v>903</v>
      </c>
      <c r="D307" s="12" t="str">
        <f>INDEX(LocTable[Town/City],MATCH(E307,LocTable[Location],0))</f>
        <v>Annandale</v>
      </c>
      <c r="E307" s="5" t="s">
        <v>19</v>
      </c>
      <c r="F307" s="21">
        <v>275</v>
      </c>
      <c r="G307" s="7">
        <v>43668</v>
      </c>
      <c r="H307" s="7">
        <v>43672</v>
      </c>
      <c r="I307" s="15">
        <v>0.375</v>
      </c>
      <c r="J307" s="15">
        <v>0.66666666666666663</v>
      </c>
      <c r="K307" s="19" t="s">
        <v>2691</v>
      </c>
      <c r="L307" s="19" t="s">
        <v>2701</v>
      </c>
      <c r="M307" s="5" t="str">
        <f>INDEX(DateTable[Lookup],MATCH(G307,DateTable[Start Date],0))</f>
        <v>Week 7 (July 22-26)</v>
      </c>
    </row>
    <row r="308" spans="1:13" ht="15" customHeight="1" x14ac:dyDescent="0.25">
      <c r="A308" s="5" t="s">
        <v>215</v>
      </c>
      <c r="B308" s="5" t="s">
        <v>2686</v>
      </c>
      <c r="C308" s="27" t="s">
        <v>904</v>
      </c>
      <c r="D308" s="12" t="str">
        <f>INDEX(LocTable[Town/City],MATCH(E308,LocTable[Location],0))</f>
        <v>Springfield</v>
      </c>
      <c r="E308" s="5" t="s">
        <v>49</v>
      </c>
      <c r="F308" s="21">
        <v>275</v>
      </c>
      <c r="G308" s="7">
        <v>43661</v>
      </c>
      <c r="H308" s="7">
        <v>43665</v>
      </c>
      <c r="I308" s="15">
        <v>0.375</v>
      </c>
      <c r="J308" s="15">
        <v>0.66666666666666663</v>
      </c>
      <c r="K308" s="19" t="s">
        <v>2691</v>
      </c>
      <c r="L308" s="19" t="s">
        <v>2701</v>
      </c>
      <c r="M308" s="5" t="str">
        <f>INDEX(DateTable[Lookup],MATCH(G308,DateTable[Start Date],0))</f>
        <v>Week 6 (July 15-19)</v>
      </c>
    </row>
    <row r="309" spans="1:13" ht="15" customHeight="1" x14ac:dyDescent="0.25">
      <c r="A309" s="5" t="s">
        <v>215</v>
      </c>
      <c r="B309" s="5" t="s">
        <v>2686</v>
      </c>
      <c r="C309" s="27" t="s">
        <v>905</v>
      </c>
      <c r="D309" s="12" t="str">
        <f>INDEX(LocTable[Town/City],MATCH(E309,LocTable[Location],0))</f>
        <v>Alexandria</v>
      </c>
      <c r="E309" s="5" t="s">
        <v>34</v>
      </c>
      <c r="F309" s="21">
        <v>275</v>
      </c>
      <c r="G309" s="7">
        <v>43640</v>
      </c>
      <c r="H309" s="7">
        <v>43644</v>
      </c>
      <c r="I309" s="15">
        <v>0.375</v>
      </c>
      <c r="J309" s="15">
        <v>0.66666666666666663</v>
      </c>
      <c r="K309" s="19" t="s">
        <v>2691</v>
      </c>
      <c r="L309" s="19" t="s">
        <v>2701</v>
      </c>
      <c r="M309" s="5" t="str">
        <f>INDEX(DateTable[Lookup],MATCH(G309,DateTable[Start Date],0))</f>
        <v>Week 3 (June 24-28)</v>
      </c>
    </row>
    <row r="310" spans="1:13" ht="15" customHeight="1" x14ac:dyDescent="0.25">
      <c r="A310" s="5" t="s">
        <v>215</v>
      </c>
      <c r="B310" s="5" t="s">
        <v>2686</v>
      </c>
      <c r="C310" s="27" t="s">
        <v>906</v>
      </c>
      <c r="D310" s="12" t="str">
        <f>INDEX(LocTable[Town/City],MATCH(E310,LocTable[Location],0))</f>
        <v>Annandale</v>
      </c>
      <c r="E310" s="5" t="s">
        <v>19</v>
      </c>
      <c r="F310" s="21">
        <v>165</v>
      </c>
      <c r="G310" s="7">
        <v>43647</v>
      </c>
      <c r="H310" s="7">
        <v>43649</v>
      </c>
      <c r="I310" s="15">
        <v>0.375</v>
      </c>
      <c r="J310" s="15">
        <v>0.66666666666666663</v>
      </c>
      <c r="K310" s="19" t="s">
        <v>2691</v>
      </c>
      <c r="L310" s="19" t="s">
        <v>2701</v>
      </c>
      <c r="M310" s="5" t="str">
        <f>INDEX(DateTable[Lookup],MATCH(G310,DateTable[Start Date],0))</f>
        <v>Week 4 (July 1-5)</v>
      </c>
    </row>
    <row r="311" spans="1:13" ht="15" customHeight="1" x14ac:dyDescent="0.25">
      <c r="A311" s="5" t="s">
        <v>215</v>
      </c>
      <c r="B311" s="5" t="s">
        <v>2686</v>
      </c>
      <c r="C311" s="27" t="s">
        <v>907</v>
      </c>
      <c r="D311" s="12" t="str">
        <f>INDEX(LocTable[Town/City],MATCH(E311,LocTable[Location],0))</f>
        <v>Chantilly</v>
      </c>
      <c r="E311" s="5" t="s">
        <v>95</v>
      </c>
      <c r="F311" s="21">
        <v>275</v>
      </c>
      <c r="G311" s="7">
        <v>43668</v>
      </c>
      <c r="H311" s="7">
        <v>43672</v>
      </c>
      <c r="I311" s="15">
        <v>0.375</v>
      </c>
      <c r="J311" s="15">
        <v>0.66666666666666663</v>
      </c>
      <c r="K311" s="19" t="s">
        <v>2691</v>
      </c>
      <c r="L311" s="19" t="s">
        <v>2701</v>
      </c>
      <c r="M311" s="5" t="str">
        <f>INDEX(DateTable[Lookup],MATCH(G311,DateTable[Start Date],0))</f>
        <v>Week 7 (July 22-26)</v>
      </c>
    </row>
    <row r="312" spans="1:13" ht="15" customHeight="1" x14ac:dyDescent="0.25">
      <c r="A312" s="5" t="s">
        <v>215</v>
      </c>
      <c r="B312" s="5" t="s">
        <v>2686</v>
      </c>
      <c r="C312" s="27" t="s">
        <v>908</v>
      </c>
      <c r="D312" s="12" t="str">
        <f>INDEX(LocTable[Town/City],MATCH(E312,LocTable[Location],0))</f>
        <v>Springfield</v>
      </c>
      <c r="E312" s="5" t="s">
        <v>49</v>
      </c>
      <c r="F312" s="21">
        <v>275</v>
      </c>
      <c r="G312" s="7">
        <v>43696</v>
      </c>
      <c r="H312" s="7">
        <v>43700</v>
      </c>
      <c r="I312" s="15">
        <v>0.375</v>
      </c>
      <c r="J312" s="15">
        <v>0.66666666666666663</v>
      </c>
      <c r="K312" s="19" t="s">
        <v>2691</v>
      </c>
      <c r="L312" s="19" t="s">
        <v>2701</v>
      </c>
      <c r="M312" s="5" t="str">
        <f>INDEX(DateTable[Lookup],MATCH(G312,DateTable[Start Date],0))</f>
        <v>Week 11 (August 19-23)</v>
      </c>
    </row>
    <row r="313" spans="1:13" ht="15" customHeight="1" x14ac:dyDescent="0.25">
      <c r="A313" s="5" t="s">
        <v>215</v>
      </c>
      <c r="B313" s="5" t="s">
        <v>2686</v>
      </c>
      <c r="C313" s="27" t="s">
        <v>909</v>
      </c>
      <c r="D313" s="12" t="str">
        <f>INDEX(LocTable[Town/City],MATCH(E313,LocTable[Location],0))</f>
        <v>Annandale</v>
      </c>
      <c r="E313" s="5" t="s">
        <v>19</v>
      </c>
      <c r="F313" s="21">
        <v>275</v>
      </c>
      <c r="G313" s="7">
        <v>43682</v>
      </c>
      <c r="H313" s="7">
        <v>43686</v>
      </c>
      <c r="I313" s="15">
        <v>0.375</v>
      </c>
      <c r="J313" s="15">
        <v>0.66666666666666663</v>
      </c>
      <c r="K313" s="19" t="s">
        <v>2691</v>
      </c>
      <c r="L313" s="19" t="s">
        <v>2701</v>
      </c>
      <c r="M313" s="5" t="str">
        <f>INDEX(DateTable[Lookup],MATCH(G313,DateTable[Start Date],0))</f>
        <v>Week 9 (August 5-9)</v>
      </c>
    </row>
    <row r="314" spans="1:13" ht="15" customHeight="1" x14ac:dyDescent="0.25">
      <c r="A314" s="5" t="s">
        <v>215</v>
      </c>
      <c r="B314" s="5" t="s">
        <v>2686</v>
      </c>
      <c r="C314" s="27" t="s">
        <v>910</v>
      </c>
      <c r="D314" s="12" t="str">
        <f>INDEX(LocTable[Town/City],MATCH(E314,LocTable[Location],0))</f>
        <v>McLean</v>
      </c>
      <c r="E314" s="5" t="s">
        <v>27</v>
      </c>
      <c r="F314" s="21">
        <v>275</v>
      </c>
      <c r="G314" s="7">
        <v>43661</v>
      </c>
      <c r="H314" s="7">
        <v>43665</v>
      </c>
      <c r="I314" s="15">
        <v>0.375</v>
      </c>
      <c r="J314" s="15">
        <v>0.66666666666666663</v>
      </c>
      <c r="K314" s="19" t="s">
        <v>2691</v>
      </c>
      <c r="L314" s="19" t="s">
        <v>2701</v>
      </c>
      <c r="M314" s="5" t="str">
        <f>INDEX(DateTable[Lookup],MATCH(G314,DateTable[Start Date],0))</f>
        <v>Week 6 (July 15-19)</v>
      </c>
    </row>
    <row r="315" spans="1:13" ht="15" customHeight="1" x14ac:dyDescent="0.25">
      <c r="A315" s="5" t="s">
        <v>215</v>
      </c>
      <c r="B315" s="5" t="s">
        <v>2686</v>
      </c>
      <c r="C315" s="27" t="s">
        <v>911</v>
      </c>
      <c r="D315" s="12" t="str">
        <f>INDEX(LocTable[Town/City],MATCH(E315,LocTable[Location],0))</f>
        <v>Oakton</v>
      </c>
      <c r="E315" s="5" t="s">
        <v>100</v>
      </c>
      <c r="F315" s="21">
        <v>275</v>
      </c>
      <c r="G315" s="7">
        <v>43675</v>
      </c>
      <c r="H315" s="7">
        <v>43679</v>
      </c>
      <c r="I315" s="15">
        <v>0.375</v>
      </c>
      <c r="J315" s="15">
        <v>0.66666666666666663</v>
      </c>
      <c r="K315" s="19" t="s">
        <v>2691</v>
      </c>
      <c r="L315" s="19" t="s">
        <v>2701</v>
      </c>
      <c r="M315" s="5" t="str">
        <f>INDEX(DateTable[Lookup],MATCH(G315,DateTable[Start Date],0))</f>
        <v>Week 8 (July 29-August 2)</v>
      </c>
    </row>
    <row r="316" spans="1:13" ht="15" customHeight="1" x14ac:dyDescent="0.25">
      <c r="A316" s="5" t="s">
        <v>215</v>
      </c>
      <c r="B316" s="5" t="s">
        <v>2686</v>
      </c>
      <c r="C316" s="27" t="s">
        <v>912</v>
      </c>
      <c r="D316" s="12" t="str">
        <f>INDEX(LocTable[Town/City],MATCH(E316,LocTable[Location],0))</f>
        <v>Herndon</v>
      </c>
      <c r="E316" s="5" t="s">
        <v>33</v>
      </c>
      <c r="F316" s="21">
        <v>275</v>
      </c>
      <c r="G316" s="7">
        <v>43654</v>
      </c>
      <c r="H316" s="7">
        <v>43658</v>
      </c>
      <c r="I316" s="15">
        <v>0.375</v>
      </c>
      <c r="J316" s="15">
        <v>0.66666666666666663</v>
      </c>
      <c r="K316" s="19" t="s">
        <v>2691</v>
      </c>
      <c r="L316" s="19" t="s">
        <v>2701</v>
      </c>
      <c r="M316" s="5" t="str">
        <f>INDEX(DateTable[Lookup],MATCH(G316,DateTable[Start Date],0))</f>
        <v>Week 5 (July 8-12)</v>
      </c>
    </row>
    <row r="317" spans="1:13" ht="15" customHeight="1" x14ac:dyDescent="0.25">
      <c r="A317" s="5" t="s">
        <v>215</v>
      </c>
      <c r="B317" s="5" t="s">
        <v>2686</v>
      </c>
      <c r="C317" s="27" t="s">
        <v>913</v>
      </c>
      <c r="D317" s="12" t="str">
        <f>INDEX(LocTable[Town/City],MATCH(E317,LocTable[Location],0))</f>
        <v>McLean</v>
      </c>
      <c r="E317" s="5" t="s">
        <v>27</v>
      </c>
      <c r="F317" s="21">
        <v>275</v>
      </c>
      <c r="G317" s="7">
        <v>43626</v>
      </c>
      <c r="H317" s="7">
        <v>43630</v>
      </c>
      <c r="I317" s="15">
        <v>0.375</v>
      </c>
      <c r="J317" s="15">
        <v>0.66666666666666663</v>
      </c>
      <c r="K317" s="19" t="s">
        <v>2691</v>
      </c>
      <c r="L317" s="19" t="s">
        <v>2701</v>
      </c>
      <c r="M317" s="5" t="str">
        <f>INDEX(DateTable[Lookup],MATCH(G317,DateTable[Start Date],0))</f>
        <v>Week 1 (June 10-14)</v>
      </c>
    </row>
    <row r="318" spans="1:13" ht="15" customHeight="1" x14ac:dyDescent="0.25">
      <c r="A318" s="5" t="s">
        <v>215</v>
      </c>
      <c r="B318" s="5" t="s">
        <v>2686</v>
      </c>
      <c r="C318" s="27" t="s">
        <v>914</v>
      </c>
      <c r="D318" s="12" t="str">
        <f>INDEX(LocTable[Town/City],MATCH(E318,LocTable[Location],0))</f>
        <v>Chantilly</v>
      </c>
      <c r="E318" s="5" t="s">
        <v>95</v>
      </c>
      <c r="F318" s="21">
        <v>275</v>
      </c>
      <c r="G318" s="7">
        <v>43682</v>
      </c>
      <c r="H318" s="7">
        <v>43686</v>
      </c>
      <c r="I318" s="15">
        <v>0.375</v>
      </c>
      <c r="J318" s="15">
        <v>0.66666666666666663</v>
      </c>
      <c r="K318" s="19" t="s">
        <v>2691</v>
      </c>
      <c r="L318" s="19" t="s">
        <v>2701</v>
      </c>
      <c r="M318" s="5" t="str">
        <f>INDEX(DateTable[Lookup],MATCH(G318,DateTable[Start Date],0))</f>
        <v>Week 9 (August 5-9)</v>
      </c>
    </row>
    <row r="319" spans="1:13" ht="15" customHeight="1" x14ac:dyDescent="0.25">
      <c r="A319" s="5" t="s">
        <v>216</v>
      </c>
      <c r="B319" s="5" t="s">
        <v>2671</v>
      </c>
      <c r="C319" s="27" t="s">
        <v>915</v>
      </c>
      <c r="D319" s="12" t="str">
        <f>INDEX(LocTable[Town/City],MATCH(E319,LocTable[Location],0))</f>
        <v>McLean</v>
      </c>
      <c r="E319" s="5" t="s">
        <v>27</v>
      </c>
      <c r="F319" s="21">
        <v>275</v>
      </c>
      <c r="G319" s="7">
        <v>43570</v>
      </c>
      <c r="H319" s="7">
        <v>43574</v>
      </c>
      <c r="I319" s="15">
        <v>0.375</v>
      </c>
      <c r="J319" s="15">
        <v>0.66666666666666663</v>
      </c>
      <c r="K319" s="19" t="s">
        <v>2688</v>
      </c>
      <c r="L319" s="19" t="s">
        <v>2702</v>
      </c>
      <c r="M319" s="5" t="str">
        <f>INDEX(DateTable[Lookup],MATCH(G319,DateTable[Start Date],0))</f>
        <v>Spring Break</v>
      </c>
    </row>
    <row r="320" spans="1:13" ht="15" customHeight="1" x14ac:dyDescent="0.25">
      <c r="A320" s="5" t="s">
        <v>216</v>
      </c>
      <c r="B320" s="5" t="s">
        <v>2671</v>
      </c>
      <c r="C320" s="27" t="s">
        <v>916</v>
      </c>
      <c r="D320" s="12" t="str">
        <f>INDEX(LocTable[Town/City],MATCH(E320,LocTable[Location],0))</f>
        <v>Annandale</v>
      </c>
      <c r="E320" s="5" t="s">
        <v>19</v>
      </c>
      <c r="F320" s="21">
        <v>275</v>
      </c>
      <c r="G320" s="7">
        <v>43570</v>
      </c>
      <c r="H320" s="7">
        <v>43574</v>
      </c>
      <c r="I320" s="15">
        <v>0.375</v>
      </c>
      <c r="J320" s="15">
        <v>0.66666666666666663</v>
      </c>
      <c r="K320" s="19" t="s">
        <v>2688</v>
      </c>
      <c r="L320" s="19" t="s">
        <v>2702</v>
      </c>
      <c r="M320" s="5" t="str">
        <f>INDEX(DateTable[Lookup],MATCH(G320,DateTable[Start Date],0))</f>
        <v>Spring Break</v>
      </c>
    </row>
    <row r="321" spans="1:13" ht="15" customHeight="1" x14ac:dyDescent="0.25">
      <c r="A321" s="5" t="s">
        <v>217</v>
      </c>
      <c r="B321" s="5" t="s">
        <v>2671</v>
      </c>
      <c r="C321" s="27" t="s">
        <v>917</v>
      </c>
      <c r="D321" s="12" t="str">
        <f>INDEX(LocTable[Town/City],MATCH(E321,LocTable[Location],0))</f>
        <v>McLean</v>
      </c>
      <c r="E321" s="5" t="s">
        <v>27</v>
      </c>
      <c r="F321" s="21">
        <v>70</v>
      </c>
      <c r="G321" s="7">
        <v>43560</v>
      </c>
      <c r="H321" s="7">
        <v>43560</v>
      </c>
      <c r="I321" s="15">
        <v>0.375</v>
      </c>
      <c r="J321" s="15">
        <v>0.66666666666666663</v>
      </c>
      <c r="K321" s="19" t="s">
        <v>2690</v>
      </c>
      <c r="L321" s="19" t="s">
        <v>2701</v>
      </c>
      <c r="M321" s="5" t="str">
        <f>INDEX(DateTable[Lookup],MATCH(G321,DateTable[Start Date],0))</f>
        <v>Spring Break</v>
      </c>
    </row>
    <row r="322" spans="1:13" ht="15" customHeight="1" x14ac:dyDescent="0.25">
      <c r="A322" s="5" t="s">
        <v>218</v>
      </c>
      <c r="B322" s="5" t="s">
        <v>2686</v>
      </c>
      <c r="C322" s="27" t="s">
        <v>918</v>
      </c>
      <c r="D322" s="12" t="str">
        <f>INDEX(LocTable[Town/City],MATCH(E322,LocTable[Location],0))</f>
        <v>Alexandria</v>
      </c>
      <c r="E322" s="5" t="s">
        <v>107</v>
      </c>
      <c r="F322" s="21">
        <v>270</v>
      </c>
      <c r="G322" s="7">
        <v>43654</v>
      </c>
      <c r="H322" s="7">
        <v>43658</v>
      </c>
      <c r="I322" s="15">
        <v>0.375</v>
      </c>
      <c r="J322" s="15">
        <v>0.66666666666666663</v>
      </c>
      <c r="K322" s="19" t="s">
        <v>2691</v>
      </c>
      <c r="L322" s="19" t="s">
        <v>2701</v>
      </c>
      <c r="M322" s="5" t="str">
        <f>INDEX(DateTable[Lookup],MATCH(G322,DateTable[Start Date],0))</f>
        <v>Week 5 (July 8-12)</v>
      </c>
    </row>
    <row r="323" spans="1:13" ht="15" customHeight="1" x14ac:dyDescent="0.25">
      <c r="A323" s="5" t="s">
        <v>218</v>
      </c>
      <c r="B323" s="5" t="s">
        <v>2686</v>
      </c>
      <c r="C323" s="27" t="s">
        <v>919</v>
      </c>
      <c r="D323" s="12" t="str">
        <f>INDEX(LocTable[Town/City],MATCH(E323,LocTable[Location],0))</f>
        <v>McLean</v>
      </c>
      <c r="E323" s="5" t="s">
        <v>27</v>
      </c>
      <c r="F323" s="21">
        <v>270</v>
      </c>
      <c r="G323" s="7">
        <v>43696</v>
      </c>
      <c r="H323" s="7">
        <v>43700</v>
      </c>
      <c r="I323" s="15">
        <v>0.375</v>
      </c>
      <c r="J323" s="15">
        <v>0.66666666666666663</v>
      </c>
      <c r="K323" s="19" t="s">
        <v>2691</v>
      </c>
      <c r="L323" s="19" t="s">
        <v>2701</v>
      </c>
      <c r="M323" s="5" t="str">
        <f>INDEX(DateTable[Lookup],MATCH(G323,DateTable[Start Date],0))</f>
        <v>Week 11 (August 19-23)</v>
      </c>
    </row>
    <row r="324" spans="1:13" ht="15" customHeight="1" x14ac:dyDescent="0.25">
      <c r="A324" s="5" t="s">
        <v>218</v>
      </c>
      <c r="B324" s="5" t="s">
        <v>2686</v>
      </c>
      <c r="C324" s="27" t="s">
        <v>920</v>
      </c>
      <c r="D324" s="12" t="str">
        <f>INDEX(LocTable[Town/City],MATCH(E324,LocTable[Location],0))</f>
        <v>Alexandria</v>
      </c>
      <c r="E324" s="5" t="s">
        <v>107</v>
      </c>
      <c r="F324" s="21">
        <v>270</v>
      </c>
      <c r="G324" s="7">
        <v>43661</v>
      </c>
      <c r="H324" s="7">
        <v>43665</v>
      </c>
      <c r="I324" s="15">
        <v>0.375</v>
      </c>
      <c r="J324" s="15">
        <v>0.66666666666666663</v>
      </c>
      <c r="K324" s="19" t="s">
        <v>2691</v>
      </c>
      <c r="L324" s="19" t="s">
        <v>2701</v>
      </c>
      <c r="M324" s="5" t="str">
        <f>INDEX(DateTable[Lookup],MATCH(G324,DateTable[Start Date],0))</f>
        <v>Week 6 (July 15-19)</v>
      </c>
    </row>
    <row r="325" spans="1:13" ht="15" customHeight="1" x14ac:dyDescent="0.25">
      <c r="A325" s="5" t="s">
        <v>218</v>
      </c>
      <c r="B325" s="5" t="s">
        <v>2686</v>
      </c>
      <c r="C325" s="27" t="s">
        <v>921</v>
      </c>
      <c r="D325" s="12" t="str">
        <f>INDEX(LocTable[Town/City],MATCH(E325,LocTable[Location],0))</f>
        <v>Alexandria</v>
      </c>
      <c r="E325" s="5" t="s">
        <v>107</v>
      </c>
      <c r="F325" s="21">
        <v>270</v>
      </c>
      <c r="G325" s="7">
        <v>43682</v>
      </c>
      <c r="H325" s="7">
        <v>43686</v>
      </c>
      <c r="I325" s="15">
        <v>0.375</v>
      </c>
      <c r="J325" s="15">
        <v>0.66666666666666663</v>
      </c>
      <c r="K325" s="19" t="s">
        <v>2691</v>
      </c>
      <c r="L325" s="19" t="s">
        <v>2701</v>
      </c>
      <c r="M325" s="5" t="str">
        <f>INDEX(DateTable[Lookup],MATCH(G325,DateTable[Start Date],0))</f>
        <v>Week 9 (August 5-9)</v>
      </c>
    </row>
    <row r="326" spans="1:13" ht="15" customHeight="1" x14ac:dyDescent="0.25">
      <c r="A326" s="5" t="s">
        <v>218</v>
      </c>
      <c r="B326" s="5" t="s">
        <v>2686</v>
      </c>
      <c r="C326" s="27" t="s">
        <v>922</v>
      </c>
      <c r="D326" s="12" t="str">
        <f>INDEX(LocTable[Town/City],MATCH(E326,LocTable[Location],0))</f>
        <v>Herndon</v>
      </c>
      <c r="E326" s="5" t="s">
        <v>33</v>
      </c>
      <c r="F326" s="21">
        <v>270</v>
      </c>
      <c r="G326" s="7">
        <v>43668</v>
      </c>
      <c r="H326" s="7">
        <v>43672</v>
      </c>
      <c r="I326" s="15">
        <v>0.375</v>
      </c>
      <c r="J326" s="15">
        <v>0.66666666666666663</v>
      </c>
      <c r="K326" s="19" t="s">
        <v>2691</v>
      </c>
      <c r="L326" s="19" t="s">
        <v>2701</v>
      </c>
      <c r="M326" s="5" t="str">
        <f>INDEX(DateTable[Lookup],MATCH(G326,DateTable[Start Date],0))</f>
        <v>Week 7 (July 22-26)</v>
      </c>
    </row>
    <row r="327" spans="1:13" ht="15" customHeight="1" x14ac:dyDescent="0.25">
      <c r="A327" s="5" t="s">
        <v>218</v>
      </c>
      <c r="B327" s="5" t="s">
        <v>2686</v>
      </c>
      <c r="C327" s="27" t="s">
        <v>923</v>
      </c>
      <c r="D327" s="12" t="str">
        <f>INDEX(LocTable[Town/City],MATCH(E327,LocTable[Location],0))</f>
        <v>Annandale</v>
      </c>
      <c r="E327" s="5" t="s">
        <v>19</v>
      </c>
      <c r="F327" s="21">
        <v>270</v>
      </c>
      <c r="G327" s="7">
        <v>43696</v>
      </c>
      <c r="H327" s="7">
        <v>43700</v>
      </c>
      <c r="I327" s="15">
        <v>0.375</v>
      </c>
      <c r="J327" s="15">
        <v>0.66666666666666663</v>
      </c>
      <c r="K327" s="19" t="s">
        <v>2691</v>
      </c>
      <c r="L327" s="19" t="s">
        <v>2701</v>
      </c>
      <c r="M327" s="5" t="str">
        <f>INDEX(DateTable[Lookup],MATCH(G327,DateTable[Start Date],0))</f>
        <v>Week 11 (August 19-23)</v>
      </c>
    </row>
    <row r="328" spans="1:13" ht="15" customHeight="1" x14ac:dyDescent="0.25">
      <c r="A328" s="5" t="s">
        <v>218</v>
      </c>
      <c r="B328" s="5" t="s">
        <v>2686</v>
      </c>
      <c r="C328" s="27" t="s">
        <v>924</v>
      </c>
      <c r="D328" s="12" t="str">
        <f>INDEX(LocTable[Town/City],MATCH(E328,LocTable[Location],0))</f>
        <v>Alexandria</v>
      </c>
      <c r="E328" s="5" t="s">
        <v>34</v>
      </c>
      <c r="F328" s="21">
        <v>165</v>
      </c>
      <c r="G328" s="7">
        <v>43647</v>
      </c>
      <c r="H328" s="7">
        <v>43649</v>
      </c>
      <c r="I328" s="15">
        <v>0.375</v>
      </c>
      <c r="J328" s="15">
        <v>0.66666666666666663</v>
      </c>
      <c r="K328" s="19" t="s">
        <v>2691</v>
      </c>
      <c r="L328" s="19" t="s">
        <v>2701</v>
      </c>
      <c r="M328" s="5" t="str">
        <f>INDEX(DateTable[Lookup],MATCH(G328,DateTable[Start Date],0))</f>
        <v>Week 4 (July 1-5)</v>
      </c>
    </row>
    <row r="329" spans="1:13" ht="15" customHeight="1" x14ac:dyDescent="0.25">
      <c r="A329" s="5" t="s">
        <v>218</v>
      </c>
      <c r="B329" s="5" t="s">
        <v>2686</v>
      </c>
      <c r="C329" s="27" t="s">
        <v>925</v>
      </c>
      <c r="D329" s="12" t="str">
        <f>INDEX(LocTable[Town/City],MATCH(E329,LocTable[Location],0))</f>
        <v>McLean</v>
      </c>
      <c r="E329" s="5" t="s">
        <v>27</v>
      </c>
      <c r="F329" s="21">
        <v>270</v>
      </c>
      <c r="G329" s="7">
        <v>43689</v>
      </c>
      <c r="H329" s="7">
        <v>43693</v>
      </c>
      <c r="I329" s="15">
        <v>0.375</v>
      </c>
      <c r="J329" s="15">
        <v>0.66666666666666663</v>
      </c>
      <c r="K329" s="19" t="s">
        <v>2691</v>
      </c>
      <c r="L329" s="19" t="s">
        <v>2701</v>
      </c>
      <c r="M329" s="5" t="str">
        <f>INDEX(DateTable[Lookup],MATCH(G329,DateTable[Start Date],0))</f>
        <v>Week 10 (August 12-16)</v>
      </c>
    </row>
    <row r="330" spans="1:13" ht="15" customHeight="1" x14ac:dyDescent="0.25">
      <c r="A330" s="5" t="s">
        <v>218</v>
      </c>
      <c r="B330" s="5" t="s">
        <v>2686</v>
      </c>
      <c r="C330" s="27" t="s">
        <v>926</v>
      </c>
      <c r="D330" s="12" t="str">
        <f>INDEX(LocTable[Town/City],MATCH(E330,LocTable[Location],0))</f>
        <v>Annandale</v>
      </c>
      <c r="E330" s="5" t="s">
        <v>19</v>
      </c>
      <c r="F330" s="21">
        <v>270</v>
      </c>
      <c r="G330" s="7">
        <v>43689</v>
      </c>
      <c r="H330" s="7">
        <v>43693</v>
      </c>
      <c r="I330" s="15">
        <v>0.375</v>
      </c>
      <c r="J330" s="15">
        <v>0.66666666666666663</v>
      </c>
      <c r="K330" s="19" t="s">
        <v>2691</v>
      </c>
      <c r="L330" s="19" t="s">
        <v>2701</v>
      </c>
      <c r="M330" s="5" t="str">
        <f>INDEX(DateTable[Lookup],MATCH(G330,DateTable[Start Date],0))</f>
        <v>Week 10 (August 12-16)</v>
      </c>
    </row>
    <row r="331" spans="1:13" ht="15" customHeight="1" x14ac:dyDescent="0.25">
      <c r="A331" s="5" t="s">
        <v>218</v>
      </c>
      <c r="B331" s="5" t="s">
        <v>2686</v>
      </c>
      <c r="C331" s="27" t="s">
        <v>927</v>
      </c>
      <c r="D331" s="12" t="str">
        <f>INDEX(LocTable[Town/City],MATCH(E331,LocTable[Location],0))</f>
        <v>Alexandria</v>
      </c>
      <c r="E331" s="5" t="s">
        <v>107</v>
      </c>
      <c r="F331" s="21">
        <v>270</v>
      </c>
      <c r="G331" s="7">
        <v>43640</v>
      </c>
      <c r="H331" s="7">
        <v>43644</v>
      </c>
      <c r="I331" s="15">
        <v>0.375</v>
      </c>
      <c r="J331" s="15">
        <v>0.66666666666666663</v>
      </c>
      <c r="K331" s="19" t="s">
        <v>2691</v>
      </c>
      <c r="L331" s="19" t="s">
        <v>2701</v>
      </c>
      <c r="M331" s="5" t="str">
        <f>INDEX(DateTable[Lookup],MATCH(G331,DateTable[Start Date],0))</f>
        <v>Week 3 (June 24-28)</v>
      </c>
    </row>
    <row r="332" spans="1:13" ht="15" customHeight="1" x14ac:dyDescent="0.25">
      <c r="A332" s="5" t="s">
        <v>218</v>
      </c>
      <c r="B332" s="5" t="s">
        <v>2686</v>
      </c>
      <c r="C332" s="27" t="s">
        <v>928</v>
      </c>
      <c r="D332" s="12" t="str">
        <f>INDEX(LocTable[Town/City],MATCH(E332,LocTable[Location],0))</f>
        <v>Springfield</v>
      </c>
      <c r="E332" s="5" t="s">
        <v>49</v>
      </c>
      <c r="F332" s="21">
        <v>270</v>
      </c>
      <c r="G332" s="7">
        <v>43675</v>
      </c>
      <c r="H332" s="7">
        <v>43679</v>
      </c>
      <c r="I332" s="15">
        <v>0.375</v>
      </c>
      <c r="J332" s="15">
        <v>0.66666666666666663</v>
      </c>
      <c r="K332" s="19" t="s">
        <v>2691</v>
      </c>
      <c r="L332" s="19" t="s">
        <v>2701</v>
      </c>
      <c r="M332" s="5" t="str">
        <f>INDEX(DateTable[Lookup],MATCH(G332,DateTable[Start Date],0))</f>
        <v>Week 8 (July 29-August 2)</v>
      </c>
    </row>
    <row r="333" spans="1:13" ht="15" customHeight="1" x14ac:dyDescent="0.25">
      <c r="A333" s="5" t="s">
        <v>218</v>
      </c>
      <c r="B333" s="5" t="s">
        <v>2686</v>
      </c>
      <c r="C333" s="27" t="s">
        <v>929</v>
      </c>
      <c r="D333" s="12" t="str">
        <f>INDEX(LocTable[Town/City],MATCH(E333,LocTable[Location],0))</f>
        <v>Alexandria</v>
      </c>
      <c r="E333" s="5" t="s">
        <v>107</v>
      </c>
      <c r="F333" s="21">
        <v>270</v>
      </c>
      <c r="G333" s="7">
        <v>43689</v>
      </c>
      <c r="H333" s="7">
        <v>43693</v>
      </c>
      <c r="I333" s="15">
        <v>0.375</v>
      </c>
      <c r="J333" s="15">
        <v>0.66666666666666663</v>
      </c>
      <c r="K333" s="19" t="s">
        <v>2691</v>
      </c>
      <c r="L333" s="19" t="s">
        <v>2701</v>
      </c>
      <c r="M333" s="5" t="str">
        <f>INDEX(DateTable[Lookup],MATCH(G333,DateTable[Start Date],0))</f>
        <v>Week 10 (August 12-16)</v>
      </c>
    </row>
    <row r="334" spans="1:13" ht="15" customHeight="1" x14ac:dyDescent="0.25">
      <c r="A334" s="5" t="s">
        <v>218</v>
      </c>
      <c r="B334" s="5" t="s">
        <v>2686</v>
      </c>
      <c r="C334" s="27" t="s">
        <v>930</v>
      </c>
      <c r="D334" s="12" t="str">
        <f>INDEX(LocTable[Town/City],MATCH(E334,LocTable[Location],0))</f>
        <v>Alexandria</v>
      </c>
      <c r="E334" s="5" t="s">
        <v>107</v>
      </c>
      <c r="F334" s="21">
        <v>270</v>
      </c>
      <c r="G334" s="7">
        <v>43633</v>
      </c>
      <c r="H334" s="7">
        <v>43637</v>
      </c>
      <c r="I334" s="15">
        <v>0.375</v>
      </c>
      <c r="J334" s="15">
        <v>0.66666666666666663</v>
      </c>
      <c r="K334" s="19" t="s">
        <v>2691</v>
      </c>
      <c r="L334" s="19" t="s">
        <v>2701</v>
      </c>
      <c r="M334" s="5" t="str">
        <f>INDEX(DateTable[Lookup],MATCH(G334,DateTable[Start Date],0))</f>
        <v>Week 2 (June 17-21)</v>
      </c>
    </row>
    <row r="335" spans="1:13" ht="15" customHeight="1" x14ac:dyDescent="0.25">
      <c r="A335" s="5" t="s">
        <v>218</v>
      </c>
      <c r="B335" s="5" t="s">
        <v>2686</v>
      </c>
      <c r="C335" s="27" t="s">
        <v>931</v>
      </c>
      <c r="D335" s="12" t="str">
        <f>INDEX(LocTable[Town/City],MATCH(E335,LocTable[Location],0))</f>
        <v>Alexandria</v>
      </c>
      <c r="E335" s="5" t="s">
        <v>107</v>
      </c>
      <c r="F335" s="21">
        <v>270</v>
      </c>
      <c r="G335" s="7">
        <v>43675</v>
      </c>
      <c r="H335" s="7">
        <v>43679</v>
      </c>
      <c r="I335" s="15">
        <v>0.375</v>
      </c>
      <c r="J335" s="15">
        <v>0.66666666666666663</v>
      </c>
      <c r="K335" s="19" t="s">
        <v>2691</v>
      </c>
      <c r="L335" s="19" t="s">
        <v>2701</v>
      </c>
      <c r="M335" s="5" t="str">
        <f>INDEX(DateTable[Lookup],MATCH(G335,DateTable[Start Date],0))</f>
        <v>Week 8 (July 29-August 2)</v>
      </c>
    </row>
    <row r="336" spans="1:13" ht="15" customHeight="1" x14ac:dyDescent="0.25">
      <c r="A336" s="5" t="s">
        <v>218</v>
      </c>
      <c r="B336" s="5" t="s">
        <v>2686</v>
      </c>
      <c r="C336" s="27" t="s">
        <v>932</v>
      </c>
      <c r="D336" s="12" t="str">
        <f>INDEX(LocTable[Town/City],MATCH(E336,LocTable[Location],0))</f>
        <v>Falls Church</v>
      </c>
      <c r="E336" s="5" t="s">
        <v>45</v>
      </c>
      <c r="F336" s="21">
        <v>165</v>
      </c>
      <c r="G336" s="7">
        <v>43647</v>
      </c>
      <c r="H336" s="7">
        <v>43649</v>
      </c>
      <c r="I336" s="15">
        <v>0.375</v>
      </c>
      <c r="J336" s="15">
        <v>0.66666666666666663</v>
      </c>
      <c r="K336" s="19" t="s">
        <v>2691</v>
      </c>
      <c r="L336" s="19" t="s">
        <v>2701</v>
      </c>
      <c r="M336" s="5" t="str">
        <f>INDEX(DateTable[Lookup],MATCH(G336,DateTable[Start Date],0))</f>
        <v>Week 4 (July 1-5)</v>
      </c>
    </row>
    <row r="337" spans="1:13" ht="15" customHeight="1" x14ac:dyDescent="0.25">
      <c r="A337" s="5" t="s">
        <v>218</v>
      </c>
      <c r="B337" s="5" t="s">
        <v>2686</v>
      </c>
      <c r="C337" s="27" t="s">
        <v>933</v>
      </c>
      <c r="D337" s="12" t="str">
        <f>INDEX(LocTable[Town/City],MATCH(E337,LocTable[Location],0))</f>
        <v>Alexandria</v>
      </c>
      <c r="E337" s="5" t="s">
        <v>107</v>
      </c>
      <c r="F337" s="21">
        <v>270</v>
      </c>
      <c r="G337" s="7">
        <v>43626</v>
      </c>
      <c r="H337" s="7">
        <v>43630</v>
      </c>
      <c r="I337" s="15">
        <v>0.375</v>
      </c>
      <c r="J337" s="15">
        <v>0.66666666666666663</v>
      </c>
      <c r="K337" s="19" t="s">
        <v>2691</v>
      </c>
      <c r="L337" s="19" t="s">
        <v>2701</v>
      </c>
      <c r="M337" s="5" t="str">
        <f>INDEX(DateTable[Lookup],MATCH(G337,DateTable[Start Date],0))</f>
        <v>Week 1 (June 10-14)</v>
      </c>
    </row>
    <row r="338" spans="1:13" ht="15" customHeight="1" x14ac:dyDescent="0.25">
      <c r="A338" s="5" t="s">
        <v>218</v>
      </c>
      <c r="B338" s="5" t="s">
        <v>2686</v>
      </c>
      <c r="C338" s="27" t="s">
        <v>934</v>
      </c>
      <c r="D338" s="12" t="str">
        <f>INDEX(LocTable[Town/City],MATCH(E338,LocTable[Location],0))</f>
        <v>McLean</v>
      </c>
      <c r="E338" s="5" t="s">
        <v>27</v>
      </c>
      <c r="F338" s="21">
        <v>270</v>
      </c>
      <c r="G338" s="7">
        <v>43633</v>
      </c>
      <c r="H338" s="7">
        <v>43637</v>
      </c>
      <c r="I338" s="15">
        <v>0.375</v>
      </c>
      <c r="J338" s="15">
        <v>0.66666666666666663</v>
      </c>
      <c r="K338" s="19" t="s">
        <v>2691</v>
      </c>
      <c r="L338" s="19" t="s">
        <v>2701</v>
      </c>
      <c r="M338" s="5" t="str">
        <f>INDEX(DateTable[Lookup],MATCH(G338,DateTable[Start Date],0))</f>
        <v>Week 2 (June 17-21)</v>
      </c>
    </row>
    <row r="339" spans="1:13" ht="15" customHeight="1" x14ac:dyDescent="0.25">
      <c r="A339" s="5" t="s">
        <v>218</v>
      </c>
      <c r="B339" s="5" t="s">
        <v>2686</v>
      </c>
      <c r="C339" s="27" t="s">
        <v>935</v>
      </c>
      <c r="D339" s="12" t="str">
        <f>INDEX(LocTable[Town/City],MATCH(E339,LocTable[Location],0))</f>
        <v>Alexandria</v>
      </c>
      <c r="E339" s="5" t="s">
        <v>107</v>
      </c>
      <c r="F339" s="21">
        <v>270</v>
      </c>
      <c r="G339" s="7">
        <v>43668</v>
      </c>
      <c r="H339" s="7">
        <v>43672</v>
      </c>
      <c r="I339" s="15">
        <v>0.375</v>
      </c>
      <c r="J339" s="15">
        <v>0.66666666666666663</v>
      </c>
      <c r="K339" s="19" t="s">
        <v>2691</v>
      </c>
      <c r="L339" s="19" t="s">
        <v>2701</v>
      </c>
      <c r="M339" s="5" t="str">
        <f>INDEX(DateTable[Lookup],MATCH(G339,DateTable[Start Date],0))</f>
        <v>Week 7 (July 22-26)</v>
      </c>
    </row>
    <row r="340" spans="1:13" ht="15" customHeight="1" x14ac:dyDescent="0.25">
      <c r="A340" s="5" t="s">
        <v>218</v>
      </c>
      <c r="B340" s="5" t="s">
        <v>2686</v>
      </c>
      <c r="C340" s="27" t="s">
        <v>936</v>
      </c>
      <c r="D340" s="12" t="str">
        <f>INDEX(LocTable[Town/City],MATCH(E340,LocTable[Location],0))</f>
        <v>Alexandria</v>
      </c>
      <c r="E340" s="5" t="s">
        <v>107</v>
      </c>
      <c r="F340" s="21">
        <v>165</v>
      </c>
      <c r="G340" s="7">
        <v>43647</v>
      </c>
      <c r="H340" s="7">
        <v>43649</v>
      </c>
      <c r="I340" s="15">
        <v>0.375</v>
      </c>
      <c r="J340" s="15">
        <v>0.66666666666666663</v>
      </c>
      <c r="K340" s="19" t="s">
        <v>2691</v>
      </c>
      <c r="L340" s="19" t="s">
        <v>2701</v>
      </c>
      <c r="M340" s="5" t="str">
        <f>INDEX(DateTable[Lookup],MATCH(G340,DateTable[Start Date],0))</f>
        <v>Week 4 (July 1-5)</v>
      </c>
    </row>
    <row r="341" spans="1:13" ht="15" customHeight="1" x14ac:dyDescent="0.25">
      <c r="A341" s="5" t="s">
        <v>218</v>
      </c>
      <c r="B341" s="5" t="s">
        <v>2686</v>
      </c>
      <c r="C341" s="27" t="s">
        <v>937</v>
      </c>
      <c r="D341" s="12" t="str">
        <f>INDEX(LocTable[Town/City],MATCH(E341,LocTable[Location],0))</f>
        <v>Annandale</v>
      </c>
      <c r="E341" s="5" t="s">
        <v>19</v>
      </c>
      <c r="F341" s="21">
        <v>270</v>
      </c>
      <c r="G341" s="7">
        <v>43675</v>
      </c>
      <c r="H341" s="7">
        <v>43679</v>
      </c>
      <c r="I341" s="15">
        <v>0.375</v>
      </c>
      <c r="J341" s="15">
        <v>0.66666666666666663</v>
      </c>
      <c r="K341" s="19" t="s">
        <v>2691</v>
      </c>
      <c r="L341" s="19" t="s">
        <v>2701</v>
      </c>
      <c r="M341" s="5" t="str">
        <f>INDEX(DateTable[Lookup],MATCH(G341,DateTable[Start Date],0))</f>
        <v>Week 8 (July 29-August 2)</v>
      </c>
    </row>
    <row r="342" spans="1:13" ht="15" customHeight="1" x14ac:dyDescent="0.25">
      <c r="A342" s="5" t="s">
        <v>218</v>
      </c>
      <c r="B342" s="5" t="s">
        <v>2686</v>
      </c>
      <c r="C342" s="27" t="s">
        <v>938</v>
      </c>
      <c r="D342" s="12" t="str">
        <f>INDEX(LocTable[Town/City],MATCH(E342,LocTable[Location],0))</f>
        <v>McLean</v>
      </c>
      <c r="E342" s="5" t="s">
        <v>27</v>
      </c>
      <c r="F342" s="21">
        <v>270</v>
      </c>
      <c r="G342" s="7">
        <v>43654</v>
      </c>
      <c r="H342" s="7">
        <v>43658</v>
      </c>
      <c r="I342" s="15">
        <v>0.375</v>
      </c>
      <c r="J342" s="15">
        <v>0.66666666666666663</v>
      </c>
      <c r="K342" s="19" t="s">
        <v>2691</v>
      </c>
      <c r="L342" s="19" t="s">
        <v>2701</v>
      </c>
      <c r="M342" s="5" t="str">
        <f>INDEX(DateTable[Lookup],MATCH(G342,DateTable[Start Date],0))</f>
        <v>Week 5 (July 8-12)</v>
      </c>
    </row>
    <row r="343" spans="1:13" ht="15" customHeight="1" x14ac:dyDescent="0.25">
      <c r="A343" s="5" t="s">
        <v>218</v>
      </c>
      <c r="B343" s="5" t="s">
        <v>2686</v>
      </c>
      <c r="C343" s="27" t="s">
        <v>939</v>
      </c>
      <c r="D343" s="12" t="str">
        <f>INDEX(LocTable[Town/City],MATCH(E343,LocTable[Location],0))</f>
        <v>Annandale</v>
      </c>
      <c r="E343" s="5" t="s">
        <v>19</v>
      </c>
      <c r="F343" s="21">
        <v>270</v>
      </c>
      <c r="G343" s="7">
        <v>43654</v>
      </c>
      <c r="H343" s="7">
        <v>43658</v>
      </c>
      <c r="I343" s="15">
        <v>0.375</v>
      </c>
      <c r="J343" s="15">
        <v>0.66666666666666663</v>
      </c>
      <c r="K343" s="19" t="s">
        <v>2691</v>
      </c>
      <c r="L343" s="19" t="s">
        <v>2701</v>
      </c>
      <c r="M343" s="5" t="str">
        <f>INDEX(DateTable[Lookup],MATCH(G343,DateTable[Start Date],0))</f>
        <v>Week 5 (July 8-12)</v>
      </c>
    </row>
    <row r="344" spans="1:13" ht="15" customHeight="1" x14ac:dyDescent="0.25">
      <c r="A344" s="5" t="s">
        <v>218</v>
      </c>
      <c r="B344" s="5" t="s">
        <v>2686</v>
      </c>
      <c r="C344" s="27" t="s">
        <v>940</v>
      </c>
      <c r="D344" s="12" t="str">
        <f>INDEX(LocTable[Town/City],MATCH(E344,LocTable[Location],0))</f>
        <v>Annandale</v>
      </c>
      <c r="E344" s="5" t="s">
        <v>19</v>
      </c>
      <c r="F344" s="21">
        <v>270</v>
      </c>
      <c r="G344" s="7">
        <v>43640</v>
      </c>
      <c r="H344" s="7">
        <v>43644</v>
      </c>
      <c r="I344" s="15">
        <v>0.375</v>
      </c>
      <c r="J344" s="15">
        <v>0.66666666666666663</v>
      </c>
      <c r="K344" s="19" t="s">
        <v>2691</v>
      </c>
      <c r="L344" s="19" t="s">
        <v>2701</v>
      </c>
      <c r="M344" s="5" t="str">
        <f>INDEX(DateTable[Lookup],MATCH(G344,DateTable[Start Date],0))</f>
        <v>Week 3 (June 24-28)</v>
      </c>
    </row>
    <row r="345" spans="1:13" ht="15" customHeight="1" x14ac:dyDescent="0.25">
      <c r="A345" s="5" t="s">
        <v>218</v>
      </c>
      <c r="B345" s="5" t="s">
        <v>2686</v>
      </c>
      <c r="C345" s="27" t="s">
        <v>941</v>
      </c>
      <c r="D345" s="12" t="str">
        <f>INDEX(LocTable[Town/City],MATCH(E345,LocTable[Location],0))</f>
        <v>McLean</v>
      </c>
      <c r="E345" s="5" t="s">
        <v>27</v>
      </c>
      <c r="F345" s="21">
        <v>270</v>
      </c>
      <c r="G345" s="7">
        <v>43675</v>
      </c>
      <c r="H345" s="7">
        <v>43679</v>
      </c>
      <c r="I345" s="15">
        <v>0.375</v>
      </c>
      <c r="J345" s="15">
        <v>0.66666666666666663</v>
      </c>
      <c r="K345" s="19" t="s">
        <v>2691</v>
      </c>
      <c r="L345" s="19" t="s">
        <v>2701</v>
      </c>
      <c r="M345" s="5" t="str">
        <f>INDEX(DateTable[Lookup],MATCH(G345,DateTable[Start Date],0))</f>
        <v>Week 8 (July 29-August 2)</v>
      </c>
    </row>
    <row r="346" spans="1:13" ht="15" customHeight="1" x14ac:dyDescent="0.25">
      <c r="A346" s="5" t="s">
        <v>218</v>
      </c>
      <c r="B346" s="5" t="s">
        <v>2686</v>
      </c>
      <c r="C346" s="27" t="s">
        <v>942</v>
      </c>
      <c r="D346" s="12" t="str">
        <f>INDEX(LocTable[Town/City],MATCH(E346,LocTable[Location],0))</f>
        <v>McLean</v>
      </c>
      <c r="E346" s="5" t="s">
        <v>27</v>
      </c>
      <c r="F346" s="21">
        <v>270</v>
      </c>
      <c r="G346" s="7">
        <v>43668</v>
      </c>
      <c r="H346" s="7">
        <v>43672</v>
      </c>
      <c r="I346" s="15">
        <v>0.375</v>
      </c>
      <c r="J346" s="15">
        <v>0.66666666666666663</v>
      </c>
      <c r="K346" s="19" t="s">
        <v>2691</v>
      </c>
      <c r="L346" s="19" t="s">
        <v>2701</v>
      </c>
      <c r="M346" s="5" t="str">
        <f>INDEX(DateTable[Lookup],MATCH(G346,DateTable[Start Date],0))</f>
        <v>Week 7 (July 22-26)</v>
      </c>
    </row>
    <row r="347" spans="1:13" ht="15" customHeight="1" x14ac:dyDescent="0.25">
      <c r="A347" s="5" t="s">
        <v>218</v>
      </c>
      <c r="B347" s="5" t="s">
        <v>2686</v>
      </c>
      <c r="C347" s="27" t="s">
        <v>943</v>
      </c>
      <c r="D347" s="12" t="str">
        <f>INDEX(LocTable[Town/City],MATCH(E347,LocTable[Location],0))</f>
        <v>McLean</v>
      </c>
      <c r="E347" s="5" t="s">
        <v>27</v>
      </c>
      <c r="F347" s="21">
        <v>165</v>
      </c>
      <c r="G347" s="7">
        <v>43647</v>
      </c>
      <c r="H347" s="7">
        <v>43649</v>
      </c>
      <c r="I347" s="15">
        <v>0.375</v>
      </c>
      <c r="J347" s="15">
        <v>0.66666666666666663</v>
      </c>
      <c r="K347" s="19" t="s">
        <v>2691</v>
      </c>
      <c r="L347" s="19" t="s">
        <v>2701</v>
      </c>
      <c r="M347" s="5" t="str">
        <f>INDEX(DateTable[Lookup],MATCH(G347,DateTable[Start Date],0))</f>
        <v>Week 4 (July 1-5)</v>
      </c>
    </row>
    <row r="348" spans="1:13" ht="15" customHeight="1" x14ac:dyDescent="0.25">
      <c r="A348" s="5" t="s">
        <v>218</v>
      </c>
      <c r="B348" s="5" t="s">
        <v>2686</v>
      </c>
      <c r="C348" s="27" t="s">
        <v>944</v>
      </c>
      <c r="D348" s="12" t="str">
        <f>INDEX(LocTable[Town/City],MATCH(E348,LocTable[Location],0))</f>
        <v>Springfield</v>
      </c>
      <c r="E348" s="5" t="s">
        <v>49</v>
      </c>
      <c r="F348" s="21">
        <v>270</v>
      </c>
      <c r="G348" s="7">
        <v>43668</v>
      </c>
      <c r="H348" s="7">
        <v>43672</v>
      </c>
      <c r="I348" s="15">
        <v>0.375</v>
      </c>
      <c r="J348" s="15">
        <v>0.66666666666666663</v>
      </c>
      <c r="K348" s="19" t="s">
        <v>2691</v>
      </c>
      <c r="L348" s="19" t="s">
        <v>2701</v>
      </c>
      <c r="M348" s="5" t="str">
        <f>INDEX(DateTable[Lookup],MATCH(G348,DateTable[Start Date],0))</f>
        <v>Week 7 (July 22-26)</v>
      </c>
    </row>
    <row r="349" spans="1:13" ht="15" customHeight="1" x14ac:dyDescent="0.25">
      <c r="A349" s="5" t="s">
        <v>218</v>
      </c>
      <c r="B349" s="5" t="s">
        <v>2686</v>
      </c>
      <c r="C349" s="27" t="s">
        <v>945</v>
      </c>
      <c r="D349" s="12" t="str">
        <f>INDEX(LocTable[Town/City],MATCH(E349,LocTable[Location],0))</f>
        <v>Falls Church</v>
      </c>
      <c r="E349" s="5" t="s">
        <v>45</v>
      </c>
      <c r="F349" s="21">
        <v>270</v>
      </c>
      <c r="G349" s="7">
        <v>43654</v>
      </c>
      <c r="H349" s="7">
        <v>43658</v>
      </c>
      <c r="I349" s="15">
        <v>0.375</v>
      </c>
      <c r="J349" s="15">
        <v>0.66666666666666663</v>
      </c>
      <c r="K349" s="19" t="s">
        <v>2691</v>
      </c>
      <c r="L349" s="19" t="s">
        <v>2701</v>
      </c>
      <c r="M349" s="5" t="str">
        <f>INDEX(DateTable[Lookup],MATCH(G349,DateTable[Start Date],0))</f>
        <v>Week 5 (July 8-12)</v>
      </c>
    </row>
    <row r="350" spans="1:13" ht="15" customHeight="1" x14ac:dyDescent="0.25">
      <c r="A350" s="5" t="s">
        <v>221</v>
      </c>
      <c r="B350" s="5" t="s">
        <v>2681</v>
      </c>
      <c r="C350" s="27" t="s">
        <v>946</v>
      </c>
      <c r="D350" s="12" t="str">
        <f>INDEX(LocTable[Town/City],MATCH(E350,LocTable[Location],0))</f>
        <v>Springfield</v>
      </c>
      <c r="E350" s="5" t="s">
        <v>49</v>
      </c>
      <c r="F350" s="21">
        <v>399</v>
      </c>
      <c r="G350" s="7">
        <v>43661</v>
      </c>
      <c r="H350" s="7">
        <v>43665</v>
      </c>
      <c r="I350" s="15">
        <v>0.375</v>
      </c>
      <c r="J350" s="15">
        <v>0.66666666666666663</v>
      </c>
      <c r="K350" s="19" t="s">
        <v>2697</v>
      </c>
      <c r="L350" s="19" t="s">
        <v>2701</v>
      </c>
      <c r="M350" s="5" t="str">
        <f>INDEX(DateTable[Lookup],MATCH(G350,DateTable[Start Date],0))</f>
        <v>Week 6 (July 15-19)</v>
      </c>
    </row>
    <row r="351" spans="1:13" ht="15" customHeight="1" x14ac:dyDescent="0.25">
      <c r="A351" s="5" t="s">
        <v>221</v>
      </c>
      <c r="B351" s="5" t="s">
        <v>2681</v>
      </c>
      <c r="C351" s="27" t="s">
        <v>947</v>
      </c>
      <c r="D351" s="12" t="str">
        <f>INDEX(LocTable[Town/City],MATCH(E351,LocTable[Location],0))</f>
        <v>McLean</v>
      </c>
      <c r="E351" s="5" t="s">
        <v>27</v>
      </c>
      <c r="F351" s="21">
        <v>399</v>
      </c>
      <c r="G351" s="7">
        <v>43654</v>
      </c>
      <c r="H351" s="7">
        <v>43658</v>
      </c>
      <c r="I351" s="15">
        <v>0.375</v>
      </c>
      <c r="J351" s="15">
        <v>0.66666666666666663</v>
      </c>
      <c r="K351" s="19" t="s">
        <v>2697</v>
      </c>
      <c r="L351" s="19" t="s">
        <v>2701</v>
      </c>
      <c r="M351" s="5" t="str">
        <f>INDEX(DateTable[Lookup],MATCH(G351,DateTable[Start Date],0))</f>
        <v>Week 5 (July 8-12)</v>
      </c>
    </row>
    <row r="352" spans="1:13" ht="15" customHeight="1" x14ac:dyDescent="0.25">
      <c r="A352" s="5" t="s">
        <v>221</v>
      </c>
      <c r="B352" s="5" t="s">
        <v>2681</v>
      </c>
      <c r="C352" s="27" t="s">
        <v>948</v>
      </c>
      <c r="D352" s="12" t="str">
        <f>INDEX(LocTable[Town/City],MATCH(E352,LocTable[Location],0))</f>
        <v>Chantilly</v>
      </c>
      <c r="E352" s="5" t="s">
        <v>95</v>
      </c>
      <c r="F352" s="21">
        <v>399</v>
      </c>
      <c r="G352" s="7">
        <v>43682</v>
      </c>
      <c r="H352" s="7">
        <v>43686</v>
      </c>
      <c r="I352" s="15">
        <v>0.375</v>
      </c>
      <c r="J352" s="15">
        <v>0.66666666666666663</v>
      </c>
      <c r="K352" s="19" t="s">
        <v>2697</v>
      </c>
      <c r="L352" s="19" t="s">
        <v>2701</v>
      </c>
      <c r="M352" s="5" t="str">
        <f>INDEX(DateTable[Lookup],MATCH(G352,DateTable[Start Date],0))</f>
        <v>Week 9 (August 5-9)</v>
      </c>
    </row>
    <row r="353" spans="1:13" ht="15" customHeight="1" x14ac:dyDescent="0.25">
      <c r="A353" s="5" t="s">
        <v>221</v>
      </c>
      <c r="B353" s="5" t="s">
        <v>2681</v>
      </c>
      <c r="C353" s="27" t="s">
        <v>949</v>
      </c>
      <c r="D353" s="12" t="str">
        <f>INDEX(LocTable[Town/City],MATCH(E353,LocTable[Location],0))</f>
        <v>Falls Church</v>
      </c>
      <c r="E353" s="5" t="s">
        <v>45</v>
      </c>
      <c r="F353" s="21">
        <v>399</v>
      </c>
      <c r="G353" s="7">
        <v>43640</v>
      </c>
      <c r="H353" s="7">
        <v>43644</v>
      </c>
      <c r="I353" s="15">
        <v>0.375</v>
      </c>
      <c r="J353" s="15">
        <v>0.66666666666666663</v>
      </c>
      <c r="K353" s="19" t="s">
        <v>2697</v>
      </c>
      <c r="L353" s="19" t="s">
        <v>2701</v>
      </c>
      <c r="M353" s="5" t="str">
        <f>INDEX(DateTable[Lookup],MATCH(G353,DateTable[Start Date],0))</f>
        <v>Week 3 (June 24-28)</v>
      </c>
    </row>
    <row r="354" spans="1:13" ht="15" customHeight="1" x14ac:dyDescent="0.25">
      <c r="A354" s="5" t="s">
        <v>224</v>
      </c>
      <c r="B354" s="5" t="s">
        <v>2677</v>
      </c>
      <c r="C354" s="27" t="s">
        <v>950</v>
      </c>
      <c r="D354" s="12" t="str">
        <f>INDEX(LocTable[Town/City],MATCH(E354,LocTable[Location],0))</f>
        <v>Falls Church</v>
      </c>
      <c r="E354" s="5" t="s">
        <v>45</v>
      </c>
      <c r="F354" s="21">
        <v>335</v>
      </c>
      <c r="G354" s="7">
        <v>43668</v>
      </c>
      <c r="H354" s="7">
        <v>43672</v>
      </c>
      <c r="I354" s="15">
        <v>0.375</v>
      </c>
      <c r="J354" s="15">
        <v>0.66666666666666663</v>
      </c>
      <c r="K354" s="19" t="s">
        <v>2691</v>
      </c>
      <c r="L354" s="19" t="s">
        <v>2701</v>
      </c>
      <c r="M354" s="5" t="str">
        <f>INDEX(DateTable[Lookup],MATCH(G354,DateTable[Start Date],0))</f>
        <v>Week 7 (July 22-26)</v>
      </c>
    </row>
    <row r="355" spans="1:13" ht="15" customHeight="1" x14ac:dyDescent="0.25">
      <c r="A355" s="5" t="s">
        <v>224</v>
      </c>
      <c r="B355" s="5" t="s">
        <v>2677</v>
      </c>
      <c r="C355" s="27" t="s">
        <v>951</v>
      </c>
      <c r="D355" s="12" t="str">
        <f>INDEX(LocTable[Town/City],MATCH(E355,LocTable[Location],0))</f>
        <v>Alexandria</v>
      </c>
      <c r="E355" s="5" t="s">
        <v>107</v>
      </c>
      <c r="F355" s="21">
        <v>335</v>
      </c>
      <c r="G355" s="7">
        <v>43682</v>
      </c>
      <c r="H355" s="7">
        <v>43686</v>
      </c>
      <c r="I355" s="15">
        <v>0.375</v>
      </c>
      <c r="J355" s="15">
        <v>0.66666666666666663</v>
      </c>
      <c r="K355" s="19" t="s">
        <v>2691</v>
      </c>
      <c r="L355" s="19" t="s">
        <v>2701</v>
      </c>
      <c r="M355" s="5" t="str">
        <f>INDEX(DateTable[Lookup],MATCH(G355,DateTable[Start Date],0))</f>
        <v>Week 9 (August 5-9)</v>
      </c>
    </row>
    <row r="356" spans="1:13" ht="15" customHeight="1" x14ac:dyDescent="0.25">
      <c r="A356" s="5" t="s">
        <v>224</v>
      </c>
      <c r="B356" s="5" t="s">
        <v>2677</v>
      </c>
      <c r="C356" s="27" t="s">
        <v>952</v>
      </c>
      <c r="D356" s="12" t="str">
        <f>INDEX(LocTable[Town/City],MATCH(E356,LocTable[Location],0))</f>
        <v>Chantilly</v>
      </c>
      <c r="E356" s="5" t="s">
        <v>95</v>
      </c>
      <c r="F356" s="21">
        <v>335</v>
      </c>
      <c r="G356" s="7">
        <v>43675</v>
      </c>
      <c r="H356" s="7">
        <v>43679</v>
      </c>
      <c r="I356" s="15">
        <v>0.375</v>
      </c>
      <c r="J356" s="15">
        <v>0.66666666666666663</v>
      </c>
      <c r="K356" s="19" t="s">
        <v>2691</v>
      </c>
      <c r="L356" s="19" t="s">
        <v>2701</v>
      </c>
      <c r="M356" s="5" t="str">
        <f>INDEX(DateTable[Lookup],MATCH(G356,DateTable[Start Date],0))</f>
        <v>Week 8 (July 29-August 2)</v>
      </c>
    </row>
    <row r="357" spans="1:13" ht="15" customHeight="1" x14ac:dyDescent="0.25">
      <c r="A357" s="5" t="s">
        <v>224</v>
      </c>
      <c r="B357" s="5" t="s">
        <v>2677</v>
      </c>
      <c r="C357" s="27" t="s">
        <v>953</v>
      </c>
      <c r="D357" s="12" t="str">
        <f>INDEX(LocTable[Town/City],MATCH(E357,LocTable[Location],0))</f>
        <v>Springfield</v>
      </c>
      <c r="E357" s="5" t="s">
        <v>49</v>
      </c>
      <c r="F357" s="21">
        <v>200</v>
      </c>
      <c r="G357" s="7">
        <v>43647</v>
      </c>
      <c r="H357" s="7">
        <v>43649</v>
      </c>
      <c r="I357" s="15">
        <v>0.375</v>
      </c>
      <c r="J357" s="15">
        <v>0.66666666666666663</v>
      </c>
      <c r="K357" s="19" t="s">
        <v>2691</v>
      </c>
      <c r="L357" s="19" t="s">
        <v>2701</v>
      </c>
      <c r="M357" s="5" t="str">
        <f>INDEX(DateTable[Lookup],MATCH(G357,DateTable[Start Date],0))</f>
        <v>Week 4 (July 1-5)</v>
      </c>
    </row>
    <row r="358" spans="1:13" ht="15" customHeight="1" x14ac:dyDescent="0.25">
      <c r="A358" s="5" t="s">
        <v>224</v>
      </c>
      <c r="B358" s="5" t="s">
        <v>2677</v>
      </c>
      <c r="C358" s="27" t="s">
        <v>954</v>
      </c>
      <c r="D358" s="12" t="str">
        <f>INDEX(LocTable[Town/City],MATCH(E358,LocTable[Location],0))</f>
        <v>Springfield</v>
      </c>
      <c r="E358" s="5" t="s">
        <v>49</v>
      </c>
      <c r="F358" s="21">
        <v>335</v>
      </c>
      <c r="G358" s="7">
        <v>43668</v>
      </c>
      <c r="H358" s="7">
        <v>43672</v>
      </c>
      <c r="I358" s="15">
        <v>0.375</v>
      </c>
      <c r="J358" s="15">
        <v>0.66666666666666663</v>
      </c>
      <c r="K358" s="19" t="s">
        <v>2691</v>
      </c>
      <c r="L358" s="19" t="s">
        <v>2701</v>
      </c>
      <c r="M358" s="5" t="str">
        <f>INDEX(DateTable[Lookup],MATCH(G358,DateTable[Start Date],0))</f>
        <v>Week 7 (July 22-26)</v>
      </c>
    </row>
    <row r="359" spans="1:13" ht="15" customHeight="1" x14ac:dyDescent="0.25">
      <c r="A359" s="5" t="s">
        <v>226</v>
      </c>
      <c r="B359" s="5" t="s">
        <v>2678</v>
      </c>
      <c r="C359" s="27" t="s">
        <v>955</v>
      </c>
      <c r="D359" s="12" t="str">
        <f>INDEX(LocTable[Town/City],MATCH(E359,LocTable[Location],0))</f>
        <v>Oakton</v>
      </c>
      <c r="E359" s="5" t="s">
        <v>100</v>
      </c>
      <c r="F359" s="21">
        <v>529</v>
      </c>
      <c r="G359" s="7">
        <v>43640</v>
      </c>
      <c r="H359" s="7">
        <v>43644</v>
      </c>
      <c r="I359" s="15">
        <v>0.35416666666666669</v>
      </c>
      <c r="J359" s="15">
        <v>0.6875</v>
      </c>
      <c r="K359" s="19" t="s">
        <v>2698</v>
      </c>
      <c r="L359" s="19" t="s">
        <v>2703</v>
      </c>
      <c r="M359" s="5" t="str">
        <f>INDEX(DateTable[Lookup],MATCH(G359,DateTable[Start Date],0))</f>
        <v>Week 3 (June 24-28)</v>
      </c>
    </row>
    <row r="360" spans="1:13" ht="15" customHeight="1" x14ac:dyDescent="0.25">
      <c r="A360" s="5" t="s">
        <v>226</v>
      </c>
      <c r="B360" s="5" t="s">
        <v>2678</v>
      </c>
      <c r="C360" s="27" t="s">
        <v>956</v>
      </c>
      <c r="D360" s="12" t="str">
        <f>INDEX(LocTable[Town/City],MATCH(E360,LocTable[Location],0))</f>
        <v>Alexandria</v>
      </c>
      <c r="E360" s="5" t="s">
        <v>34</v>
      </c>
      <c r="F360" s="21">
        <v>529</v>
      </c>
      <c r="G360" s="7">
        <v>43633</v>
      </c>
      <c r="H360" s="7">
        <v>43637</v>
      </c>
      <c r="I360" s="15">
        <v>0.35416666666666669</v>
      </c>
      <c r="J360" s="15">
        <v>0.6875</v>
      </c>
      <c r="K360" s="19" t="s">
        <v>2698</v>
      </c>
      <c r="L360" s="19" t="s">
        <v>2703</v>
      </c>
      <c r="M360" s="5" t="str">
        <f>INDEX(DateTable[Lookup],MATCH(G360,DateTable[Start Date],0))</f>
        <v>Week 2 (June 17-21)</v>
      </c>
    </row>
    <row r="361" spans="1:13" ht="15" customHeight="1" x14ac:dyDescent="0.25">
      <c r="A361" s="5" t="s">
        <v>226</v>
      </c>
      <c r="B361" s="5" t="s">
        <v>2678</v>
      </c>
      <c r="C361" s="27" t="s">
        <v>957</v>
      </c>
      <c r="D361" s="12" t="str">
        <f>INDEX(LocTable[Town/City],MATCH(E361,LocTable[Location],0))</f>
        <v>Reston</v>
      </c>
      <c r="E361" s="5" t="s">
        <v>50</v>
      </c>
      <c r="F361" s="21">
        <v>529</v>
      </c>
      <c r="G361" s="7">
        <v>43654</v>
      </c>
      <c r="H361" s="7">
        <v>43658</v>
      </c>
      <c r="I361" s="15">
        <v>0.35416666666666669</v>
      </c>
      <c r="J361" s="15">
        <v>0.6875</v>
      </c>
      <c r="K361" s="19" t="s">
        <v>2698</v>
      </c>
      <c r="L361" s="19" t="s">
        <v>2703</v>
      </c>
      <c r="M361" s="5" t="str">
        <f>INDEX(DateTable[Lookup],MATCH(G361,DateTable[Start Date],0))</f>
        <v>Week 5 (July 8-12)</v>
      </c>
    </row>
    <row r="362" spans="1:13" ht="15" customHeight="1" x14ac:dyDescent="0.25">
      <c r="A362" s="5" t="s">
        <v>226</v>
      </c>
      <c r="B362" s="5" t="s">
        <v>2678</v>
      </c>
      <c r="C362" s="27" t="s">
        <v>958</v>
      </c>
      <c r="D362" s="12" t="str">
        <f>INDEX(LocTable[Town/City],MATCH(E362,LocTable[Location],0))</f>
        <v>Falls Church</v>
      </c>
      <c r="E362" s="5" t="s">
        <v>45</v>
      </c>
      <c r="F362" s="21">
        <v>529</v>
      </c>
      <c r="G362" s="7">
        <v>43675</v>
      </c>
      <c r="H362" s="7">
        <v>43679</v>
      </c>
      <c r="I362" s="15">
        <v>0.35416666666666669</v>
      </c>
      <c r="J362" s="15">
        <v>0.6875</v>
      </c>
      <c r="K362" s="19" t="s">
        <v>2698</v>
      </c>
      <c r="L362" s="19" t="s">
        <v>2703</v>
      </c>
      <c r="M362" s="5" t="str">
        <f>INDEX(DateTable[Lookup],MATCH(G362,DateTable[Start Date],0))</f>
        <v>Week 8 (July 29-August 2)</v>
      </c>
    </row>
    <row r="363" spans="1:13" ht="15" customHeight="1" x14ac:dyDescent="0.25">
      <c r="A363" s="5" t="s">
        <v>226</v>
      </c>
      <c r="B363" s="5" t="s">
        <v>2678</v>
      </c>
      <c r="C363" s="27" t="s">
        <v>959</v>
      </c>
      <c r="D363" s="12" t="str">
        <f>INDEX(LocTable[Town/City],MATCH(E363,LocTable[Location],0))</f>
        <v>Annandale</v>
      </c>
      <c r="E363" s="5" t="s">
        <v>19</v>
      </c>
      <c r="F363" s="21">
        <v>529</v>
      </c>
      <c r="G363" s="7">
        <v>43661</v>
      </c>
      <c r="H363" s="7">
        <v>43665</v>
      </c>
      <c r="I363" s="15">
        <v>0.35416666666666669</v>
      </c>
      <c r="J363" s="15">
        <v>0.6875</v>
      </c>
      <c r="K363" s="19" t="s">
        <v>2698</v>
      </c>
      <c r="L363" s="19" t="s">
        <v>2703</v>
      </c>
      <c r="M363" s="5" t="str">
        <f>INDEX(DateTable[Lookup],MATCH(G363,DateTable[Start Date],0))</f>
        <v>Week 6 (July 15-19)</v>
      </c>
    </row>
    <row r="364" spans="1:13" ht="15" customHeight="1" x14ac:dyDescent="0.25">
      <c r="A364" s="5" t="s">
        <v>226</v>
      </c>
      <c r="B364" s="5" t="s">
        <v>2678</v>
      </c>
      <c r="C364" s="27" t="s">
        <v>960</v>
      </c>
      <c r="D364" s="12" t="str">
        <f>INDEX(LocTable[Town/City],MATCH(E364,LocTable[Location],0))</f>
        <v>Chantilly</v>
      </c>
      <c r="E364" s="5" t="s">
        <v>95</v>
      </c>
      <c r="F364" s="21">
        <v>529</v>
      </c>
      <c r="G364" s="7">
        <v>43661</v>
      </c>
      <c r="H364" s="7">
        <v>43665</v>
      </c>
      <c r="I364" s="15">
        <v>0.35416666666666669</v>
      </c>
      <c r="J364" s="15">
        <v>0.6875</v>
      </c>
      <c r="K364" s="19" t="s">
        <v>2698</v>
      </c>
      <c r="L364" s="19" t="s">
        <v>2703</v>
      </c>
      <c r="M364" s="5" t="str">
        <f>INDEX(DateTable[Lookup],MATCH(G364,DateTable[Start Date],0))</f>
        <v>Week 6 (July 15-19)</v>
      </c>
    </row>
    <row r="365" spans="1:13" ht="15" customHeight="1" x14ac:dyDescent="0.25">
      <c r="A365" s="5" t="s">
        <v>226</v>
      </c>
      <c r="B365" s="5" t="s">
        <v>2678</v>
      </c>
      <c r="C365" s="27" t="s">
        <v>961</v>
      </c>
      <c r="D365" s="12" t="str">
        <f>INDEX(LocTable[Town/City],MATCH(E365,LocTable[Location],0))</f>
        <v>McLean</v>
      </c>
      <c r="E365" s="5" t="s">
        <v>27</v>
      </c>
      <c r="F365" s="21">
        <v>319</v>
      </c>
      <c r="G365" s="7">
        <v>43647</v>
      </c>
      <c r="H365" s="7">
        <v>43649</v>
      </c>
      <c r="I365" s="15">
        <v>0.35416666666666669</v>
      </c>
      <c r="J365" s="15">
        <v>0.6875</v>
      </c>
      <c r="K365" s="19" t="s">
        <v>2698</v>
      </c>
      <c r="L365" s="19" t="s">
        <v>2703</v>
      </c>
      <c r="M365" s="5" t="str">
        <f>INDEX(DateTable[Lookup],MATCH(G365,DateTable[Start Date],0))</f>
        <v>Week 4 (July 1-5)</v>
      </c>
    </row>
    <row r="366" spans="1:13" ht="15" customHeight="1" x14ac:dyDescent="0.25">
      <c r="A366" s="5" t="s">
        <v>226</v>
      </c>
      <c r="B366" s="5" t="s">
        <v>2678</v>
      </c>
      <c r="C366" s="27" t="s">
        <v>962</v>
      </c>
      <c r="D366" s="12" t="str">
        <f>INDEX(LocTable[Town/City],MATCH(E366,LocTable[Location],0))</f>
        <v>McLean</v>
      </c>
      <c r="E366" s="5" t="s">
        <v>27</v>
      </c>
      <c r="F366" s="21">
        <v>529</v>
      </c>
      <c r="G366" s="7">
        <v>43682</v>
      </c>
      <c r="H366" s="7">
        <v>43686</v>
      </c>
      <c r="I366" s="15">
        <v>0.35416666666666669</v>
      </c>
      <c r="J366" s="15">
        <v>0.6875</v>
      </c>
      <c r="K366" s="19" t="s">
        <v>2698</v>
      </c>
      <c r="L366" s="19" t="s">
        <v>2703</v>
      </c>
      <c r="M366" s="5" t="str">
        <f>INDEX(DateTable[Lookup],MATCH(G366,DateTable[Start Date],0))</f>
        <v>Week 9 (August 5-9)</v>
      </c>
    </row>
    <row r="367" spans="1:13" ht="15" customHeight="1" x14ac:dyDescent="0.25">
      <c r="A367" s="5" t="s">
        <v>226</v>
      </c>
      <c r="B367" s="5" t="s">
        <v>2678</v>
      </c>
      <c r="C367" s="27" t="s">
        <v>963</v>
      </c>
      <c r="D367" s="12" t="str">
        <f>INDEX(LocTable[Town/City],MATCH(E367,LocTable[Location],0))</f>
        <v>Springfield</v>
      </c>
      <c r="E367" s="5" t="s">
        <v>49</v>
      </c>
      <c r="F367" s="21">
        <v>529</v>
      </c>
      <c r="G367" s="7">
        <v>43689</v>
      </c>
      <c r="H367" s="7">
        <v>43693</v>
      </c>
      <c r="I367" s="15">
        <v>0.35416666666666669</v>
      </c>
      <c r="J367" s="15">
        <v>0.6875</v>
      </c>
      <c r="K367" s="19" t="s">
        <v>2698</v>
      </c>
      <c r="L367" s="19" t="s">
        <v>2703</v>
      </c>
      <c r="M367" s="5" t="str">
        <f>INDEX(DateTable[Lookup],MATCH(G367,DateTable[Start Date],0))</f>
        <v>Week 10 (August 12-16)</v>
      </c>
    </row>
    <row r="368" spans="1:13" ht="15" customHeight="1" x14ac:dyDescent="0.25">
      <c r="A368" s="5" t="s">
        <v>232</v>
      </c>
      <c r="B368" s="5" t="s">
        <v>2686</v>
      </c>
      <c r="C368" s="27" t="s">
        <v>964</v>
      </c>
      <c r="D368" s="12" t="str">
        <f>INDEX(LocTable[Town/City],MATCH(E368,LocTable[Location],0))</f>
        <v>Alexandria</v>
      </c>
      <c r="E368" s="5" t="s">
        <v>34</v>
      </c>
      <c r="F368" s="21">
        <v>405</v>
      </c>
      <c r="G368" s="7">
        <v>43654</v>
      </c>
      <c r="H368" s="7">
        <v>43658</v>
      </c>
      <c r="I368" s="15">
        <v>0.375</v>
      </c>
      <c r="J368" s="15">
        <v>0.66666666666666663</v>
      </c>
      <c r="K368" s="19" t="s">
        <v>2689</v>
      </c>
      <c r="L368" s="19" t="s">
        <v>2696</v>
      </c>
      <c r="M368" s="5" t="str">
        <f>INDEX(DateTable[Lookup],MATCH(G368,DateTable[Start Date],0))</f>
        <v>Week 5 (July 8-12)</v>
      </c>
    </row>
    <row r="369" spans="1:13" ht="15" customHeight="1" x14ac:dyDescent="0.25">
      <c r="A369" s="5" t="s">
        <v>232</v>
      </c>
      <c r="B369" s="5" t="s">
        <v>2686</v>
      </c>
      <c r="C369" s="27" t="s">
        <v>965</v>
      </c>
      <c r="D369" s="12" t="str">
        <f>INDEX(LocTable[Town/City],MATCH(E369,LocTable[Location],0))</f>
        <v>Oakton</v>
      </c>
      <c r="E369" s="5" t="s">
        <v>100</v>
      </c>
      <c r="F369" s="21">
        <v>405</v>
      </c>
      <c r="G369" s="7">
        <v>43675</v>
      </c>
      <c r="H369" s="7">
        <v>43679</v>
      </c>
      <c r="I369" s="15">
        <v>0.375</v>
      </c>
      <c r="J369" s="15">
        <v>0.66666666666666663</v>
      </c>
      <c r="K369" s="19" t="s">
        <v>2689</v>
      </c>
      <c r="L369" s="19" t="s">
        <v>2696</v>
      </c>
      <c r="M369" s="5" t="str">
        <f>INDEX(DateTable[Lookup],MATCH(G369,DateTable[Start Date],0))</f>
        <v>Week 8 (July 29-August 2)</v>
      </c>
    </row>
    <row r="370" spans="1:13" ht="15" customHeight="1" x14ac:dyDescent="0.25">
      <c r="A370" s="5" t="s">
        <v>232</v>
      </c>
      <c r="B370" s="5" t="s">
        <v>2686</v>
      </c>
      <c r="C370" s="27" t="s">
        <v>966</v>
      </c>
      <c r="D370" s="12" t="str">
        <f>INDEX(LocTable[Town/City],MATCH(E370,LocTable[Location],0))</f>
        <v>Alexandria</v>
      </c>
      <c r="E370" s="5" t="s">
        <v>107</v>
      </c>
      <c r="F370" s="21">
        <v>405</v>
      </c>
      <c r="G370" s="7">
        <v>43640</v>
      </c>
      <c r="H370" s="7">
        <v>43644</v>
      </c>
      <c r="I370" s="15">
        <v>0.375</v>
      </c>
      <c r="J370" s="15">
        <v>0.66666666666666663</v>
      </c>
      <c r="K370" s="19" t="s">
        <v>2689</v>
      </c>
      <c r="L370" s="19" t="s">
        <v>2696</v>
      </c>
      <c r="M370" s="5" t="str">
        <f>INDEX(DateTable[Lookup],MATCH(G370,DateTable[Start Date],0))</f>
        <v>Week 3 (June 24-28)</v>
      </c>
    </row>
    <row r="371" spans="1:13" ht="15" customHeight="1" x14ac:dyDescent="0.25">
      <c r="A371" s="5" t="s">
        <v>232</v>
      </c>
      <c r="B371" s="5" t="s">
        <v>2686</v>
      </c>
      <c r="C371" s="27" t="s">
        <v>967</v>
      </c>
      <c r="D371" s="12" t="str">
        <f>INDEX(LocTable[Town/City],MATCH(E371,LocTable[Location],0))</f>
        <v>Annandale</v>
      </c>
      <c r="E371" s="5" t="s">
        <v>19</v>
      </c>
      <c r="F371" s="21">
        <v>245</v>
      </c>
      <c r="G371" s="7">
        <v>43647</v>
      </c>
      <c r="H371" s="7">
        <v>43649</v>
      </c>
      <c r="I371" s="15">
        <v>0.375</v>
      </c>
      <c r="J371" s="15">
        <v>0.66666666666666663</v>
      </c>
      <c r="K371" s="19" t="s">
        <v>2689</v>
      </c>
      <c r="L371" s="19" t="s">
        <v>2696</v>
      </c>
      <c r="M371" s="5" t="str">
        <f>INDEX(DateTable[Lookup],MATCH(G371,DateTable[Start Date],0))</f>
        <v>Week 4 (July 1-5)</v>
      </c>
    </row>
    <row r="372" spans="1:13" ht="15" customHeight="1" x14ac:dyDescent="0.25">
      <c r="A372" s="5" t="s">
        <v>232</v>
      </c>
      <c r="B372" s="5" t="s">
        <v>2686</v>
      </c>
      <c r="C372" s="27" t="s">
        <v>968</v>
      </c>
      <c r="D372" s="12" t="str">
        <f>INDEX(LocTable[Town/City],MATCH(E372,LocTable[Location],0))</f>
        <v>Annandale</v>
      </c>
      <c r="E372" s="5" t="s">
        <v>19</v>
      </c>
      <c r="F372" s="21">
        <v>405</v>
      </c>
      <c r="G372" s="7">
        <v>43654</v>
      </c>
      <c r="H372" s="7">
        <v>43658</v>
      </c>
      <c r="I372" s="15">
        <v>0.375</v>
      </c>
      <c r="J372" s="15">
        <v>0.66666666666666663</v>
      </c>
      <c r="K372" s="19" t="s">
        <v>2689</v>
      </c>
      <c r="L372" s="19" t="s">
        <v>2696</v>
      </c>
      <c r="M372" s="5" t="str">
        <f>INDEX(DateTable[Lookup],MATCH(G372,DateTable[Start Date],0))</f>
        <v>Week 5 (July 8-12)</v>
      </c>
    </row>
    <row r="373" spans="1:13" ht="15" customHeight="1" x14ac:dyDescent="0.25">
      <c r="A373" s="5" t="s">
        <v>232</v>
      </c>
      <c r="B373" s="5" t="s">
        <v>2686</v>
      </c>
      <c r="C373" s="27" t="s">
        <v>969</v>
      </c>
      <c r="D373" s="12" t="str">
        <f>INDEX(LocTable[Town/City],MATCH(E373,LocTable[Location],0))</f>
        <v>McLean</v>
      </c>
      <c r="E373" s="5" t="s">
        <v>27</v>
      </c>
      <c r="F373" s="21">
        <v>405</v>
      </c>
      <c r="G373" s="7">
        <v>43633</v>
      </c>
      <c r="H373" s="7">
        <v>43637</v>
      </c>
      <c r="I373" s="15">
        <v>0.375</v>
      </c>
      <c r="J373" s="15">
        <v>0.66666666666666663</v>
      </c>
      <c r="K373" s="19" t="s">
        <v>2689</v>
      </c>
      <c r="L373" s="19" t="s">
        <v>2696</v>
      </c>
      <c r="M373" s="5" t="str">
        <f>INDEX(DateTable[Lookup],MATCH(G373,DateTable[Start Date],0))</f>
        <v>Week 2 (June 17-21)</v>
      </c>
    </row>
    <row r="374" spans="1:13" ht="15" customHeight="1" x14ac:dyDescent="0.25">
      <c r="A374" s="5" t="s">
        <v>232</v>
      </c>
      <c r="B374" s="5" t="s">
        <v>2686</v>
      </c>
      <c r="C374" s="27" t="s">
        <v>970</v>
      </c>
      <c r="D374" s="12" t="str">
        <f>INDEX(LocTable[Town/City],MATCH(E374,LocTable[Location],0))</f>
        <v>Annandale</v>
      </c>
      <c r="E374" s="5" t="s">
        <v>19</v>
      </c>
      <c r="F374" s="21">
        <v>405</v>
      </c>
      <c r="G374" s="7">
        <v>43668</v>
      </c>
      <c r="H374" s="7">
        <v>43672</v>
      </c>
      <c r="I374" s="15">
        <v>0.375</v>
      </c>
      <c r="J374" s="15">
        <v>0.66666666666666663</v>
      </c>
      <c r="K374" s="19" t="s">
        <v>2689</v>
      </c>
      <c r="L374" s="19" t="s">
        <v>2696</v>
      </c>
      <c r="M374" s="5" t="str">
        <f>INDEX(DateTable[Lookup],MATCH(G374,DateTable[Start Date],0))</f>
        <v>Week 7 (July 22-26)</v>
      </c>
    </row>
    <row r="375" spans="1:13" ht="15" customHeight="1" x14ac:dyDescent="0.25">
      <c r="A375" s="5" t="s">
        <v>232</v>
      </c>
      <c r="B375" s="5" t="s">
        <v>2686</v>
      </c>
      <c r="C375" s="27" t="s">
        <v>971</v>
      </c>
      <c r="D375" s="12" t="str">
        <f>INDEX(LocTable[Town/City],MATCH(E375,LocTable[Location],0))</f>
        <v>Annandale</v>
      </c>
      <c r="E375" s="5" t="s">
        <v>19</v>
      </c>
      <c r="F375" s="21">
        <v>405</v>
      </c>
      <c r="G375" s="7">
        <v>43633</v>
      </c>
      <c r="H375" s="7">
        <v>43637</v>
      </c>
      <c r="I375" s="15">
        <v>0.375</v>
      </c>
      <c r="J375" s="15">
        <v>0.66666666666666663</v>
      </c>
      <c r="K375" s="19" t="s">
        <v>2689</v>
      </c>
      <c r="L375" s="19" t="s">
        <v>2696</v>
      </c>
      <c r="M375" s="5" t="str">
        <f>INDEX(DateTable[Lookup],MATCH(G375,DateTable[Start Date],0))</f>
        <v>Week 2 (June 17-21)</v>
      </c>
    </row>
    <row r="376" spans="1:13" ht="15" customHeight="1" x14ac:dyDescent="0.25">
      <c r="A376" s="5" t="s">
        <v>232</v>
      </c>
      <c r="B376" s="5" t="s">
        <v>2686</v>
      </c>
      <c r="C376" s="27" t="s">
        <v>972</v>
      </c>
      <c r="D376" s="12" t="str">
        <f>INDEX(LocTable[Town/City],MATCH(E376,LocTable[Location],0))</f>
        <v>McLean</v>
      </c>
      <c r="E376" s="5" t="s">
        <v>27</v>
      </c>
      <c r="F376" s="21">
        <v>405</v>
      </c>
      <c r="G376" s="7">
        <v>43675</v>
      </c>
      <c r="H376" s="7">
        <v>43679</v>
      </c>
      <c r="I376" s="15">
        <v>0.375</v>
      </c>
      <c r="J376" s="15">
        <v>0.66666666666666663</v>
      </c>
      <c r="K376" s="19" t="s">
        <v>2689</v>
      </c>
      <c r="L376" s="19" t="s">
        <v>2696</v>
      </c>
      <c r="M376" s="5" t="str">
        <f>INDEX(DateTable[Lookup],MATCH(G376,DateTable[Start Date],0))</f>
        <v>Week 8 (July 29-August 2)</v>
      </c>
    </row>
    <row r="377" spans="1:13" ht="15" customHeight="1" x14ac:dyDescent="0.25">
      <c r="A377" s="5" t="s">
        <v>232</v>
      </c>
      <c r="B377" s="5" t="s">
        <v>2686</v>
      </c>
      <c r="C377" s="27" t="s">
        <v>973</v>
      </c>
      <c r="D377" s="12" t="str">
        <f>INDEX(LocTable[Town/City],MATCH(E377,LocTable[Location],0))</f>
        <v>McLean</v>
      </c>
      <c r="E377" s="5" t="s">
        <v>27</v>
      </c>
      <c r="F377" s="21">
        <v>405</v>
      </c>
      <c r="G377" s="7">
        <v>43689</v>
      </c>
      <c r="H377" s="7">
        <v>43693</v>
      </c>
      <c r="I377" s="15">
        <v>0.375</v>
      </c>
      <c r="J377" s="15">
        <v>0.66666666666666663</v>
      </c>
      <c r="K377" s="19" t="s">
        <v>2689</v>
      </c>
      <c r="L377" s="19" t="s">
        <v>2696</v>
      </c>
      <c r="M377" s="5" t="str">
        <f>INDEX(DateTable[Lookup],MATCH(G377,DateTable[Start Date],0))</f>
        <v>Week 10 (August 12-16)</v>
      </c>
    </row>
    <row r="378" spans="1:13" ht="15" customHeight="1" x14ac:dyDescent="0.25">
      <c r="A378" s="5" t="s">
        <v>232</v>
      </c>
      <c r="B378" s="5" t="s">
        <v>2686</v>
      </c>
      <c r="C378" s="27" t="s">
        <v>974</v>
      </c>
      <c r="D378" s="12" t="str">
        <f>INDEX(LocTable[Town/City],MATCH(E378,LocTable[Location],0))</f>
        <v>Annandale</v>
      </c>
      <c r="E378" s="5" t="s">
        <v>19</v>
      </c>
      <c r="F378" s="21">
        <v>405</v>
      </c>
      <c r="G378" s="7">
        <v>43682</v>
      </c>
      <c r="H378" s="7">
        <v>43686</v>
      </c>
      <c r="I378" s="15">
        <v>0.375</v>
      </c>
      <c r="J378" s="15">
        <v>0.66666666666666663</v>
      </c>
      <c r="K378" s="19" t="s">
        <v>2689</v>
      </c>
      <c r="L378" s="19" t="s">
        <v>2696</v>
      </c>
      <c r="M378" s="5" t="str">
        <f>INDEX(DateTable[Lookup],MATCH(G378,DateTable[Start Date],0))</f>
        <v>Week 9 (August 5-9)</v>
      </c>
    </row>
    <row r="379" spans="1:13" ht="15" customHeight="1" x14ac:dyDescent="0.25">
      <c r="A379" s="5" t="s">
        <v>232</v>
      </c>
      <c r="B379" s="5" t="s">
        <v>2686</v>
      </c>
      <c r="C379" s="27" t="s">
        <v>975</v>
      </c>
      <c r="D379" s="12" t="str">
        <f>INDEX(LocTable[Town/City],MATCH(E379,LocTable[Location],0))</f>
        <v>Oakton</v>
      </c>
      <c r="E379" s="5" t="s">
        <v>100</v>
      </c>
      <c r="F379" s="21">
        <v>405</v>
      </c>
      <c r="G379" s="7">
        <v>43682</v>
      </c>
      <c r="H379" s="7">
        <v>43686</v>
      </c>
      <c r="I379" s="15">
        <v>0.375</v>
      </c>
      <c r="J379" s="15">
        <v>0.66666666666666663</v>
      </c>
      <c r="K379" s="19" t="s">
        <v>2689</v>
      </c>
      <c r="L379" s="19" t="s">
        <v>2696</v>
      </c>
      <c r="M379" s="5" t="str">
        <f>INDEX(DateTable[Lookup],MATCH(G379,DateTable[Start Date],0))</f>
        <v>Week 9 (August 5-9)</v>
      </c>
    </row>
    <row r="380" spans="1:13" ht="15" customHeight="1" x14ac:dyDescent="0.25">
      <c r="A380" s="5" t="s">
        <v>232</v>
      </c>
      <c r="B380" s="5" t="s">
        <v>2686</v>
      </c>
      <c r="C380" s="27" t="s">
        <v>976</v>
      </c>
      <c r="D380" s="12" t="str">
        <f>INDEX(LocTable[Town/City],MATCH(E380,LocTable[Location],0))</f>
        <v>Annandale</v>
      </c>
      <c r="E380" s="5" t="s">
        <v>19</v>
      </c>
      <c r="F380" s="21">
        <v>405</v>
      </c>
      <c r="G380" s="7">
        <v>43640</v>
      </c>
      <c r="H380" s="7">
        <v>43644</v>
      </c>
      <c r="I380" s="15">
        <v>0.375</v>
      </c>
      <c r="J380" s="15">
        <v>0.66666666666666663</v>
      </c>
      <c r="K380" s="19" t="s">
        <v>2689</v>
      </c>
      <c r="L380" s="19" t="s">
        <v>2696</v>
      </c>
      <c r="M380" s="5" t="str">
        <f>INDEX(DateTable[Lookup],MATCH(G380,DateTable[Start Date],0))</f>
        <v>Week 3 (June 24-28)</v>
      </c>
    </row>
    <row r="381" spans="1:13" ht="15" customHeight="1" x14ac:dyDescent="0.25">
      <c r="A381" s="5" t="s">
        <v>232</v>
      </c>
      <c r="B381" s="5" t="s">
        <v>2686</v>
      </c>
      <c r="C381" s="27" t="s">
        <v>977</v>
      </c>
      <c r="D381" s="12" t="str">
        <f>INDEX(LocTable[Town/City],MATCH(E381,LocTable[Location],0))</f>
        <v>McLean</v>
      </c>
      <c r="E381" s="5" t="s">
        <v>27</v>
      </c>
      <c r="F381" s="21">
        <v>405</v>
      </c>
      <c r="G381" s="7">
        <v>43661</v>
      </c>
      <c r="H381" s="7">
        <v>43665</v>
      </c>
      <c r="I381" s="15">
        <v>0.375</v>
      </c>
      <c r="J381" s="15">
        <v>0.66666666666666663</v>
      </c>
      <c r="K381" s="19" t="s">
        <v>2689</v>
      </c>
      <c r="L381" s="19" t="s">
        <v>2696</v>
      </c>
      <c r="M381" s="5" t="str">
        <f>INDEX(DateTable[Lookup],MATCH(G381,DateTable[Start Date],0))</f>
        <v>Week 6 (July 15-19)</v>
      </c>
    </row>
    <row r="382" spans="1:13" ht="15" customHeight="1" x14ac:dyDescent="0.25">
      <c r="A382" s="5" t="s">
        <v>232</v>
      </c>
      <c r="B382" s="5" t="s">
        <v>2686</v>
      </c>
      <c r="C382" s="27" t="s">
        <v>978</v>
      </c>
      <c r="D382" s="12" t="str">
        <f>INDEX(LocTable[Town/City],MATCH(E382,LocTable[Location],0))</f>
        <v>McLean</v>
      </c>
      <c r="E382" s="5" t="s">
        <v>27</v>
      </c>
      <c r="F382" s="21">
        <v>405</v>
      </c>
      <c r="G382" s="7">
        <v>43640</v>
      </c>
      <c r="H382" s="7">
        <v>43644</v>
      </c>
      <c r="I382" s="15">
        <v>0.375</v>
      </c>
      <c r="J382" s="15">
        <v>0.66666666666666663</v>
      </c>
      <c r="K382" s="19" t="s">
        <v>2689</v>
      </c>
      <c r="L382" s="19" t="s">
        <v>2696</v>
      </c>
      <c r="M382" s="5" t="str">
        <f>INDEX(DateTable[Lookup],MATCH(G382,DateTable[Start Date],0))</f>
        <v>Week 3 (June 24-28)</v>
      </c>
    </row>
    <row r="383" spans="1:13" ht="15" customHeight="1" x14ac:dyDescent="0.25">
      <c r="A383" s="5" t="s">
        <v>232</v>
      </c>
      <c r="B383" s="5" t="s">
        <v>2686</v>
      </c>
      <c r="C383" s="27" t="s">
        <v>979</v>
      </c>
      <c r="D383" s="12" t="str">
        <f>INDEX(LocTable[Town/City],MATCH(E383,LocTable[Location],0))</f>
        <v>Springfield</v>
      </c>
      <c r="E383" s="5" t="s">
        <v>49</v>
      </c>
      <c r="F383" s="21">
        <v>405</v>
      </c>
      <c r="G383" s="7">
        <v>43668</v>
      </c>
      <c r="H383" s="7">
        <v>43672</v>
      </c>
      <c r="I383" s="15">
        <v>0.375</v>
      </c>
      <c r="J383" s="15">
        <v>0.66666666666666663</v>
      </c>
      <c r="K383" s="19" t="s">
        <v>2689</v>
      </c>
      <c r="L383" s="19" t="s">
        <v>2696</v>
      </c>
      <c r="M383" s="5" t="str">
        <f>INDEX(DateTable[Lookup],MATCH(G383,DateTable[Start Date],0))</f>
        <v>Week 7 (July 22-26)</v>
      </c>
    </row>
    <row r="384" spans="1:13" ht="15" customHeight="1" x14ac:dyDescent="0.25">
      <c r="A384" s="5" t="s">
        <v>232</v>
      </c>
      <c r="B384" s="5" t="s">
        <v>2686</v>
      </c>
      <c r="C384" s="27" t="s">
        <v>980</v>
      </c>
      <c r="D384" s="12" t="str">
        <f>INDEX(LocTable[Town/City],MATCH(E384,LocTable[Location],0))</f>
        <v>Annandale</v>
      </c>
      <c r="E384" s="5" t="s">
        <v>19</v>
      </c>
      <c r="F384" s="21">
        <v>405</v>
      </c>
      <c r="G384" s="7">
        <v>43675</v>
      </c>
      <c r="H384" s="7">
        <v>43679</v>
      </c>
      <c r="I384" s="15">
        <v>0.375</v>
      </c>
      <c r="J384" s="15">
        <v>0.66666666666666663</v>
      </c>
      <c r="K384" s="19" t="s">
        <v>2689</v>
      </c>
      <c r="L384" s="19" t="s">
        <v>2696</v>
      </c>
      <c r="M384" s="5" t="str">
        <f>INDEX(DateTable[Lookup],MATCH(G384,DateTable[Start Date],0))</f>
        <v>Week 8 (July 29-August 2)</v>
      </c>
    </row>
    <row r="385" spans="1:13" ht="15" customHeight="1" x14ac:dyDescent="0.25">
      <c r="A385" s="5" t="s">
        <v>232</v>
      </c>
      <c r="B385" s="5" t="s">
        <v>2686</v>
      </c>
      <c r="C385" s="27" t="s">
        <v>981</v>
      </c>
      <c r="D385" s="12" t="str">
        <f>INDEX(LocTable[Town/City],MATCH(E385,LocTable[Location],0))</f>
        <v>McLean</v>
      </c>
      <c r="E385" s="5" t="s">
        <v>27</v>
      </c>
      <c r="F385" s="21">
        <v>405</v>
      </c>
      <c r="G385" s="7">
        <v>43654</v>
      </c>
      <c r="H385" s="7">
        <v>43658</v>
      </c>
      <c r="I385" s="15">
        <v>0.375</v>
      </c>
      <c r="J385" s="15">
        <v>0.66666666666666663</v>
      </c>
      <c r="K385" s="19" t="s">
        <v>2689</v>
      </c>
      <c r="L385" s="19" t="s">
        <v>2696</v>
      </c>
      <c r="M385" s="5" t="str">
        <f>INDEX(DateTable[Lookup],MATCH(G385,DateTable[Start Date],0))</f>
        <v>Week 5 (July 8-12)</v>
      </c>
    </row>
    <row r="386" spans="1:13" ht="15" customHeight="1" x14ac:dyDescent="0.25">
      <c r="A386" s="5" t="s">
        <v>232</v>
      </c>
      <c r="B386" s="5" t="s">
        <v>2686</v>
      </c>
      <c r="C386" s="27" t="s">
        <v>982</v>
      </c>
      <c r="D386" s="12" t="str">
        <f>INDEX(LocTable[Town/City],MATCH(E386,LocTable[Location],0))</f>
        <v>Alexandria</v>
      </c>
      <c r="E386" s="5" t="s">
        <v>34</v>
      </c>
      <c r="F386" s="21">
        <v>405</v>
      </c>
      <c r="G386" s="7">
        <v>43661</v>
      </c>
      <c r="H386" s="7">
        <v>43665</v>
      </c>
      <c r="I386" s="15">
        <v>0.375</v>
      </c>
      <c r="J386" s="15">
        <v>0.66666666666666663</v>
      </c>
      <c r="K386" s="19" t="s">
        <v>2689</v>
      </c>
      <c r="L386" s="19" t="s">
        <v>2696</v>
      </c>
      <c r="M386" s="5" t="str">
        <f>INDEX(DateTable[Lookup],MATCH(G386,DateTable[Start Date],0))</f>
        <v>Week 6 (July 15-19)</v>
      </c>
    </row>
    <row r="387" spans="1:13" ht="15" customHeight="1" x14ac:dyDescent="0.25">
      <c r="A387" s="5" t="s">
        <v>232</v>
      </c>
      <c r="B387" s="5" t="s">
        <v>2686</v>
      </c>
      <c r="C387" s="27" t="s">
        <v>983</v>
      </c>
      <c r="D387" s="12" t="str">
        <f>INDEX(LocTable[Town/City],MATCH(E387,LocTable[Location],0))</f>
        <v>McLean</v>
      </c>
      <c r="E387" s="5" t="s">
        <v>27</v>
      </c>
      <c r="F387" s="21">
        <v>245</v>
      </c>
      <c r="G387" s="7">
        <v>43647</v>
      </c>
      <c r="H387" s="7">
        <v>43649</v>
      </c>
      <c r="I387" s="15">
        <v>0.375</v>
      </c>
      <c r="J387" s="15">
        <v>0.66666666666666663</v>
      </c>
      <c r="K387" s="19" t="s">
        <v>2689</v>
      </c>
      <c r="L387" s="19" t="s">
        <v>2696</v>
      </c>
      <c r="M387" s="5" t="str">
        <f>INDEX(DateTable[Lookup],MATCH(G387,DateTable[Start Date],0))</f>
        <v>Week 4 (July 1-5)</v>
      </c>
    </row>
    <row r="388" spans="1:13" ht="15" customHeight="1" x14ac:dyDescent="0.25">
      <c r="A388" s="5" t="s">
        <v>232</v>
      </c>
      <c r="B388" s="5" t="s">
        <v>2686</v>
      </c>
      <c r="C388" s="27" t="s">
        <v>984</v>
      </c>
      <c r="D388" s="12" t="str">
        <f>INDEX(LocTable[Town/City],MATCH(E388,LocTable[Location],0))</f>
        <v>Alexandria</v>
      </c>
      <c r="E388" s="5" t="s">
        <v>107</v>
      </c>
      <c r="F388" s="21">
        <v>245</v>
      </c>
      <c r="G388" s="7">
        <v>43647</v>
      </c>
      <c r="H388" s="7">
        <v>43649</v>
      </c>
      <c r="I388" s="15">
        <v>0.375</v>
      </c>
      <c r="J388" s="15">
        <v>0.66666666666666663</v>
      </c>
      <c r="K388" s="19" t="s">
        <v>2689</v>
      </c>
      <c r="L388" s="19" t="s">
        <v>2696</v>
      </c>
      <c r="M388" s="5" t="str">
        <f>INDEX(DateTable[Lookup],MATCH(G388,DateTable[Start Date],0))</f>
        <v>Week 4 (July 1-5)</v>
      </c>
    </row>
    <row r="389" spans="1:13" ht="15" customHeight="1" x14ac:dyDescent="0.25">
      <c r="A389" s="5" t="s">
        <v>232</v>
      </c>
      <c r="B389" s="5" t="s">
        <v>2686</v>
      </c>
      <c r="C389" s="27" t="s">
        <v>985</v>
      </c>
      <c r="D389" s="12" t="str">
        <f>INDEX(LocTable[Town/City],MATCH(E389,LocTable[Location],0))</f>
        <v>McLean</v>
      </c>
      <c r="E389" s="5" t="s">
        <v>27</v>
      </c>
      <c r="F389" s="21">
        <v>405</v>
      </c>
      <c r="G389" s="7">
        <v>43668</v>
      </c>
      <c r="H389" s="7">
        <v>43672</v>
      </c>
      <c r="I389" s="15">
        <v>0.375</v>
      </c>
      <c r="J389" s="15">
        <v>0.66666666666666663</v>
      </c>
      <c r="K389" s="19" t="s">
        <v>2689</v>
      </c>
      <c r="L389" s="19" t="s">
        <v>2696</v>
      </c>
      <c r="M389" s="5" t="str">
        <f>INDEX(DateTable[Lookup],MATCH(G389,DateTable[Start Date],0))</f>
        <v>Week 7 (July 22-26)</v>
      </c>
    </row>
    <row r="390" spans="1:13" ht="15" customHeight="1" x14ac:dyDescent="0.25">
      <c r="A390" s="5" t="s">
        <v>232</v>
      </c>
      <c r="B390" s="5" t="s">
        <v>2686</v>
      </c>
      <c r="C390" s="27" t="s">
        <v>986</v>
      </c>
      <c r="D390" s="12" t="str">
        <f>INDEX(LocTable[Town/City],MATCH(E390,LocTable[Location],0))</f>
        <v>Annandale</v>
      </c>
      <c r="E390" s="5" t="s">
        <v>19</v>
      </c>
      <c r="F390" s="21">
        <v>405</v>
      </c>
      <c r="G390" s="7">
        <v>43661</v>
      </c>
      <c r="H390" s="7">
        <v>43665</v>
      </c>
      <c r="I390" s="15">
        <v>0.375</v>
      </c>
      <c r="J390" s="15">
        <v>0.66666666666666663</v>
      </c>
      <c r="K390" s="19" t="s">
        <v>2689</v>
      </c>
      <c r="L390" s="19" t="s">
        <v>2696</v>
      </c>
      <c r="M390" s="5" t="str">
        <f>INDEX(DateTable[Lookup],MATCH(G390,DateTable[Start Date],0))</f>
        <v>Week 6 (July 15-19)</v>
      </c>
    </row>
    <row r="391" spans="1:13" ht="15" customHeight="1" x14ac:dyDescent="0.25">
      <c r="A391" s="5" t="s">
        <v>232</v>
      </c>
      <c r="B391" s="5" t="s">
        <v>2686</v>
      </c>
      <c r="C391" s="27" t="s">
        <v>987</v>
      </c>
      <c r="D391" s="12" t="str">
        <f>INDEX(LocTable[Town/City],MATCH(E391,LocTable[Location],0))</f>
        <v>Annandale</v>
      </c>
      <c r="E391" s="5" t="s">
        <v>19</v>
      </c>
      <c r="F391" s="21">
        <v>405</v>
      </c>
      <c r="G391" s="7">
        <v>43689</v>
      </c>
      <c r="H391" s="7">
        <v>43693</v>
      </c>
      <c r="I391" s="15">
        <v>0.375</v>
      </c>
      <c r="J391" s="15">
        <v>0.66666666666666663</v>
      </c>
      <c r="K391" s="19" t="s">
        <v>2689</v>
      </c>
      <c r="L391" s="19" t="s">
        <v>2696</v>
      </c>
      <c r="M391" s="5" t="str">
        <f>INDEX(DateTable[Lookup],MATCH(G391,DateTable[Start Date],0))</f>
        <v>Week 10 (August 12-16)</v>
      </c>
    </row>
    <row r="392" spans="1:13" ht="15" customHeight="1" x14ac:dyDescent="0.25">
      <c r="A392" s="5" t="s">
        <v>232</v>
      </c>
      <c r="B392" s="5" t="s">
        <v>2686</v>
      </c>
      <c r="C392" s="27" t="s">
        <v>988</v>
      </c>
      <c r="D392" s="12" t="str">
        <f>INDEX(LocTable[Town/City],MATCH(E392,LocTable[Location],0))</f>
        <v>McLean</v>
      </c>
      <c r="E392" s="5" t="s">
        <v>27</v>
      </c>
      <c r="F392" s="21">
        <v>405</v>
      </c>
      <c r="G392" s="7">
        <v>43682</v>
      </c>
      <c r="H392" s="7">
        <v>43686</v>
      </c>
      <c r="I392" s="15">
        <v>0.375</v>
      </c>
      <c r="J392" s="15">
        <v>0.66666666666666663</v>
      </c>
      <c r="K392" s="19" t="s">
        <v>2689</v>
      </c>
      <c r="L392" s="19" t="s">
        <v>2696</v>
      </c>
      <c r="M392" s="5" t="str">
        <f>INDEX(DateTable[Lookup],MATCH(G392,DateTable[Start Date],0))</f>
        <v>Week 9 (August 5-9)</v>
      </c>
    </row>
    <row r="393" spans="1:13" ht="15" customHeight="1" x14ac:dyDescent="0.25">
      <c r="A393" s="5" t="s">
        <v>236</v>
      </c>
      <c r="B393" s="5" t="s">
        <v>2686</v>
      </c>
      <c r="C393" s="27" t="s">
        <v>989</v>
      </c>
      <c r="D393" s="12" t="str">
        <f>INDEX(LocTable[Town/City],MATCH(E393,LocTable[Location],0))</f>
        <v>Springfield</v>
      </c>
      <c r="E393" s="5" t="s">
        <v>49</v>
      </c>
      <c r="F393" s="21">
        <v>205</v>
      </c>
      <c r="G393" s="7">
        <v>43640</v>
      </c>
      <c r="H393" s="7">
        <v>43644</v>
      </c>
      <c r="I393" s="15">
        <v>0.375</v>
      </c>
      <c r="J393" s="15">
        <v>0.5</v>
      </c>
      <c r="K393" s="19" t="s">
        <v>2691</v>
      </c>
      <c r="L393" s="19" t="s">
        <v>2701</v>
      </c>
      <c r="M393" s="5" t="str">
        <f>INDEX(DateTable[Lookup],MATCH(G393,DateTable[Start Date],0))</f>
        <v>Week 3 (June 24-28)</v>
      </c>
    </row>
    <row r="394" spans="1:13" ht="15" customHeight="1" x14ac:dyDescent="0.25">
      <c r="A394" s="5" t="s">
        <v>236</v>
      </c>
      <c r="B394" s="5" t="s">
        <v>2686</v>
      </c>
      <c r="C394" s="27" t="s">
        <v>990</v>
      </c>
      <c r="D394" s="12" t="str">
        <f>INDEX(LocTable[Town/City],MATCH(E394,LocTable[Location],0))</f>
        <v>Falls Church</v>
      </c>
      <c r="E394" s="5" t="s">
        <v>45</v>
      </c>
      <c r="F394" s="21">
        <v>165</v>
      </c>
      <c r="G394" s="7">
        <v>43647</v>
      </c>
      <c r="H394" s="7">
        <v>43649</v>
      </c>
      <c r="I394" s="15">
        <v>0.375</v>
      </c>
      <c r="J394" s="15">
        <v>0.66666666666666663</v>
      </c>
      <c r="K394" s="19" t="s">
        <v>2691</v>
      </c>
      <c r="L394" s="19" t="s">
        <v>2701</v>
      </c>
      <c r="M394" s="5" t="str">
        <f>INDEX(DateTable[Lookup],MATCH(G394,DateTable[Start Date],0))</f>
        <v>Week 4 (July 1-5)</v>
      </c>
    </row>
    <row r="395" spans="1:13" ht="15" customHeight="1" x14ac:dyDescent="0.25">
      <c r="A395" s="5" t="s">
        <v>236</v>
      </c>
      <c r="B395" s="5" t="s">
        <v>2686</v>
      </c>
      <c r="C395" s="27" t="s">
        <v>991</v>
      </c>
      <c r="D395" s="12" t="str">
        <f>INDEX(LocTable[Town/City],MATCH(E395,LocTable[Location],0))</f>
        <v>Oakton</v>
      </c>
      <c r="E395" s="5" t="s">
        <v>100</v>
      </c>
      <c r="F395" s="21">
        <v>280</v>
      </c>
      <c r="G395" s="7">
        <v>43696</v>
      </c>
      <c r="H395" s="7">
        <v>43700</v>
      </c>
      <c r="I395" s="15">
        <v>0.375</v>
      </c>
      <c r="J395" s="15">
        <v>0.66666666666666663</v>
      </c>
      <c r="K395" s="19" t="s">
        <v>2691</v>
      </c>
      <c r="L395" s="19" t="s">
        <v>2701</v>
      </c>
      <c r="M395" s="5" t="str">
        <f>INDEX(DateTable[Lookup],MATCH(G395,DateTable[Start Date],0))</f>
        <v>Week 11 (August 19-23)</v>
      </c>
    </row>
    <row r="396" spans="1:13" ht="15" customHeight="1" x14ac:dyDescent="0.25">
      <c r="A396" s="5" t="s">
        <v>236</v>
      </c>
      <c r="B396" s="5" t="s">
        <v>2686</v>
      </c>
      <c r="C396" s="27" t="s">
        <v>992</v>
      </c>
      <c r="D396" s="12" t="str">
        <f>INDEX(LocTable[Town/City],MATCH(E396,LocTable[Location],0))</f>
        <v>Annandale</v>
      </c>
      <c r="E396" s="5" t="s">
        <v>19</v>
      </c>
      <c r="F396" s="21">
        <v>280</v>
      </c>
      <c r="G396" s="7">
        <v>43682</v>
      </c>
      <c r="H396" s="7">
        <v>43686</v>
      </c>
      <c r="I396" s="15">
        <v>0.375</v>
      </c>
      <c r="J396" s="15">
        <v>0.66666666666666663</v>
      </c>
      <c r="K396" s="19" t="s">
        <v>2691</v>
      </c>
      <c r="L396" s="19" t="s">
        <v>2701</v>
      </c>
      <c r="M396" s="5" t="str">
        <f>INDEX(DateTable[Lookup],MATCH(G396,DateTable[Start Date],0))</f>
        <v>Week 9 (August 5-9)</v>
      </c>
    </row>
    <row r="397" spans="1:13" ht="15" customHeight="1" x14ac:dyDescent="0.25">
      <c r="A397" s="5" t="s">
        <v>236</v>
      </c>
      <c r="B397" s="5" t="s">
        <v>2686</v>
      </c>
      <c r="C397" s="27" t="s">
        <v>993</v>
      </c>
      <c r="D397" s="12" t="str">
        <f>INDEX(LocTable[Town/City],MATCH(E397,LocTable[Location],0))</f>
        <v>McLean</v>
      </c>
      <c r="E397" s="5" t="s">
        <v>27</v>
      </c>
      <c r="F397" s="21">
        <v>125</v>
      </c>
      <c r="G397" s="7">
        <v>43654</v>
      </c>
      <c r="H397" s="7">
        <v>43658</v>
      </c>
      <c r="I397" s="15">
        <v>0.375</v>
      </c>
      <c r="J397" s="15">
        <v>0.66666666666666663</v>
      </c>
      <c r="K397" s="19" t="s">
        <v>2691</v>
      </c>
      <c r="L397" s="19" t="s">
        <v>2701</v>
      </c>
      <c r="M397" s="5" t="str">
        <f>INDEX(DateTable[Lookup],MATCH(G397,DateTable[Start Date],0))</f>
        <v>Week 5 (July 8-12)</v>
      </c>
    </row>
    <row r="398" spans="1:13" ht="15" customHeight="1" x14ac:dyDescent="0.25">
      <c r="A398" s="5" t="s">
        <v>236</v>
      </c>
      <c r="B398" s="5" t="s">
        <v>2686</v>
      </c>
      <c r="C398" s="27" t="s">
        <v>994</v>
      </c>
      <c r="D398" s="12" t="str">
        <f>INDEX(LocTable[Town/City],MATCH(E398,LocTable[Location],0))</f>
        <v>Springfield</v>
      </c>
      <c r="E398" s="5" t="s">
        <v>49</v>
      </c>
      <c r="F398" s="21">
        <v>280</v>
      </c>
      <c r="G398" s="7">
        <v>43661</v>
      </c>
      <c r="H398" s="7">
        <v>43665</v>
      </c>
      <c r="I398" s="15">
        <v>0.375</v>
      </c>
      <c r="J398" s="15">
        <v>0.66666666666666663</v>
      </c>
      <c r="K398" s="19" t="s">
        <v>2691</v>
      </c>
      <c r="L398" s="19" t="s">
        <v>2701</v>
      </c>
      <c r="M398" s="5" t="str">
        <f>INDEX(DateTable[Lookup],MATCH(G398,DateTable[Start Date],0))</f>
        <v>Week 6 (July 15-19)</v>
      </c>
    </row>
    <row r="399" spans="1:13" ht="15" customHeight="1" x14ac:dyDescent="0.25">
      <c r="A399" s="5" t="s">
        <v>236</v>
      </c>
      <c r="B399" s="5" t="s">
        <v>2686</v>
      </c>
      <c r="C399" s="27" t="s">
        <v>995</v>
      </c>
      <c r="D399" s="12" t="str">
        <f>INDEX(LocTable[Town/City],MATCH(E399,LocTable[Location],0))</f>
        <v>McLean</v>
      </c>
      <c r="E399" s="5" t="s">
        <v>27</v>
      </c>
      <c r="F399" s="21">
        <v>205</v>
      </c>
      <c r="G399" s="7">
        <v>43654</v>
      </c>
      <c r="H399" s="7">
        <v>43658</v>
      </c>
      <c r="I399" s="15">
        <v>0.375</v>
      </c>
      <c r="J399" s="15">
        <v>0.5</v>
      </c>
      <c r="K399" s="19" t="s">
        <v>2691</v>
      </c>
      <c r="L399" s="19" t="s">
        <v>2701</v>
      </c>
      <c r="M399" s="5" t="str">
        <f>INDEX(DateTable[Lookup],MATCH(G399,DateTable[Start Date],0))</f>
        <v>Week 5 (July 8-12)</v>
      </c>
    </row>
    <row r="400" spans="1:13" ht="15" customHeight="1" x14ac:dyDescent="0.25">
      <c r="A400" s="5" t="s">
        <v>236</v>
      </c>
      <c r="B400" s="5" t="s">
        <v>2686</v>
      </c>
      <c r="C400" s="27" t="s">
        <v>996</v>
      </c>
      <c r="D400" s="12" t="str">
        <f>INDEX(LocTable[Town/City],MATCH(E400,LocTable[Location],0))</f>
        <v>Annandale</v>
      </c>
      <c r="E400" s="5" t="s">
        <v>19</v>
      </c>
      <c r="F400" s="21">
        <v>205</v>
      </c>
      <c r="G400" s="7">
        <v>43682</v>
      </c>
      <c r="H400" s="7">
        <v>43686</v>
      </c>
      <c r="I400" s="15">
        <v>0.375</v>
      </c>
      <c r="J400" s="15">
        <v>0.5</v>
      </c>
      <c r="K400" s="19" t="s">
        <v>2691</v>
      </c>
      <c r="L400" s="19" t="s">
        <v>2701</v>
      </c>
      <c r="M400" s="5" t="str">
        <f>INDEX(DateTable[Lookup],MATCH(G400,DateTable[Start Date],0))</f>
        <v>Week 9 (August 5-9)</v>
      </c>
    </row>
    <row r="401" spans="1:13" ht="15" customHeight="1" x14ac:dyDescent="0.25">
      <c r="A401" s="5" t="s">
        <v>236</v>
      </c>
      <c r="B401" s="5" t="s">
        <v>2686</v>
      </c>
      <c r="C401" s="27" t="s">
        <v>997</v>
      </c>
      <c r="D401" s="12" t="str">
        <f>INDEX(LocTable[Town/City],MATCH(E401,LocTable[Location],0))</f>
        <v>Springfield</v>
      </c>
      <c r="E401" s="5" t="s">
        <v>49</v>
      </c>
      <c r="F401" s="21">
        <v>280</v>
      </c>
      <c r="G401" s="7">
        <v>43696</v>
      </c>
      <c r="H401" s="7">
        <v>43700</v>
      </c>
      <c r="I401" s="15">
        <v>0.375</v>
      </c>
      <c r="J401" s="15">
        <v>0.66666666666666663</v>
      </c>
      <c r="K401" s="19" t="s">
        <v>2691</v>
      </c>
      <c r="L401" s="19" t="s">
        <v>2701</v>
      </c>
      <c r="M401" s="5" t="str">
        <f>INDEX(DateTable[Lookup],MATCH(G401,DateTable[Start Date],0))</f>
        <v>Week 11 (August 19-23)</v>
      </c>
    </row>
    <row r="402" spans="1:13" ht="15" customHeight="1" x14ac:dyDescent="0.25">
      <c r="A402" s="5" t="s">
        <v>236</v>
      </c>
      <c r="B402" s="5" t="s">
        <v>2686</v>
      </c>
      <c r="C402" s="27" t="s">
        <v>998</v>
      </c>
      <c r="D402" s="12" t="str">
        <f>INDEX(LocTable[Town/City],MATCH(E402,LocTable[Location],0))</f>
        <v>Oakton</v>
      </c>
      <c r="E402" s="5" t="s">
        <v>100</v>
      </c>
      <c r="F402" s="21">
        <v>205</v>
      </c>
      <c r="G402" s="7">
        <v>43633</v>
      </c>
      <c r="H402" s="7">
        <v>43637</v>
      </c>
      <c r="I402" s="15">
        <v>0.375</v>
      </c>
      <c r="J402" s="15">
        <v>0.5</v>
      </c>
      <c r="K402" s="19" t="s">
        <v>2691</v>
      </c>
      <c r="L402" s="19" t="s">
        <v>2701</v>
      </c>
      <c r="M402" s="5" t="str">
        <f>INDEX(DateTable[Lookup],MATCH(G402,DateTable[Start Date],0))</f>
        <v>Week 2 (June 17-21)</v>
      </c>
    </row>
    <row r="403" spans="1:13" ht="15" customHeight="1" x14ac:dyDescent="0.25">
      <c r="A403" s="5" t="s">
        <v>236</v>
      </c>
      <c r="B403" s="5" t="s">
        <v>2686</v>
      </c>
      <c r="C403" s="27" t="s">
        <v>999</v>
      </c>
      <c r="D403" s="12" t="str">
        <f>INDEX(LocTable[Town/City],MATCH(E403,LocTable[Location],0))</f>
        <v>Oakton</v>
      </c>
      <c r="E403" s="5" t="s">
        <v>100</v>
      </c>
      <c r="F403" s="21">
        <v>280</v>
      </c>
      <c r="G403" s="7">
        <v>43661</v>
      </c>
      <c r="H403" s="7">
        <v>43665</v>
      </c>
      <c r="I403" s="15">
        <v>0.375</v>
      </c>
      <c r="J403" s="15">
        <v>0.66666666666666663</v>
      </c>
      <c r="K403" s="19" t="s">
        <v>2691</v>
      </c>
      <c r="L403" s="19" t="s">
        <v>2701</v>
      </c>
      <c r="M403" s="5" t="str">
        <f>INDEX(DateTable[Lookup],MATCH(G403,DateTable[Start Date],0))</f>
        <v>Week 6 (July 15-19)</v>
      </c>
    </row>
    <row r="404" spans="1:13" ht="15" customHeight="1" x14ac:dyDescent="0.25">
      <c r="A404" s="5" t="s">
        <v>236</v>
      </c>
      <c r="B404" s="5" t="s">
        <v>2686</v>
      </c>
      <c r="C404" s="27" t="s">
        <v>1000</v>
      </c>
      <c r="D404" s="12" t="str">
        <f>INDEX(LocTable[Town/City],MATCH(E404,LocTable[Location],0))</f>
        <v>Alexandria</v>
      </c>
      <c r="E404" s="5" t="s">
        <v>107</v>
      </c>
      <c r="F404" s="21">
        <v>280</v>
      </c>
      <c r="G404" s="7">
        <v>43640</v>
      </c>
      <c r="H404" s="7">
        <v>43644</v>
      </c>
      <c r="I404" s="15">
        <v>0.375</v>
      </c>
      <c r="J404" s="15">
        <v>0.66666666666666663</v>
      </c>
      <c r="K404" s="19" t="s">
        <v>2691</v>
      </c>
      <c r="L404" s="19" t="s">
        <v>2701</v>
      </c>
      <c r="M404" s="5" t="str">
        <f>INDEX(DateTable[Lookup],MATCH(G404,DateTable[Start Date],0))</f>
        <v>Week 3 (June 24-28)</v>
      </c>
    </row>
    <row r="405" spans="1:13" ht="15" customHeight="1" x14ac:dyDescent="0.25">
      <c r="A405" s="5" t="s">
        <v>236</v>
      </c>
      <c r="B405" s="5" t="s">
        <v>2686</v>
      </c>
      <c r="C405" s="27" t="s">
        <v>1001</v>
      </c>
      <c r="D405" s="12" t="str">
        <f>INDEX(LocTable[Town/City],MATCH(E405,LocTable[Location],0))</f>
        <v>Oakton</v>
      </c>
      <c r="E405" s="5" t="s">
        <v>100</v>
      </c>
      <c r="F405" s="21">
        <v>280</v>
      </c>
      <c r="G405" s="7">
        <v>43689</v>
      </c>
      <c r="H405" s="7">
        <v>43693</v>
      </c>
      <c r="I405" s="15">
        <v>0.375</v>
      </c>
      <c r="J405" s="15">
        <v>0.66666666666666663</v>
      </c>
      <c r="K405" s="19" t="s">
        <v>2691</v>
      </c>
      <c r="L405" s="19" t="s">
        <v>2701</v>
      </c>
      <c r="M405" s="5" t="str">
        <f>INDEX(DateTable[Lookup],MATCH(G405,DateTable[Start Date],0))</f>
        <v>Week 10 (August 12-16)</v>
      </c>
    </row>
    <row r="406" spans="1:13" ht="15" customHeight="1" x14ac:dyDescent="0.25">
      <c r="A406" s="5" t="s">
        <v>236</v>
      </c>
      <c r="B406" s="5" t="s">
        <v>2686</v>
      </c>
      <c r="C406" s="27" t="s">
        <v>1002</v>
      </c>
      <c r="D406" s="12" t="str">
        <f>INDEX(LocTable[Town/City],MATCH(E406,LocTable[Location],0))</f>
        <v>McLean</v>
      </c>
      <c r="E406" s="5" t="s">
        <v>27</v>
      </c>
      <c r="F406" s="21">
        <v>280</v>
      </c>
      <c r="G406" s="7">
        <v>43668</v>
      </c>
      <c r="H406" s="7">
        <v>43672</v>
      </c>
      <c r="I406" s="15">
        <v>0.375</v>
      </c>
      <c r="J406" s="15">
        <v>0.66666666666666663</v>
      </c>
      <c r="K406" s="19" t="s">
        <v>2691</v>
      </c>
      <c r="L406" s="19" t="s">
        <v>2701</v>
      </c>
      <c r="M406" s="5" t="str">
        <f>INDEX(DateTable[Lookup],MATCH(G406,DateTable[Start Date],0))</f>
        <v>Week 7 (July 22-26)</v>
      </c>
    </row>
    <row r="407" spans="1:13" ht="15" customHeight="1" x14ac:dyDescent="0.25">
      <c r="A407" s="5" t="s">
        <v>236</v>
      </c>
      <c r="B407" s="5" t="s">
        <v>2686</v>
      </c>
      <c r="C407" s="27" t="s">
        <v>1003</v>
      </c>
      <c r="D407" s="12" t="str">
        <f>INDEX(LocTable[Town/City],MATCH(E407,LocTable[Location],0))</f>
        <v>Alexandria</v>
      </c>
      <c r="E407" s="5" t="s">
        <v>34</v>
      </c>
      <c r="F407" s="21">
        <v>280</v>
      </c>
      <c r="G407" s="7">
        <v>43668</v>
      </c>
      <c r="H407" s="7">
        <v>43672</v>
      </c>
      <c r="I407" s="15">
        <v>0.375</v>
      </c>
      <c r="J407" s="15">
        <v>0.66666666666666663</v>
      </c>
      <c r="K407" s="19" t="s">
        <v>2691</v>
      </c>
      <c r="L407" s="19" t="s">
        <v>2701</v>
      </c>
      <c r="M407" s="5" t="str">
        <f>INDEX(DateTable[Lookup],MATCH(G407,DateTable[Start Date],0))</f>
        <v>Week 7 (July 22-26)</v>
      </c>
    </row>
    <row r="408" spans="1:13" ht="15" customHeight="1" x14ac:dyDescent="0.25">
      <c r="A408" s="5" t="s">
        <v>236</v>
      </c>
      <c r="B408" s="5" t="s">
        <v>2686</v>
      </c>
      <c r="C408" s="27" t="s">
        <v>1004</v>
      </c>
      <c r="D408" s="12" t="str">
        <f>INDEX(LocTable[Town/City],MATCH(E408,LocTable[Location],0))</f>
        <v>Annandale</v>
      </c>
      <c r="E408" s="5" t="s">
        <v>19</v>
      </c>
      <c r="F408" s="21">
        <v>205</v>
      </c>
      <c r="G408" s="7">
        <v>43633</v>
      </c>
      <c r="H408" s="7">
        <v>43637</v>
      </c>
      <c r="I408" s="15">
        <v>0.375</v>
      </c>
      <c r="J408" s="15">
        <v>0.5</v>
      </c>
      <c r="K408" s="19" t="s">
        <v>2691</v>
      </c>
      <c r="L408" s="19" t="s">
        <v>2701</v>
      </c>
      <c r="M408" s="5" t="str">
        <f>INDEX(DateTable[Lookup],MATCH(G408,DateTable[Start Date],0))</f>
        <v>Week 2 (June 17-21)</v>
      </c>
    </row>
    <row r="409" spans="1:13" ht="15" customHeight="1" x14ac:dyDescent="0.25">
      <c r="A409" s="5" t="s">
        <v>236</v>
      </c>
      <c r="B409" s="5" t="s">
        <v>2686</v>
      </c>
      <c r="C409" s="27" t="s">
        <v>1005</v>
      </c>
      <c r="D409" s="12" t="str">
        <f>INDEX(LocTable[Town/City],MATCH(E409,LocTable[Location],0))</f>
        <v>Oakton</v>
      </c>
      <c r="E409" s="5" t="s">
        <v>100</v>
      </c>
      <c r="F409" s="21">
        <v>280</v>
      </c>
      <c r="G409" s="7">
        <v>43682</v>
      </c>
      <c r="H409" s="7">
        <v>43686</v>
      </c>
      <c r="I409" s="15">
        <v>0.375</v>
      </c>
      <c r="J409" s="15">
        <v>0.66666666666666663</v>
      </c>
      <c r="K409" s="19" t="s">
        <v>2691</v>
      </c>
      <c r="L409" s="19" t="s">
        <v>2701</v>
      </c>
      <c r="M409" s="5" t="str">
        <f>INDEX(DateTable[Lookup],MATCH(G409,DateTable[Start Date],0))</f>
        <v>Week 9 (August 5-9)</v>
      </c>
    </row>
    <row r="410" spans="1:13" ht="15" customHeight="1" x14ac:dyDescent="0.25">
      <c r="A410" s="5" t="s">
        <v>236</v>
      </c>
      <c r="B410" s="5" t="s">
        <v>2686</v>
      </c>
      <c r="C410" s="27" t="s">
        <v>1006</v>
      </c>
      <c r="D410" s="12" t="str">
        <f>INDEX(LocTable[Town/City],MATCH(E410,LocTable[Location],0))</f>
        <v>McLean</v>
      </c>
      <c r="E410" s="5" t="s">
        <v>27</v>
      </c>
      <c r="F410" s="21">
        <v>280</v>
      </c>
      <c r="G410" s="7">
        <v>43689</v>
      </c>
      <c r="H410" s="7">
        <v>43693</v>
      </c>
      <c r="I410" s="15">
        <v>0.375</v>
      </c>
      <c r="J410" s="15">
        <v>0.66666666666666663</v>
      </c>
      <c r="K410" s="19" t="s">
        <v>2691</v>
      </c>
      <c r="L410" s="19" t="s">
        <v>2701</v>
      </c>
      <c r="M410" s="5" t="str">
        <f>INDEX(DateTable[Lookup],MATCH(G410,DateTable[Start Date],0))</f>
        <v>Week 10 (August 12-16)</v>
      </c>
    </row>
    <row r="411" spans="1:13" ht="15" customHeight="1" x14ac:dyDescent="0.25">
      <c r="A411" s="5" t="s">
        <v>236</v>
      </c>
      <c r="B411" s="5" t="s">
        <v>2686</v>
      </c>
      <c r="C411" s="27" t="s">
        <v>1007</v>
      </c>
      <c r="D411" s="12" t="str">
        <f>INDEX(LocTable[Town/City],MATCH(E411,LocTable[Location],0))</f>
        <v>Annandale</v>
      </c>
      <c r="E411" s="5" t="s">
        <v>19</v>
      </c>
      <c r="F411" s="21">
        <v>280</v>
      </c>
      <c r="G411" s="7">
        <v>43633</v>
      </c>
      <c r="H411" s="7">
        <v>43637</v>
      </c>
      <c r="I411" s="15">
        <v>0.375</v>
      </c>
      <c r="J411" s="15">
        <v>0.66666666666666663</v>
      </c>
      <c r="K411" s="19" t="s">
        <v>2691</v>
      </c>
      <c r="L411" s="19" t="s">
        <v>2701</v>
      </c>
      <c r="M411" s="5" t="str">
        <f>INDEX(DateTable[Lookup],MATCH(G411,DateTable[Start Date],0))</f>
        <v>Week 2 (June 17-21)</v>
      </c>
    </row>
    <row r="412" spans="1:13" ht="15" customHeight="1" x14ac:dyDescent="0.25">
      <c r="A412" s="5" t="s">
        <v>236</v>
      </c>
      <c r="B412" s="5" t="s">
        <v>2686</v>
      </c>
      <c r="C412" s="27" t="s">
        <v>1008</v>
      </c>
      <c r="D412" s="12" t="str">
        <f>INDEX(LocTable[Town/City],MATCH(E412,LocTable[Location],0))</f>
        <v>Oakton</v>
      </c>
      <c r="E412" s="5" t="s">
        <v>100</v>
      </c>
      <c r="F412" s="21">
        <v>205</v>
      </c>
      <c r="G412" s="7">
        <v>43661</v>
      </c>
      <c r="H412" s="7">
        <v>43665</v>
      </c>
      <c r="I412" s="15">
        <v>0.375</v>
      </c>
      <c r="J412" s="15">
        <v>0.5</v>
      </c>
      <c r="K412" s="19" t="s">
        <v>2691</v>
      </c>
      <c r="L412" s="19" t="s">
        <v>2701</v>
      </c>
      <c r="M412" s="5" t="str">
        <f>INDEX(DateTable[Lookup],MATCH(G412,DateTable[Start Date],0))</f>
        <v>Week 6 (July 15-19)</v>
      </c>
    </row>
    <row r="413" spans="1:13" ht="15" customHeight="1" x14ac:dyDescent="0.25">
      <c r="A413" s="5" t="s">
        <v>236</v>
      </c>
      <c r="B413" s="5" t="s">
        <v>2686</v>
      </c>
      <c r="C413" s="27" t="s">
        <v>1009</v>
      </c>
      <c r="D413" s="12" t="str">
        <f>INDEX(LocTable[Town/City],MATCH(E413,LocTable[Location],0))</f>
        <v>McLean</v>
      </c>
      <c r="E413" s="5" t="s">
        <v>27</v>
      </c>
      <c r="F413" s="21">
        <v>280</v>
      </c>
      <c r="G413" s="7">
        <v>43633</v>
      </c>
      <c r="H413" s="7">
        <v>43637</v>
      </c>
      <c r="I413" s="15">
        <v>0.375</v>
      </c>
      <c r="J413" s="15">
        <v>0.66666666666666663</v>
      </c>
      <c r="K413" s="19" t="s">
        <v>2691</v>
      </c>
      <c r="L413" s="19" t="s">
        <v>2701</v>
      </c>
      <c r="M413" s="5" t="str">
        <f>INDEX(DateTable[Lookup],MATCH(G413,DateTable[Start Date],0))</f>
        <v>Week 2 (June 17-21)</v>
      </c>
    </row>
    <row r="414" spans="1:13" ht="15" customHeight="1" x14ac:dyDescent="0.25">
      <c r="A414" s="5" t="s">
        <v>236</v>
      </c>
      <c r="B414" s="5" t="s">
        <v>2686</v>
      </c>
      <c r="C414" s="27" t="s">
        <v>1010</v>
      </c>
      <c r="D414" s="12" t="str">
        <f>INDEX(LocTable[Town/City],MATCH(E414,LocTable[Location],0))</f>
        <v>Alexandria</v>
      </c>
      <c r="E414" s="5" t="s">
        <v>107</v>
      </c>
      <c r="F414" s="21">
        <v>280</v>
      </c>
      <c r="G414" s="7">
        <v>43696</v>
      </c>
      <c r="H414" s="7">
        <v>43700</v>
      </c>
      <c r="I414" s="15">
        <v>0.375</v>
      </c>
      <c r="J414" s="15">
        <v>0.66666666666666663</v>
      </c>
      <c r="K414" s="19" t="s">
        <v>2691</v>
      </c>
      <c r="L414" s="19" t="s">
        <v>2701</v>
      </c>
      <c r="M414" s="5" t="str">
        <f>INDEX(DateTable[Lookup],MATCH(G414,DateTable[Start Date],0))</f>
        <v>Week 11 (August 19-23)</v>
      </c>
    </row>
    <row r="415" spans="1:13" ht="15" customHeight="1" x14ac:dyDescent="0.25">
      <c r="A415" s="5" t="s">
        <v>236</v>
      </c>
      <c r="B415" s="5" t="s">
        <v>2686</v>
      </c>
      <c r="C415" s="27" t="s">
        <v>1011</v>
      </c>
      <c r="D415" s="12" t="str">
        <f>INDEX(LocTable[Town/City],MATCH(E415,LocTable[Location],0))</f>
        <v>Springfield</v>
      </c>
      <c r="E415" s="5" t="s">
        <v>49</v>
      </c>
      <c r="F415" s="21">
        <v>280</v>
      </c>
      <c r="G415" s="7">
        <v>43689</v>
      </c>
      <c r="H415" s="7">
        <v>43693</v>
      </c>
      <c r="I415" s="15">
        <v>0.375</v>
      </c>
      <c r="J415" s="15">
        <v>0.66666666666666663</v>
      </c>
      <c r="K415" s="19" t="s">
        <v>2691</v>
      </c>
      <c r="L415" s="19" t="s">
        <v>2701</v>
      </c>
      <c r="M415" s="5" t="str">
        <f>INDEX(DateTable[Lookup],MATCH(G415,DateTable[Start Date],0))</f>
        <v>Week 10 (August 12-16)</v>
      </c>
    </row>
    <row r="416" spans="1:13" ht="15" customHeight="1" x14ac:dyDescent="0.25">
      <c r="A416" s="5" t="s">
        <v>236</v>
      </c>
      <c r="B416" s="5" t="s">
        <v>2686</v>
      </c>
      <c r="C416" s="27" t="s">
        <v>1012</v>
      </c>
      <c r="D416" s="12" t="str">
        <f>INDEX(LocTable[Town/City],MATCH(E416,LocTable[Location],0))</f>
        <v>Alexandria</v>
      </c>
      <c r="E416" s="5" t="s">
        <v>107</v>
      </c>
      <c r="F416" s="21">
        <v>205</v>
      </c>
      <c r="G416" s="7">
        <v>43689</v>
      </c>
      <c r="H416" s="7">
        <v>43693</v>
      </c>
      <c r="I416" s="15">
        <v>0.375</v>
      </c>
      <c r="J416" s="15">
        <v>0.5</v>
      </c>
      <c r="K416" s="19" t="s">
        <v>2691</v>
      </c>
      <c r="L416" s="19" t="s">
        <v>2701</v>
      </c>
      <c r="M416" s="5" t="str">
        <f>INDEX(DateTable[Lookup],MATCH(G416,DateTable[Start Date],0))</f>
        <v>Week 10 (August 12-16)</v>
      </c>
    </row>
    <row r="417" spans="1:13" ht="15" customHeight="1" x14ac:dyDescent="0.25">
      <c r="A417" s="5" t="s">
        <v>236</v>
      </c>
      <c r="B417" s="5" t="s">
        <v>2686</v>
      </c>
      <c r="C417" s="27" t="s">
        <v>1013</v>
      </c>
      <c r="D417" s="12" t="str">
        <f>INDEX(LocTable[Town/City],MATCH(E417,LocTable[Location],0))</f>
        <v>McLean</v>
      </c>
      <c r="E417" s="5" t="s">
        <v>27</v>
      </c>
      <c r="F417" s="21">
        <v>280</v>
      </c>
      <c r="G417" s="7">
        <v>43640</v>
      </c>
      <c r="H417" s="7">
        <v>43644</v>
      </c>
      <c r="I417" s="15">
        <v>0.375</v>
      </c>
      <c r="J417" s="15">
        <v>0.66666666666666663</v>
      </c>
      <c r="K417" s="19" t="s">
        <v>2691</v>
      </c>
      <c r="L417" s="19" t="s">
        <v>2701</v>
      </c>
      <c r="M417" s="5" t="str">
        <f>INDEX(DateTable[Lookup],MATCH(G417,DateTable[Start Date],0))</f>
        <v>Week 3 (June 24-28)</v>
      </c>
    </row>
    <row r="418" spans="1:13" ht="15" customHeight="1" x14ac:dyDescent="0.25">
      <c r="A418" s="5" t="s">
        <v>236</v>
      </c>
      <c r="B418" s="5" t="s">
        <v>2686</v>
      </c>
      <c r="C418" s="27" t="s">
        <v>1014</v>
      </c>
      <c r="D418" s="12" t="str">
        <f>INDEX(LocTable[Town/City],MATCH(E418,LocTable[Location],0))</f>
        <v>Alexandria</v>
      </c>
      <c r="E418" s="5" t="s">
        <v>107</v>
      </c>
      <c r="F418" s="21">
        <v>280</v>
      </c>
      <c r="G418" s="7">
        <v>43689</v>
      </c>
      <c r="H418" s="7">
        <v>43693</v>
      </c>
      <c r="I418" s="15">
        <v>0.375</v>
      </c>
      <c r="J418" s="15">
        <v>0.66666666666666663</v>
      </c>
      <c r="K418" s="19" t="s">
        <v>2691</v>
      </c>
      <c r="L418" s="19" t="s">
        <v>2701</v>
      </c>
      <c r="M418" s="5" t="str">
        <f>INDEX(DateTable[Lookup],MATCH(G418,DateTable[Start Date],0))</f>
        <v>Week 10 (August 12-16)</v>
      </c>
    </row>
    <row r="419" spans="1:13" ht="15" customHeight="1" x14ac:dyDescent="0.25">
      <c r="A419" s="5" t="s">
        <v>236</v>
      </c>
      <c r="B419" s="5" t="s">
        <v>2686</v>
      </c>
      <c r="C419" s="27" t="s">
        <v>1015</v>
      </c>
      <c r="D419" s="12" t="str">
        <f>INDEX(LocTable[Town/City],MATCH(E419,LocTable[Location],0))</f>
        <v>McLean</v>
      </c>
      <c r="E419" s="5" t="s">
        <v>27</v>
      </c>
      <c r="F419" s="21">
        <v>280</v>
      </c>
      <c r="G419" s="7">
        <v>43682</v>
      </c>
      <c r="H419" s="7">
        <v>43686</v>
      </c>
      <c r="I419" s="15">
        <v>0.375</v>
      </c>
      <c r="J419" s="15">
        <v>0.66666666666666663</v>
      </c>
      <c r="K419" s="19" t="s">
        <v>2691</v>
      </c>
      <c r="L419" s="19" t="s">
        <v>2701</v>
      </c>
      <c r="M419" s="5" t="str">
        <f>INDEX(DateTable[Lookup],MATCH(G419,DateTable[Start Date],0))</f>
        <v>Week 9 (August 5-9)</v>
      </c>
    </row>
    <row r="420" spans="1:13" ht="15" customHeight="1" x14ac:dyDescent="0.25">
      <c r="A420" s="5" t="s">
        <v>236</v>
      </c>
      <c r="B420" s="5" t="s">
        <v>2686</v>
      </c>
      <c r="C420" s="27" t="s">
        <v>1016</v>
      </c>
      <c r="D420" s="12" t="str">
        <f>INDEX(LocTable[Town/City],MATCH(E420,LocTable[Location],0))</f>
        <v>Falls Church</v>
      </c>
      <c r="E420" s="5" t="s">
        <v>45</v>
      </c>
      <c r="F420" s="21">
        <v>280</v>
      </c>
      <c r="G420" s="7">
        <v>43682</v>
      </c>
      <c r="H420" s="7">
        <v>43686</v>
      </c>
      <c r="I420" s="15">
        <v>0.375</v>
      </c>
      <c r="J420" s="15">
        <v>0.66666666666666663</v>
      </c>
      <c r="K420" s="19" t="s">
        <v>2691</v>
      </c>
      <c r="L420" s="19" t="s">
        <v>2701</v>
      </c>
      <c r="M420" s="5" t="str">
        <f>INDEX(DateTable[Lookup],MATCH(G420,DateTable[Start Date],0))</f>
        <v>Week 9 (August 5-9)</v>
      </c>
    </row>
    <row r="421" spans="1:13" ht="15" customHeight="1" x14ac:dyDescent="0.25">
      <c r="A421" s="5" t="s">
        <v>236</v>
      </c>
      <c r="B421" s="5" t="s">
        <v>2686</v>
      </c>
      <c r="C421" s="27" t="s">
        <v>1017</v>
      </c>
      <c r="D421" s="12" t="str">
        <f>INDEX(LocTable[Town/City],MATCH(E421,LocTable[Location],0))</f>
        <v>Annandale</v>
      </c>
      <c r="E421" s="5" t="s">
        <v>19</v>
      </c>
      <c r="F421" s="21">
        <v>205</v>
      </c>
      <c r="G421" s="7">
        <v>43640</v>
      </c>
      <c r="H421" s="7">
        <v>43644</v>
      </c>
      <c r="I421" s="15">
        <v>0.375</v>
      </c>
      <c r="J421" s="15">
        <v>0.5</v>
      </c>
      <c r="K421" s="19" t="s">
        <v>2691</v>
      </c>
      <c r="L421" s="19" t="s">
        <v>2701</v>
      </c>
      <c r="M421" s="5" t="str">
        <f>INDEX(DateTable[Lookup],MATCH(G421,DateTable[Start Date],0))</f>
        <v>Week 3 (June 24-28)</v>
      </c>
    </row>
    <row r="422" spans="1:13" ht="15" customHeight="1" x14ac:dyDescent="0.25">
      <c r="A422" s="5" t="s">
        <v>236</v>
      </c>
      <c r="B422" s="5" t="s">
        <v>2686</v>
      </c>
      <c r="C422" s="27" t="s">
        <v>1018</v>
      </c>
      <c r="D422" s="12" t="str">
        <f>INDEX(LocTable[Town/City],MATCH(E422,LocTable[Location],0))</f>
        <v>McLean</v>
      </c>
      <c r="E422" s="5" t="s">
        <v>27</v>
      </c>
      <c r="F422" s="21">
        <v>205</v>
      </c>
      <c r="G422" s="7">
        <v>43689</v>
      </c>
      <c r="H422" s="7">
        <v>43693</v>
      </c>
      <c r="I422" s="15">
        <v>0.375</v>
      </c>
      <c r="J422" s="15">
        <v>0.5</v>
      </c>
      <c r="K422" s="19" t="s">
        <v>2691</v>
      </c>
      <c r="L422" s="19" t="s">
        <v>2701</v>
      </c>
      <c r="M422" s="5" t="str">
        <f>INDEX(DateTable[Lookup],MATCH(G422,DateTable[Start Date],0))</f>
        <v>Week 10 (August 12-16)</v>
      </c>
    </row>
    <row r="423" spans="1:13" ht="15" customHeight="1" x14ac:dyDescent="0.25">
      <c r="A423" s="5" t="s">
        <v>236</v>
      </c>
      <c r="B423" s="5" t="s">
        <v>2686</v>
      </c>
      <c r="C423" s="27" t="s">
        <v>1019</v>
      </c>
      <c r="D423" s="12" t="str">
        <f>INDEX(LocTable[Town/City],MATCH(E423,LocTable[Location],0))</f>
        <v>Annandale</v>
      </c>
      <c r="E423" s="5" t="s">
        <v>19</v>
      </c>
      <c r="F423" s="21">
        <v>280</v>
      </c>
      <c r="G423" s="7">
        <v>43696</v>
      </c>
      <c r="H423" s="7">
        <v>43700</v>
      </c>
      <c r="I423" s="15">
        <v>0.375</v>
      </c>
      <c r="J423" s="15">
        <v>0.66666666666666663</v>
      </c>
      <c r="K423" s="19" t="s">
        <v>2691</v>
      </c>
      <c r="L423" s="19" t="s">
        <v>2701</v>
      </c>
      <c r="M423" s="5" t="str">
        <f>INDEX(DateTable[Lookup],MATCH(G423,DateTable[Start Date],0))</f>
        <v>Week 11 (August 19-23)</v>
      </c>
    </row>
    <row r="424" spans="1:13" ht="15" customHeight="1" x14ac:dyDescent="0.25">
      <c r="A424" s="5" t="s">
        <v>236</v>
      </c>
      <c r="B424" s="5" t="s">
        <v>2686</v>
      </c>
      <c r="C424" s="27" t="s">
        <v>1020</v>
      </c>
      <c r="D424" s="12" t="str">
        <f>INDEX(LocTable[Town/City],MATCH(E424,LocTable[Location],0))</f>
        <v>Springfield</v>
      </c>
      <c r="E424" s="5" t="s">
        <v>49</v>
      </c>
      <c r="F424" s="21">
        <v>205</v>
      </c>
      <c r="G424" s="7">
        <v>43689</v>
      </c>
      <c r="H424" s="7">
        <v>43693</v>
      </c>
      <c r="I424" s="15">
        <v>0.375</v>
      </c>
      <c r="J424" s="15">
        <v>0.5</v>
      </c>
      <c r="K424" s="19" t="s">
        <v>2691</v>
      </c>
      <c r="L424" s="19" t="s">
        <v>2701</v>
      </c>
      <c r="M424" s="5" t="str">
        <f>INDEX(DateTable[Lookup],MATCH(G424,DateTable[Start Date],0))</f>
        <v>Week 10 (August 12-16)</v>
      </c>
    </row>
    <row r="425" spans="1:13" ht="15" customHeight="1" x14ac:dyDescent="0.25">
      <c r="A425" s="5" t="s">
        <v>236</v>
      </c>
      <c r="B425" s="5" t="s">
        <v>2686</v>
      </c>
      <c r="C425" s="27" t="s">
        <v>1021</v>
      </c>
      <c r="D425" s="12" t="str">
        <f>INDEX(LocTable[Town/City],MATCH(E425,LocTable[Location],0))</f>
        <v>Alexandria</v>
      </c>
      <c r="E425" s="5" t="s">
        <v>107</v>
      </c>
      <c r="F425" s="21">
        <v>205</v>
      </c>
      <c r="G425" s="7">
        <v>43633</v>
      </c>
      <c r="H425" s="7">
        <v>43637</v>
      </c>
      <c r="I425" s="15">
        <v>0.375</v>
      </c>
      <c r="J425" s="15">
        <v>0.5</v>
      </c>
      <c r="K425" s="19" t="s">
        <v>2691</v>
      </c>
      <c r="L425" s="19" t="s">
        <v>2701</v>
      </c>
      <c r="M425" s="5" t="str">
        <f>INDEX(DateTable[Lookup],MATCH(G425,DateTable[Start Date],0))</f>
        <v>Week 2 (June 17-21)</v>
      </c>
    </row>
    <row r="426" spans="1:13" ht="15" customHeight="1" x14ac:dyDescent="0.25">
      <c r="A426" s="5" t="s">
        <v>236</v>
      </c>
      <c r="B426" s="5" t="s">
        <v>2686</v>
      </c>
      <c r="C426" s="27" t="s">
        <v>1022</v>
      </c>
      <c r="D426" s="12" t="str">
        <f>INDEX(LocTable[Town/City],MATCH(E426,LocTable[Location],0))</f>
        <v>McLean</v>
      </c>
      <c r="E426" s="5" t="s">
        <v>27</v>
      </c>
      <c r="F426" s="21">
        <v>205</v>
      </c>
      <c r="G426" s="7">
        <v>43668</v>
      </c>
      <c r="H426" s="7">
        <v>43672</v>
      </c>
      <c r="I426" s="15">
        <v>0.375</v>
      </c>
      <c r="J426" s="15">
        <v>0.5</v>
      </c>
      <c r="K426" s="19" t="s">
        <v>2691</v>
      </c>
      <c r="L426" s="19" t="s">
        <v>2701</v>
      </c>
      <c r="M426" s="5" t="str">
        <f>INDEX(DateTable[Lookup],MATCH(G426,DateTable[Start Date],0))</f>
        <v>Week 7 (July 22-26)</v>
      </c>
    </row>
    <row r="427" spans="1:13" ht="15" customHeight="1" x14ac:dyDescent="0.25">
      <c r="A427" s="5" t="s">
        <v>236</v>
      </c>
      <c r="B427" s="5" t="s">
        <v>2686</v>
      </c>
      <c r="C427" s="27" t="s">
        <v>1023</v>
      </c>
      <c r="D427" s="12" t="str">
        <f>INDEX(LocTable[Town/City],MATCH(E427,LocTable[Location],0))</f>
        <v>Springfield</v>
      </c>
      <c r="E427" s="5" t="s">
        <v>49</v>
      </c>
      <c r="F427" s="21">
        <v>280</v>
      </c>
      <c r="G427" s="7">
        <v>43640</v>
      </c>
      <c r="H427" s="7">
        <v>43644</v>
      </c>
      <c r="I427" s="15">
        <v>0.375</v>
      </c>
      <c r="J427" s="15">
        <v>0.66666666666666663</v>
      </c>
      <c r="K427" s="19" t="s">
        <v>2691</v>
      </c>
      <c r="L427" s="19" t="s">
        <v>2701</v>
      </c>
      <c r="M427" s="5" t="str">
        <f>INDEX(DateTable[Lookup],MATCH(G427,DateTable[Start Date],0))</f>
        <v>Week 3 (June 24-28)</v>
      </c>
    </row>
    <row r="428" spans="1:13" ht="15" customHeight="1" x14ac:dyDescent="0.25">
      <c r="A428" s="5" t="s">
        <v>236</v>
      </c>
      <c r="B428" s="5" t="s">
        <v>2686</v>
      </c>
      <c r="C428" s="27" t="s">
        <v>1024</v>
      </c>
      <c r="D428" s="12" t="str">
        <f>INDEX(LocTable[Town/City],MATCH(E428,LocTable[Location],0))</f>
        <v>Oakton</v>
      </c>
      <c r="E428" s="5" t="s">
        <v>100</v>
      </c>
      <c r="F428" s="21">
        <v>280</v>
      </c>
      <c r="G428" s="7">
        <v>43633</v>
      </c>
      <c r="H428" s="7">
        <v>43637</v>
      </c>
      <c r="I428" s="15">
        <v>0.375</v>
      </c>
      <c r="J428" s="15">
        <v>0.66666666666666663</v>
      </c>
      <c r="K428" s="19" t="s">
        <v>2691</v>
      </c>
      <c r="L428" s="19" t="s">
        <v>2701</v>
      </c>
      <c r="M428" s="5" t="str">
        <f>INDEX(DateTable[Lookup],MATCH(G428,DateTable[Start Date],0))</f>
        <v>Week 2 (June 17-21)</v>
      </c>
    </row>
    <row r="429" spans="1:13" ht="15" customHeight="1" x14ac:dyDescent="0.25">
      <c r="A429" s="5" t="s">
        <v>236</v>
      </c>
      <c r="B429" s="5" t="s">
        <v>2686</v>
      </c>
      <c r="C429" s="27" t="s">
        <v>1025</v>
      </c>
      <c r="D429" s="12" t="str">
        <f>INDEX(LocTable[Town/City],MATCH(E429,LocTable[Location],0))</f>
        <v>Annandale</v>
      </c>
      <c r="E429" s="5" t="s">
        <v>19</v>
      </c>
      <c r="F429" s="21">
        <v>165</v>
      </c>
      <c r="G429" s="7">
        <v>43647</v>
      </c>
      <c r="H429" s="7">
        <v>43649</v>
      </c>
      <c r="I429" s="15">
        <v>0.375</v>
      </c>
      <c r="J429" s="15">
        <v>0.66666666666666663</v>
      </c>
      <c r="K429" s="19" t="s">
        <v>2691</v>
      </c>
      <c r="L429" s="19" t="s">
        <v>2701</v>
      </c>
      <c r="M429" s="5" t="str">
        <f>INDEX(DateTable[Lookup],MATCH(G429,DateTable[Start Date],0))</f>
        <v>Week 4 (July 1-5)</v>
      </c>
    </row>
    <row r="430" spans="1:13" ht="15" customHeight="1" x14ac:dyDescent="0.25">
      <c r="A430" s="5" t="s">
        <v>236</v>
      </c>
      <c r="B430" s="5" t="s">
        <v>2686</v>
      </c>
      <c r="C430" s="27" t="s">
        <v>1026</v>
      </c>
      <c r="D430" s="12" t="str">
        <f>INDEX(LocTable[Town/City],MATCH(E430,LocTable[Location],0))</f>
        <v>Alexandria</v>
      </c>
      <c r="E430" s="5" t="s">
        <v>107</v>
      </c>
      <c r="F430" s="21">
        <v>280</v>
      </c>
      <c r="G430" s="7">
        <v>43633</v>
      </c>
      <c r="H430" s="7">
        <v>43637</v>
      </c>
      <c r="I430" s="15">
        <v>0.375</v>
      </c>
      <c r="J430" s="15">
        <v>0.66666666666666663</v>
      </c>
      <c r="K430" s="19" t="s">
        <v>2691</v>
      </c>
      <c r="L430" s="19" t="s">
        <v>2701</v>
      </c>
      <c r="M430" s="5" t="str">
        <f>INDEX(DateTable[Lookup],MATCH(G430,DateTable[Start Date],0))</f>
        <v>Week 2 (June 17-21)</v>
      </c>
    </row>
    <row r="431" spans="1:13" ht="15" customHeight="1" x14ac:dyDescent="0.25">
      <c r="A431" s="5" t="s">
        <v>236</v>
      </c>
      <c r="B431" s="5" t="s">
        <v>2686</v>
      </c>
      <c r="C431" s="27" t="s">
        <v>1027</v>
      </c>
      <c r="D431" s="12" t="str">
        <f>INDEX(LocTable[Town/City],MATCH(E431,LocTable[Location],0))</f>
        <v>McLean</v>
      </c>
      <c r="E431" s="5" t="s">
        <v>27</v>
      </c>
      <c r="F431" s="21">
        <v>280</v>
      </c>
      <c r="G431" s="7">
        <v>43696</v>
      </c>
      <c r="H431" s="7">
        <v>43700</v>
      </c>
      <c r="I431" s="15">
        <v>0.375</v>
      </c>
      <c r="J431" s="15">
        <v>0.66666666666666663</v>
      </c>
      <c r="K431" s="19" t="s">
        <v>2691</v>
      </c>
      <c r="L431" s="19" t="s">
        <v>2701</v>
      </c>
      <c r="M431" s="5" t="str">
        <f>INDEX(DateTable[Lookup],MATCH(G431,DateTable[Start Date],0))</f>
        <v>Week 11 (August 19-23)</v>
      </c>
    </row>
    <row r="432" spans="1:13" ht="15" customHeight="1" x14ac:dyDescent="0.25">
      <c r="A432" s="5" t="s">
        <v>236</v>
      </c>
      <c r="B432" s="5" t="s">
        <v>2686</v>
      </c>
      <c r="C432" s="27" t="s">
        <v>1028</v>
      </c>
      <c r="D432" s="12" t="str">
        <f>INDEX(LocTable[Town/City],MATCH(E432,LocTable[Location],0))</f>
        <v>Oakton</v>
      </c>
      <c r="E432" s="5" t="s">
        <v>100</v>
      </c>
      <c r="F432" s="21">
        <v>205</v>
      </c>
      <c r="G432" s="7">
        <v>43696</v>
      </c>
      <c r="H432" s="7">
        <v>43700</v>
      </c>
      <c r="I432" s="15">
        <v>0.375</v>
      </c>
      <c r="J432" s="15">
        <v>0.5</v>
      </c>
      <c r="K432" s="19" t="s">
        <v>2691</v>
      </c>
      <c r="L432" s="19" t="s">
        <v>2701</v>
      </c>
      <c r="M432" s="5" t="str">
        <f>INDEX(DateTable[Lookup],MATCH(G432,DateTable[Start Date],0))</f>
        <v>Week 11 (August 19-23)</v>
      </c>
    </row>
    <row r="433" spans="1:13" ht="15" customHeight="1" x14ac:dyDescent="0.25">
      <c r="A433" s="5" t="s">
        <v>236</v>
      </c>
      <c r="B433" s="5" t="s">
        <v>2686</v>
      </c>
      <c r="C433" s="27" t="s">
        <v>1029</v>
      </c>
      <c r="D433" s="12" t="str">
        <f>INDEX(LocTable[Town/City],MATCH(E433,LocTable[Location],0))</f>
        <v>Annandale</v>
      </c>
      <c r="E433" s="5" t="s">
        <v>19</v>
      </c>
      <c r="F433" s="21">
        <v>125</v>
      </c>
      <c r="G433" s="7">
        <v>43647</v>
      </c>
      <c r="H433" s="7">
        <v>43649</v>
      </c>
      <c r="I433" s="15">
        <v>0.375</v>
      </c>
      <c r="J433" s="15">
        <v>0.5</v>
      </c>
      <c r="K433" s="19" t="s">
        <v>2691</v>
      </c>
      <c r="L433" s="19" t="s">
        <v>2701</v>
      </c>
      <c r="M433" s="5" t="str">
        <f>INDEX(DateTable[Lookup],MATCH(G433,DateTable[Start Date],0))</f>
        <v>Week 4 (July 1-5)</v>
      </c>
    </row>
    <row r="434" spans="1:13" ht="15" customHeight="1" x14ac:dyDescent="0.25">
      <c r="A434" s="5" t="s">
        <v>236</v>
      </c>
      <c r="B434" s="5" t="s">
        <v>2686</v>
      </c>
      <c r="C434" s="27" t="s">
        <v>1030</v>
      </c>
      <c r="D434" s="12" t="str">
        <f>INDEX(LocTable[Town/City],MATCH(E434,LocTable[Location],0))</f>
        <v>McLean</v>
      </c>
      <c r="E434" s="5" t="s">
        <v>27</v>
      </c>
      <c r="F434" s="21">
        <v>205</v>
      </c>
      <c r="G434" s="7">
        <v>43633</v>
      </c>
      <c r="H434" s="7">
        <v>43637</v>
      </c>
      <c r="I434" s="15">
        <v>0.375</v>
      </c>
      <c r="J434" s="15">
        <v>0.5</v>
      </c>
      <c r="K434" s="19" t="s">
        <v>2691</v>
      </c>
      <c r="L434" s="19" t="s">
        <v>2701</v>
      </c>
      <c r="M434" s="5" t="str">
        <f>INDEX(DateTable[Lookup],MATCH(G434,DateTable[Start Date],0))</f>
        <v>Week 2 (June 17-21)</v>
      </c>
    </row>
    <row r="435" spans="1:13" ht="15" customHeight="1" x14ac:dyDescent="0.25">
      <c r="A435" s="5" t="s">
        <v>236</v>
      </c>
      <c r="B435" s="5" t="s">
        <v>2686</v>
      </c>
      <c r="C435" s="27" t="s">
        <v>1031</v>
      </c>
      <c r="D435" s="12" t="str">
        <f>INDEX(LocTable[Town/City],MATCH(E435,LocTable[Location],0))</f>
        <v>Falls Church</v>
      </c>
      <c r="E435" s="5" t="s">
        <v>45</v>
      </c>
      <c r="F435" s="21">
        <v>280</v>
      </c>
      <c r="G435" s="7">
        <v>43689</v>
      </c>
      <c r="H435" s="7">
        <v>43693</v>
      </c>
      <c r="I435" s="15">
        <v>0.375</v>
      </c>
      <c r="J435" s="15">
        <v>0.66666666666666663</v>
      </c>
      <c r="K435" s="19" t="s">
        <v>2691</v>
      </c>
      <c r="L435" s="19" t="s">
        <v>2701</v>
      </c>
      <c r="M435" s="5" t="str">
        <f>INDEX(DateTable[Lookup],MATCH(G435,DateTable[Start Date],0))</f>
        <v>Week 10 (August 12-16)</v>
      </c>
    </row>
    <row r="436" spans="1:13" ht="15" customHeight="1" x14ac:dyDescent="0.25">
      <c r="A436" s="5" t="s">
        <v>236</v>
      </c>
      <c r="B436" s="5" t="s">
        <v>2686</v>
      </c>
      <c r="C436" s="27" t="s">
        <v>1032</v>
      </c>
      <c r="D436" s="12" t="str">
        <f>INDEX(LocTable[Town/City],MATCH(E436,LocTable[Location],0))</f>
        <v>Alexandria</v>
      </c>
      <c r="E436" s="5" t="s">
        <v>107</v>
      </c>
      <c r="F436" s="21">
        <v>205</v>
      </c>
      <c r="G436" s="7">
        <v>43696</v>
      </c>
      <c r="H436" s="7">
        <v>43700</v>
      </c>
      <c r="I436" s="15">
        <v>0.375</v>
      </c>
      <c r="J436" s="15">
        <v>0.5</v>
      </c>
      <c r="K436" s="19" t="s">
        <v>2691</v>
      </c>
      <c r="L436" s="19" t="s">
        <v>2701</v>
      </c>
      <c r="M436" s="5" t="str">
        <f>INDEX(DateTable[Lookup],MATCH(G436,DateTable[Start Date],0))</f>
        <v>Week 11 (August 19-23)</v>
      </c>
    </row>
    <row r="437" spans="1:13" ht="15" customHeight="1" x14ac:dyDescent="0.25">
      <c r="A437" s="5" t="s">
        <v>236</v>
      </c>
      <c r="B437" s="5" t="s">
        <v>2686</v>
      </c>
      <c r="C437" s="27" t="s">
        <v>1033</v>
      </c>
      <c r="D437" s="12" t="str">
        <f>INDEX(LocTable[Town/City],MATCH(E437,LocTable[Location],0))</f>
        <v>McLean</v>
      </c>
      <c r="E437" s="5" t="s">
        <v>27</v>
      </c>
      <c r="F437" s="21">
        <v>205</v>
      </c>
      <c r="G437" s="7">
        <v>43696</v>
      </c>
      <c r="H437" s="7">
        <v>43700</v>
      </c>
      <c r="I437" s="15">
        <v>0.375</v>
      </c>
      <c r="J437" s="15">
        <v>0.5</v>
      </c>
      <c r="K437" s="19" t="s">
        <v>2691</v>
      </c>
      <c r="L437" s="19" t="s">
        <v>2701</v>
      </c>
      <c r="M437" s="5" t="str">
        <f>INDEX(DateTable[Lookup],MATCH(G437,DateTable[Start Date],0))</f>
        <v>Week 11 (August 19-23)</v>
      </c>
    </row>
    <row r="438" spans="1:13" ht="15" customHeight="1" x14ac:dyDescent="0.25">
      <c r="A438" s="5" t="s">
        <v>236</v>
      </c>
      <c r="B438" s="5" t="s">
        <v>2686</v>
      </c>
      <c r="C438" s="27" t="s">
        <v>1034</v>
      </c>
      <c r="D438" s="12" t="str">
        <f>INDEX(LocTable[Town/City],MATCH(E438,LocTable[Location],0))</f>
        <v>Oakton</v>
      </c>
      <c r="E438" s="5" t="s">
        <v>100</v>
      </c>
      <c r="F438" s="21">
        <v>205</v>
      </c>
      <c r="G438" s="7">
        <v>43682</v>
      </c>
      <c r="H438" s="7">
        <v>43686</v>
      </c>
      <c r="I438" s="15">
        <v>0.375</v>
      </c>
      <c r="J438" s="15">
        <v>0.5</v>
      </c>
      <c r="K438" s="19" t="s">
        <v>2691</v>
      </c>
      <c r="L438" s="19" t="s">
        <v>2701</v>
      </c>
      <c r="M438" s="5" t="str">
        <f>INDEX(DateTable[Lookup],MATCH(G438,DateTable[Start Date],0))</f>
        <v>Week 9 (August 5-9)</v>
      </c>
    </row>
    <row r="439" spans="1:13" ht="15" customHeight="1" x14ac:dyDescent="0.25">
      <c r="A439" s="5" t="s">
        <v>236</v>
      </c>
      <c r="B439" s="5" t="s">
        <v>2686</v>
      </c>
      <c r="C439" s="27" t="s">
        <v>1035</v>
      </c>
      <c r="D439" s="12" t="str">
        <f>INDEX(LocTable[Town/City],MATCH(E439,LocTable[Location],0))</f>
        <v>Alexandria</v>
      </c>
      <c r="E439" s="5" t="s">
        <v>34</v>
      </c>
      <c r="F439" s="21">
        <v>280</v>
      </c>
      <c r="G439" s="7">
        <v>43661</v>
      </c>
      <c r="H439" s="7">
        <v>43665</v>
      </c>
      <c r="I439" s="15">
        <v>0.375</v>
      </c>
      <c r="J439" s="15">
        <v>0.66666666666666663</v>
      </c>
      <c r="K439" s="19" t="s">
        <v>2691</v>
      </c>
      <c r="L439" s="19" t="s">
        <v>2701</v>
      </c>
      <c r="M439" s="5" t="str">
        <f>INDEX(DateTable[Lookup],MATCH(G439,DateTable[Start Date],0))</f>
        <v>Week 6 (July 15-19)</v>
      </c>
    </row>
    <row r="440" spans="1:13" ht="15" customHeight="1" x14ac:dyDescent="0.25">
      <c r="A440" s="5" t="s">
        <v>236</v>
      </c>
      <c r="B440" s="5" t="s">
        <v>2686</v>
      </c>
      <c r="C440" s="27" t="s">
        <v>1036</v>
      </c>
      <c r="D440" s="12" t="str">
        <f>INDEX(LocTable[Town/City],MATCH(E440,LocTable[Location],0))</f>
        <v>McLean</v>
      </c>
      <c r="E440" s="5" t="s">
        <v>27</v>
      </c>
      <c r="F440" s="21">
        <v>165</v>
      </c>
      <c r="G440" s="7">
        <v>43647</v>
      </c>
      <c r="H440" s="7">
        <v>43649</v>
      </c>
      <c r="I440" s="15">
        <v>0.375</v>
      </c>
      <c r="J440" s="15">
        <v>0.66666666666666663</v>
      </c>
      <c r="K440" s="19" t="s">
        <v>2691</v>
      </c>
      <c r="L440" s="19" t="s">
        <v>2701</v>
      </c>
      <c r="M440" s="5" t="str">
        <f>INDEX(DateTable[Lookup],MATCH(G440,DateTable[Start Date],0))</f>
        <v>Week 4 (July 1-5)</v>
      </c>
    </row>
    <row r="441" spans="1:13" ht="15" customHeight="1" x14ac:dyDescent="0.25">
      <c r="A441" s="5" t="s">
        <v>236</v>
      </c>
      <c r="B441" s="5" t="s">
        <v>2686</v>
      </c>
      <c r="C441" s="27" t="s">
        <v>1037</v>
      </c>
      <c r="D441" s="12" t="str">
        <f>INDEX(LocTable[Town/City],MATCH(E441,LocTable[Location],0))</f>
        <v>McLean</v>
      </c>
      <c r="E441" s="5" t="s">
        <v>27</v>
      </c>
      <c r="F441" s="21">
        <v>205</v>
      </c>
      <c r="G441" s="7">
        <v>43640</v>
      </c>
      <c r="H441" s="7">
        <v>43644</v>
      </c>
      <c r="I441" s="15">
        <v>0.375</v>
      </c>
      <c r="J441" s="15">
        <v>0.5</v>
      </c>
      <c r="K441" s="19" t="s">
        <v>2691</v>
      </c>
      <c r="L441" s="19" t="s">
        <v>2701</v>
      </c>
      <c r="M441" s="5" t="str">
        <f>INDEX(DateTable[Lookup],MATCH(G441,DateTable[Start Date],0))</f>
        <v>Week 3 (June 24-28)</v>
      </c>
    </row>
    <row r="442" spans="1:13" ht="15" customHeight="1" x14ac:dyDescent="0.25">
      <c r="A442" s="5" t="s">
        <v>236</v>
      </c>
      <c r="B442" s="5" t="s">
        <v>2686</v>
      </c>
      <c r="C442" s="27" t="s">
        <v>1038</v>
      </c>
      <c r="D442" s="12" t="str">
        <f>INDEX(LocTable[Town/City],MATCH(E442,LocTable[Location],0))</f>
        <v>Springfield</v>
      </c>
      <c r="E442" s="5" t="s">
        <v>49</v>
      </c>
      <c r="F442" s="21">
        <v>205</v>
      </c>
      <c r="G442" s="7">
        <v>43661</v>
      </c>
      <c r="H442" s="7">
        <v>43665</v>
      </c>
      <c r="I442" s="15">
        <v>0.375</v>
      </c>
      <c r="J442" s="15">
        <v>0.5</v>
      </c>
      <c r="K442" s="19" t="s">
        <v>2691</v>
      </c>
      <c r="L442" s="19" t="s">
        <v>2701</v>
      </c>
      <c r="M442" s="5" t="str">
        <f>INDEX(DateTable[Lookup],MATCH(G442,DateTable[Start Date],0))</f>
        <v>Week 6 (July 15-19)</v>
      </c>
    </row>
    <row r="443" spans="1:13" ht="15" customHeight="1" x14ac:dyDescent="0.25">
      <c r="A443" s="5" t="s">
        <v>236</v>
      </c>
      <c r="B443" s="5" t="s">
        <v>2686</v>
      </c>
      <c r="C443" s="27" t="s">
        <v>1039</v>
      </c>
      <c r="D443" s="12" t="str">
        <f>INDEX(LocTable[Town/City],MATCH(E443,LocTable[Location],0))</f>
        <v>Alexandria</v>
      </c>
      <c r="E443" s="5" t="s">
        <v>107</v>
      </c>
      <c r="F443" s="21">
        <v>280</v>
      </c>
      <c r="G443" s="7">
        <v>43654</v>
      </c>
      <c r="H443" s="7">
        <v>43658</v>
      </c>
      <c r="I443" s="15">
        <v>0.375</v>
      </c>
      <c r="J443" s="15">
        <v>0.66666666666666663</v>
      </c>
      <c r="K443" s="19" t="s">
        <v>2691</v>
      </c>
      <c r="L443" s="19" t="s">
        <v>2701</v>
      </c>
      <c r="M443" s="5" t="str">
        <f>INDEX(DateTable[Lookup],MATCH(G443,DateTable[Start Date],0))</f>
        <v>Week 5 (July 8-12)</v>
      </c>
    </row>
    <row r="444" spans="1:13" ht="15" customHeight="1" x14ac:dyDescent="0.25">
      <c r="A444" s="5" t="s">
        <v>236</v>
      </c>
      <c r="B444" s="5" t="s">
        <v>2686</v>
      </c>
      <c r="C444" s="27" t="s">
        <v>1040</v>
      </c>
      <c r="D444" s="12" t="str">
        <f>INDEX(LocTable[Town/City],MATCH(E444,LocTable[Location],0))</f>
        <v>Alexandria</v>
      </c>
      <c r="E444" s="5" t="s">
        <v>107</v>
      </c>
      <c r="F444" s="21">
        <v>205</v>
      </c>
      <c r="G444" s="7">
        <v>43640</v>
      </c>
      <c r="H444" s="7">
        <v>43644</v>
      </c>
      <c r="I444" s="15">
        <v>0.375</v>
      </c>
      <c r="J444" s="15">
        <v>0.5</v>
      </c>
      <c r="K444" s="19" t="s">
        <v>2691</v>
      </c>
      <c r="L444" s="19" t="s">
        <v>2701</v>
      </c>
      <c r="M444" s="5" t="str">
        <f>INDEX(DateTable[Lookup],MATCH(G444,DateTable[Start Date],0))</f>
        <v>Week 3 (June 24-28)</v>
      </c>
    </row>
    <row r="445" spans="1:13" ht="15" customHeight="1" x14ac:dyDescent="0.25">
      <c r="A445" s="5" t="s">
        <v>236</v>
      </c>
      <c r="B445" s="5" t="s">
        <v>2686</v>
      </c>
      <c r="C445" s="27" t="s">
        <v>1041</v>
      </c>
      <c r="D445" s="12" t="str">
        <f>INDEX(LocTable[Town/City],MATCH(E445,LocTable[Location],0))</f>
        <v>McLean</v>
      </c>
      <c r="E445" s="5" t="s">
        <v>27</v>
      </c>
      <c r="F445" s="21">
        <v>205</v>
      </c>
      <c r="G445" s="7">
        <v>43661</v>
      </c>
      <c r="H445" s="7">
        <v>43665</v>
      </c>
      <c r="I445" s="15">
        <v>0.375</v>
      </c>
      <c r="J445" s="15">
        <v>0.5</v>
      </c>
      <c r="K445" s="19" t="s">
        <v>2691</v>
      </c>
      <c r="L445" s="19" t="s">
        <v>2701</v>
      </c>
      <c r="M445" s="5" t="str">
        <f>INDEX(DateTable[Lookup],MATCH(G445,DateTable[Start Date],0))</f>
        <v>Week 6 (July 15-19)</v>
      </c>
    </row>
    <row r="446" spans="1:13" ht="15" customHeight="1" x14ac:dyDescent="0.25">
      <c r="A446" s="5" t="s">
        <v>236</v>
      </c>
      <c r="B446" s="5" t="s">
        <v>2686</v>
      </c>
      <c r="C446" s="27" t="s">
        <v>1042</v>
      </c>
      <c r="D446" s="12" t="str">
        <f>INDEX(LocTable[Town/City],MATCH(E446,LocTable[Location],0))</f>
        <v>Oakton</v>
      </c>
      <c r="E446" s="5" t="s">
        <v>100</v>
      </c>
      <c r="F446" s="21">
        <v>205</v>
      </c>
      <c r="G446" s="7">
        <v>43640</v>
      </c>
      <c r="H446" s="7">
        <v>43644</v>
      </c>
      <c r="I446" s="15">
        <v>0.375</v>
      </c>
      <c r="J446" s="15">
        <v>0.5</v>
      </c>
      <c r="K446" s="19" t="s">
        <v>2691</v>
      </c>
      <c r="L446" s="19" t="s">
        <v>2701</v>
      </c>
      <c r="M446" s="5" t="str">
        <f>INDEX(DateTable[Lookup],MATCH(G446,DateTable[Start Date],0))</f>
        <v>Week 3 (June 24-28)</v>
      </c>
    </row>
    <row r="447" spans="1:13" ht="15" customHeight="1" x14ac:dyDescent="0.25">
      <c r="A447" s="5" t="s">
        <v>236</v>
      </c>
      <c r="B447" s="5" t="s">
        <v>2686</v>
      </c>
      <c r="C447" s="27" t="s">
        <v>1043</v>
      </c>
      <c r="D447" s="12" t="str">
        <f>INDEX(LocTable[Town/City],MATCH(E447,LocTable[Location],0))</f>
        <v>Annandale</v>
      </c>
      <c r="E447" s="5" t="s">
        <v>19</v>
      </c>
      <c r="F447" s="21">
        <v>280</v>
      </c>
      <c r="G447" s="7">
        <v>43640</v>
      </c>
      <c r="H447" s="7">
        <v>43644</v>
      </c>
      <c r="I447" s="15">
        <v>0.375</v>
      </c>
      <c r="J447" s="15">
        <v>0.66666666666666663</v>
      </c>
      <c r="K447" s="19" t="s">
        <v>2691</v>
      </c>
      <c r="L447" s="19" t="s">
        <v>2701</v>
      </c>
      <c r="M447" s="5" t="str">
        <f>INDEX(DateTable[Lookup],MATCH(G447,DateTable[Start Date],0))</f>
        <v>Week 3 (June 24-28)</v>
      </c>
    </row>
    <row r="448" spans="1:13" ht="15" customHeight="1" x14ac:dyDescent="0.25">
      <c r="A448" s="5" t="s">
        <v>236</v>
      </c>
      <c r="B448" s="5" t="s">
        <v>2686</v>
      </c>
      <c r="C448" s="27" t="s">
        <v>1044</v>
      </c>
      <c r="D448" s="12" t="str">
        <f>INDEX(LocTable[Town/City],MATCH(E448,LocTable[Location],0))</f>
        <v>Oakton</v>
      </c>
      <c r="E448" s="5" t="s">
        <v>100</v>
      </c>
      <c r="F448" s="21">
        <v>280</v>
      </c>
      <c r="G448" s="7">
        <v>43640</v>
      </c>
      <c r="H448" s="7">
        <v>43644</v>
      </c>
      <c r="I448" s="15">
        <v>0.375</v>
      </c>
      <c r="J448" s="15">
        <v>0.66666666666666663</v>
      </c>
      <c r="K448" s="19" t="s">
        <v>2691</v>
      </c>
      <c r="L448" s="19" t="s">
        <v>2701</v>
      </c>
      <c r="M448" s="5" t="str">
        <f>INDEX(DateTable[Lookup],MATCH(G448,DateTable[Start Date],0))</f>
        <v>Week 3 (June 24-28)</v>
      </c>
    </row>
    <row r="449" spans="1:13" ht="15" customHeight="1" x14ac:dyDescent="0.25">
      <c r="A449" s="5" t="s">
        <v>236</v>
      </c>
      <c r="B449" s="5" t="s">
        <v>2686</v>
      </c>
      <c r="C449" s="27" t="s">
        <v>1045</v>
      </c>
      <c r="D449" s="12" t="str">
        <f>INDEX(LocTable[Town/City],MATCH(E449,LocTable[Location],0))</f>
        <v>Alexandria</v>
      </c>
      <c r="E449" s="5" t="s">
        <v>107</v>
      </c>
      <c r="F449" s="21">
        <v>205</v>
      </c>
      <c r="G449" s="7">
        <v>43675</v>
      </c>
      <c r="H449" s="7">
        <v>43679</v>
      </c>
      <c r="I449" s="15">
        <v>0.375</v>
      </c>
      <c r="J449" s="15">
        <v>0.5</v>
      </c>
      <c r="K449" s="19" t="s">
        <v>2691</v>
      </c>
      <c r="L449" s="19" t="s">
        <v>2701</v>
      </c>
      <c r="M449" s="5" t="str">
        <f>INDEX(DateTable[Lookup],MATCH(G449,DateTable[Start Date],0))</f>
        <v>Week 8 (July 29-August 2)</v>
      </c>
    </row>
    <row r="450" spans="1:13" ht="15" customHeight="1" x14ac:dyDescent="0.25">
      <c r="A450" s="5" t="s">
        <v>236</v>
      </c>
      <c r="B450" s="5" t="s">
        <v>2686</v>
      </c>
      <c r="C450" s="27" t="s">
        <v>1046</v>
      </c>
      <c r="D450" s="12" t="str">
        <f>INDEX(LocTable[Town/City],MATCH(E450,LocTable[Location],0))</f>
        <v>Oakton</v>
      </c>
      <c r="E450" s="5" t="s">
        <v>100</v>
      </c>
      <c r="F450" s="21">
        <v>280</v>
      </c>
      <c r="G450" s="7">
        <v>43675</v>
      </c>
      <c r="H450" s="7">
        <v>43679</v>
      </c>
      <c r="I450" s="15">
        <v>0.375</v>
      </c>
      <c r="J450" s="15">
        <v>0.66666666666666663</v>
      </c>
      <c r="K450" s="19" t="s">
        <v>2691</v>
      </c>
      <c r="L450" s="19" t="s">
        <v>2701</v>
      </c>
      <c r="M450" s="5" t="str">
        <f>INDEX(DateTable[Lookup],MATCH(G450,DateTable[Start Date],0))</f>
        <v>Week 8 (July 29-August 2)</v>
      </c>
    </row>
    <row r="451" spans="1:13" ht="15" customHeight="1" x14ac:dyDescent="0.25">
      <c r="A451" s="5" t="s">
        <v>236</v>
      </c>
      <c r="B451" s="5" t="s">
        <v>2686</v>
      </c>
      <c r="C451" s="27" t="s">
        <v>1047</v>
      </c>
      <c r="D451" s="12" t="str">
        <f>INDEX(LocTable[Town/City],MATCH(E451,LocTable[Location],0))</f>
        <v>Annandale</v>
      </c>
      <c r="E451" s="5" t="s">
        <v>19</v>
      </c>
      <c r="F451" s="21">
        <v>205</v>
      </c>
      <c r="G451" s="7">
        <v>43696</v>
      </c>
      <c r="H451" s="7">
        <v>43700</v>
      </c>
      <c r="I451" s="15">
        <v>0.375</v>
      </c>
      <c r="J451" s="15">
        <v>0.5</v>
      </c>
      <c r="K451" s="19" t="s">
        <v>2691</v>
      </c>
      <c r="L451" s="19" t="s">
        <v>2701</v>
      </c>
      <c r="M451" s="5" t="str">
        <f>INDEX(DateTable[Lookup],MATCH(G451,DateTable[Start Date],0))</f>
        <v>Week 11 (August 19-23)</v>
      </c>
    </row>
    <row r="452" spans="1:13" ht="15" customHeight="1" x14ac:dyDescent="0.25">
      <c r="A452" s="5" t="s">
        <v>236</v>
      </c>
      <c r="B452" s="5" t="s">
        <v>2686</v>
      </c>
      <c r="C452" s="27" t="s">
        <v>1048</v>
      </c>
      <c r="D452" s="12" t="str">
        <f>INDEX(LocTable[Town/City],MATCH(E452,LocTable[Location],0))</f>
        <v>Oakton</v>
      </c>
      <c r="E452" s="5" t="s">
        <v>100</v>
      </c>
      <c r="F452" s="21">
        <v>205</v>
      </c>
      <c r="G452" s="7">
        <v>43654</v>
      </c>
      <c r="H452" s="7">
        <v>43658</v>
      </c>
      <c r="I452" s="15">
        <v>0.375</v>
      </c>
      <c r="J452" s="15">
        <v>0.5</v>
      </c>
      <c r="K452" s="19" t="s">
        <v>2691</v>
      </c>
      <c r="L452" s="19" t="s">
        <v>2701</v>
      </c>
      <c r="M452" s="5" t="str">
        <f>INDEX(DateTable[Lookup],MATCH(G452,DateTable[Start Date],0))</f>
        <v>Week 5 (July 8-12)</v>
      </c>
    </row>
    <row r="453" spans="1:13" ht="15" customHeight="1" x14ac:dyDescent="0.25">
      <c r="A453" s="5" t="s">
        <v>236</v>
      </c>
      <c r="B453" s="5" t="s">
        <v>2686</v>
      </c>
      <c r="C453" s="27" t="s">
        <v>1049</v>
      </c>
      <c r="D453" s="12" t="str">
        <f>INDEX(LocTable[Town/City],MATCH(E453,LocTable[Location],0))</f>
        <v>Oakton</v>
      </c>
      <c r="E453" s="5" t="s">
        <v>100</v>
      </c>
      <c r="F453" s="21">
        <v>280</v>
      </c>
      <c r="G453" s="7">
        <v>43654</v>
      </c>
      <c r="H453" s="7">
        <v>43658</v>
      </c>
      <c r="I453" s="15">
        <v>0.375</v>
      </c>
      <c r="J453" s="15">
        <v>0.5</v>
      </c>
      <c r="K453" s="19" t="s">
        <v>2691</v>
      </c>
      <c r="L453" s="19" t="s">
        <v>2701</v>
      </c>
      <c r="M453" s="5" t="str">
        <f>INDEX(DateTable[Lookup],MATCH(G453,DateTable[Start Date],0))</f>
        <v>Week 5 (July 8-12)</v>
      </c>
    </row>
    <row r="454" spans="1:13" ht="15" customHeight="1" x14ac:dyDescent="0.25">
      <c r="A454" s="5" t="s">
        <v>236</v>
      </c>
      <c r="B454" s="5" t="s">
        <v>2686</v>
      </c>
      <c r="C454" s="27" t="s">
        <v>1050</v>
      </c>
      <c r="D454" s="12" t="str">
        <f>INDEX(LocTable[Town/City],MATCH(E454,LocTable[Location],0))</f>
        <v>Annandale</v>
      </c>
      <c r="E454" s="5" t="s">
        <v>19</v>
      </c>
      <c r="F454" s="21">
        <v>280</v>
      </c>
      <c r="G454" s="7">
        <v>43661</v>
      </c>
      <c r="H454" s="7">
        <v>43665</v>
      </c>
      <c r="I454" s="15">
        <v>0.375</v>
      </c>
      <c r="J454" s="15">
        <v>0.66666666666666663</v>
      </c>
      <c r="K454" s="19" t="s">
        <v>2691</v>
      </c>
      <c r="L454" s="19" t="s">
        <v>2701</v>
      </c>
      <c r="M454" s="5" t="str">
        <f>INDEX(DateTable[Lookup],MATCH(G454,DateTable[Start Date],0))</f>
        <v>Week 6 (July 15-19)</v>
      </c>
    </row>
    <row r="455" spans="1:13" ht="15" customHeight="1" x14ac:dyDescent="0.25">
      <c r="A455" s="5" t="s">
        <v>236</v>
      </c>
      <c r="B455" s="5" t="s">
        <v>2686</v>
      </c>
      <c r="C455" s="27" t="s">
        <v>1051</v>
      </c>
      <c r="D455" s="12" t="str">
        <f>INDEX(LocTable[Town/City],MATCH(E455,LocTable[Location],0))</f>
        <v>Alexandria</v>
      </c>
      <c r="E455" s="5" t="s">
        <v>107</v>
      </c>
      <c r="F455" s="21">
        <v>205</v>
      </c>
      <c r="G455" s="7">
        <v>43654</v>
      </c>
      <c r="H455" s="7">
        <v>43658</v>
      </c>
      <c r="I455" s="15">
        <v>0.375</v>
      </c>
      <c r="J455" s="15">
        <v>0.5</v>
      </c>
      <c r="K455" s="19" t="s">
        <v>2691</v>
      </c>
      <c r="L455" s="19" t="s">
        <v>2701</v>
      </c>
      <c r="M455" s="5" t="str">
        <f>INDEX(DateTable[Lookup],MATCH(G455,DateTable[Start Date],0))</f>
        <v>Week 5 (July 8-12)</v>
      </c>
    </row>
    <row r="456" spans="1:13" ht="15" customHeight="1" x14ac:dyDescent="0.25">
      <c r="A456" s="5" t="s">
        <v>236</v>
      </c>
      <c r="B456" s="5" t="s">
        <v>2686</v>
      </c>
      <c r="C456" s="27" t="s">
        <v>1052</v>
      </c>
      <c r="D456" s="12" t="str">
        <f>INDEX(LocTable[Town/City],MATCH(E456,LocTable[Location],0))</f>
        <v>Annandale</v>
      </c>
      <c r="E456" s="5" t="s">
        <v>19</v>
      </c>
      <c r="F456" s="21">
        <v>205</v>
      </c>
      <c r="G456" s="7">
        <v>43661</v>
      </c>
      <c r="H456" s="7">
        <v>43665</v>
      </c>
      <c r="I456" s="15">
        <v>0.375</v>
      </c>
      <c r="J456" s="15">
        <v>0.5</v>
      </c>
      <c r="K456" s="19" t="s">
        <v>2691</v>
      </c>
      <c r="L456" s="19" t="s">
        <v>2701</v>
      </c>
      <c r="M456" s="5" t="str">
        <f>INDEX(DateTable[Lookup],MATCH(G456,DateTable[Start Date],0))</f>
        <v>Week 6 (July 15-19)</v>
      </c>
    </row>
    <row r="457" spans="1:13" ht="15" customHeight="1" x14ac:dyDescent="0.25">
      <c r="A457" s="5" t="s">
        <v>236</v>
      </c>
      <c r="B457" s="5" t="s">
        <v>2686</v>
      </c>
      <c r="C457" s="27" t="s">
        <v>1053</v>
      </c>
      <c r="D457" s="12" t="str">
        <f>INDEX(LocTable[Town/City],MATCH(E457,LocTable[Location],0))</f>
        <v>Oakton</v>
      </c>
      <c r="E457" s="5" t="s">
        <v>100</v>
      </c>
      <c r="F457" s="21">
        <v>205</v>
      </c>
      <c r="G457" s="7">
        <v>43675</v>
      </c>
      <c r="H457" s="7">
        <v>43679</v>
      </c>
      <c r="I457" s="15">
        <v>0.375</v>
      </c>
      <c r="J457" s="15">
        <v>0.5</v>
      </c>
      <c r="K457" s="19" t="s">
        <v>2691</v>
      </c>
      <c r="L457" s="19" t="s">
        <v>2701</v>
      </c>
      <c r="M457" s="5" t="str">
        <f>INDEX(DateTable[Lookup],MATCH(G457,DateTable[Start Date],0))</f>
        <v>Week 8 (July 29-August 2)</v>
      </c>
    </row>
    <row r="458" spans="1:13" ht="15" customHeight="1" x14ac:dyDescent="0.25">
      <c r="A458" s="5" t="s">
        <v>236</v>
      </c>
      <c r="B458" s="5" t="s">
        <v>2686</v>
      </c>
      <c r="C458" s="27" t="s">
        <v>1054</v>
      </c>
      <c r="D458" s="12" t="str">
        <f>INDEX(LocTable[Town/City],MATCH(E458,LocTable[Location],0))</f>
        <v>Oakton</v>
      </c>
      <c r="E458" s="5" t="s">
        <v>100</v>
      </c>
      <c r="F458" s="21">
        <v>205</v>
      </c>
      <c r="G458" s="7">
        <v>43689</v>
      </c>
      <c r="H458" s="7">
        <v>43693</v>
      </c>
      <c r="I458" s="15">
        <v>0.375</v>
      </c>
      <c r="J458" s="15">
        <v>0.5</v>
      </c>
      <c r="K458" s="19" t="s">
        <v>2691</v>
      </c>
      <c r="L458" s="19" t="s">
        <v>2701</v>
      </c>
      <c r="M458" s="5" t="str">
        <f>INDEX(DateTable[Lookup],MATCH(G458,DateTable[Start Date],0))</f>
        <v>Week 10 (August 12-16)</v>
      </c>
    </row>
    <row r="459" spans="1:13" ht="15" customHeight="1" x14ac:dyDescent="0.25">
      <c r="A459" s="5" t="s">
        <v>236</v>
      </c>
      <c r="B459" s="5" t="s">
        <v>2686</v>
      </c>
      <c r="C459" s="27" t="s">
        <v>1055</v>
      </c>
      <c r="D459" s="12" t="str">
        <f>INDEX(LocTable[Town/City],MATCH(E459,LocTable[Location],0))</f>
        <v>Alexandria</v>
      </c>
      <c r="E459" s="5" t="s">
        <v>107</v>
      </c>
      <c r="F459" s="21">
        <v>280</v>
      </c>
      <c r="G459" s="7">
        <v>43675</v>
      </c>
      <c r="H459" s="7">
        <v>43679</v>
      </c>
      <c r="I459" s="15">
        <v>0.375</v>
      </c>
      <c r="J459" s="15">
        <v>0.66666666666666663</v>
      </c>
      <c r="K459" s="19" t="s">
        <v>2691</v>
      </c>
      <c r="L459" s="19" t="s">
        <v>2701</v>
      </c>
      <c r="M459" s="5" t="str">
        <f>INDEX(DateTable[Lookup],MATCH(G459,DateTable[Start Date],0))</f>
        <v>Week 8 (July 29-August 2)</v>
      </c>
    </row>
    <row r="460" spans="1:13" ht="15" customHeight="1" x14ac:dyDescent="0.25">
      <c r="A460" s="5" t="s">
        <v>236</v>
      </c>
      <c r="B460" s="5" t="s">
        <v>2686</v>
      </c>
      <c r="C460" s="27" t="s">
        <v>1056</v>
      </c>
      <c r="D460" s="12" t="str">
        <f>INDEX(LocTable[Town/City],MATCH(E460,LocTable[Location],0))</f>
        <v>McLean</v>
      </c>
      <c r="E460" s="5" t="s">
        <v>27</v>
      </c>
      <c r="F460" s="21">
        <v>280</v>
      </c>
      <c r="G460" s="7">
        <v>43661</v>
      </c>
      <c r="H460" s="7">
        <v>43665</v>
      </c>
      <c r="I460" s="15">
        <v>0.375</v>
      </c>
      <c r="J460" s="15">
        <v>0.66666666666666663</v>
      </c>
      <c r="K460" s="19" t="s">
        <v>2691</v>
      </c>
      <c r="L460" s="19" t="s">
        <v>2701</v>
      </c>
      <c r="M460" s="5" t="str">
        <f>INDEX(DateTable[Lookup],MATCH(G460,DateTable[Start Date],0))</f>
        <v>Week 6 (July 15-19)</v>
      </c>
    </row>
    <row r="461" spans="1:13" ht="15" customHeight="1" x14ac:dyDescent="0.25">
      <c r="A461" s="5" t="s">
        <v>236</v>
      </c>
      <c r="B461" s="5" t="s">
        <v>2686</v>
      </c>
      <c r="C461" s="27" t="s">
        <v>1057</v>
      </c>
      <c r="D461" s="12" t="str">
        <f>INDEX(LocTable[Town/City],MATCH(E461,LocTable[Location],0))</f>
        <v>Springfield</v>
      </c>
      <c r="E461" s="5" t="s">
        <v>49</v>
      </c>
      <c r="F461" s="21">
        <v>205</v>
      </c>
      <c r="G461" s="7">
        <v>43696</v>
      </c>
      <c r="H461" s="7">
        <v>43700</v>
      </c>
      <c r="I461" s="15">
        <v>0.375</v>
      </c>
      <c r="J461" s="15">
        <v>0.5</v>
      </c>
      <c r="K461" s="19" t="s">
        <v>2691</v>
      </c>
      <c r="L461" s="19" t="s">
        <v>2701</v>
      </c>
      <c r="M461" s="5" t="str">
        <f>INDEX(DateTable[Lookup],MATCH(G461,DateTable[Start Date],0))</f>
        <v>Week 11 (August 19-23)</v>
      </c>
    </row>
    <row r="462" spans="1:13" ht="15" customHeight="1" x14ac:dyDescent="0.25">
      <c r="A462" s="5" t="s">
        <v>236</v>
      </c>
      <c r="B462" s="5" t="s">
        <v>2686</v>
      </c>
      <c r="C462" s="27" t="s">
        <v>1058</v>
      </c>
      <c r="D462" s="12" t="str">
        <f>INDEX(LocTable[Town/City],MATCH(E462,LocTable[Location],0))</f>
        <v>Falls Church</v>
      </c>
      <c r="E462" s="5" t="s">
        <v>45</v>
      </c>
      <c r="F462" s="21">
        <v>280</v>
      </c>
      <c r="G462" s="7">
        <v>43696</v>
      </c>
      <c r="H462" s="7">
        <v>43700</v>
      </c>
      <c r="I462" s="15">
        <v>0.375</v>
      </c>
      <c r="J462" s="15">
        <v>0.66666666666666663</v>
      </c>
      <c r="K462" s="19" t="s">
        <v>2691</v>
      </c>
      <c r="L462" s="19" t="s">
        <v>2701</v>
      </c>
      <c r="M462" s="5" t="str">
        <f>INDEX(DateTable[Lookup],MATCH(G462,DateTable[Start Date],0))</f>
        <v>Week 11 (August 19-23)</v>
      </c>
    </row>
    <row r="463" spans="1:13" ht="15" customHeight="1" x14ac:dyDescent="0.25">
      <c r="A463" s="5" t="s">
        <v>236</v>
      </c>
      <c r="B463" s="5" t="s">
        <v>2686</v>
      </c>
      <c r="C463" s="27" t="s">
        <v>1059</v>
      </c>
      <c r="D463" s="12" t="str">
        <f>INDEX(LocTable[Town/City],MATCH(E463,LocTable[Location],0))</f>
        <v>McLean</v>
      </c>
      <c r="E463" s="5" t="s">
        <v>27</v>
      </c>
      <c r="F463" s="21">
        <v>205</v>
      </c>
      <c r="G463" s="7">
        <v>43682</v>
      </c>
      <c r="H463" s="7">
        <v>43686</v>
      </c>
      <c r="I463" s="15">
        <v>0.375</v>
      </c>
      <c r="J463" s="15">
        <v>0.5</v>
      </c>
      <c r="K463" s="19" t="s">
        <v>2691</v>
      </c>
      <c r="L463" s="19" t="s">
        <v>2701</v>
      </c>
      <c r="M463" s="5" t="str">
        <f>INDEX(DateTable[Lookup],MATCH(G463,DateTable[Start Date],0))</f>
        <v>Week 9 (August 5-9)</v>
      </c>
    </row>
    <row r="464" spans="1:13" ht="15" customHeight="1" x14ac:dyDescent="0.25">
      <c r="A464" s="5" t="s">
        <v>236</v>
      </c>
      <c r="B464" s="5" t="s">
        <v>2686</v>
      </c>
      <c r="C464" s="27" t="s">
        <v>1060</v>
      </c>
      <c r="D464" s="12" t="str">
        <f>INDEX(LocTable[Town/City],MATCH(E464,LocTable[Location],0))</f>
        <v>McLean</v>
      </c>
      <c r="E464" s="5" t="s">
        <v>27</v>
      </c>
      <c r="F464" s="21">
        <v>125</v>
      </c>
      <c r="G464" s="7">
        <v>43647</v>
      </c>
      <c r="H464" s="7">
        <v>43649</v>
      </c>
      <c r="I464" s="15">
        <v>0.375</v>
      </c>
      <c r="J464" s="15">
        <v>0.5</v>
      </c>
      <c r="K464" s="19" t="s">
        <v>2691</v>
      </c>
      <c r="L464" s="19" t="s">
        <v>2701</v>
      </c>
      <c r="M464" s="5" t="str">
        <f>INDEX(DateTable[Lookup],MATCH(G464,DateTable[Start Date],0))</f>
        <v>Week 4 (July 1-5)</v>
      </c>
    </row>
    <row r="465" spans="1:13" ht="15" customHeight="1" x14ac:dyDescent="0.25">
      <c r="A465" s="5" t="s">
        <v>241</v>
      </c>
      <c r="B465" s="5" t="s">
        <v>2683</v>
      </c>
      <c r="C465" s="27" t="s">
        <v>1061</v>
      </c>
      <c r="D465" s="12" t="str">
        <f>INDEX(LocTable[Town/City],MATCH(E465,LocTable[Location],0))</f>
        <v>Fairfax Station</v>
      </c>
      <c r="E465" s="5" t="s">
        <v>178</v>
      </c>
      <c r="F465" s="21">
        <v>510</v>
      </c>
      <c r="G465" s="7">
        <v>43696</v>
      </c>
      <c r="H465" s="7">
        <v>43700</v>
      </c>
      <c r="I465" s="15">
        <v>0.375</v>
      </c>
      <c r="J465" s="15">
        <v>0.66666666666666663</v>
      </c>
      <c r="K465" s="19" t="s">
        <v>2697</v>
      </c>
      <c r="L465" s="19" t="s">
        <v>2702</v>
      </c>
      <c r="M465" s="5" t="str">
        <f>INDEX(DateTable[Lookup],MATCH(G465,DateTable[Start Date],0))</f>
        <v>Week 11 (August 19-23)</v>
      </c>
    </row>
    <row r="466" spans="1:13" ht="15" customHeight="1" x14ac:dyDescent="0.25">
      <c r="A466" s="5" t="s">
        <v>241</v>
      </c>
      <c r="B466" s="5" t="s">
        <v>2683</v>
      </c>
      <c r="C466" s="27" t="s">
        <v>1062</v>
      </c>
      <c r="D466" s="12" t="str">
        <f>INDEX(LocTable[Town/City],MATCH(E466,LocTable[Location],0))</f>
        <v>Fairfax Station</v>
      </c>
      <c r="E466" s="5" t="s">
        <v>178</v>
      </c>
      <c r="F466" s="21">
        <v>510</v>
      </c>
      <c r="G466" s="7">
        <v>43640</v>
      </c>
      <c r="H466" s="7">
        <v>43644</v>
      </c>
      <c r="I466" s="15">
        <v>0.375</v>
      </c>
      <c r="J466" s="15">
        <v>0.66666666666666663</v>
      </c>
      <c r="K466" s="19" t="s">
        <v>2697</v>
      </c>
      <c r="L466" s="19" t="s">
        <v>2702</v>
      </c>
      <c r="M466" s="5" t="str">
        <f>INDEX(DateTable[Lookup],MATCH(G466,DateTable[Start Date],0))</f>
        <v>Week 3 (June 24-28)</v>
      </c>
    </row>
    <row r="467" spans="1:13" ht="15" customHeight="1" x14ac:dyDescent="0.25">
      <c r="A467" s="5" t="s">
        <v>243</v>
      </c>
      <c r="B467" s="5" t="s">
        <v>2685</v>
      </c>
      <c r="C467" s="27" t="s">
        <v>1063</v>
      </c>
      <c r="D467" s="12" t="str">
        <f>INDEX(LocTable[Town/City],MATCH(E467,LocTable[Location],0))</f>
        <v>McLean</v>
      </c>
      <c r="E467" s="5" t="s">
        <v>27</v>
      </c>
      <c r="F467" s="21">
        <v>369</v>
      </c>
      <c r="G467" s="7">
        <v>43661</v>
      </c>
      <c r="H467" s="7">
        <v>43665</v>
      </c>
      <c r="I467" s="15">
        <v>0.375</v>
      </c>
      <c r="J467" s="15">
        <v>0.66666666666666663</v>
      </c>
      <c r="K467" s="19" t="s">
        <v>2689</v>
      </c>
      <c r="L467" s="19" t="s">
        <v>2701</v>
      </c>
      <c r="M467" s="5" t="str">
        <f>INDEX(DateTable[Lookup],MATCH(G467,DateTable[Start Date],0))</f>
        <v>Week 6 (July 15-19)</v>
      </c>
    </row>
    <row r="468" spans="1:13" ht="15" customHeight="1" x14ac:dyDescent="0.25">
      <c r="A468" s="5" t="s">
        <v>243</v>
      </c>
      <c r="B468" s="5" t="s">
        <v>2685</v>
      </c>
      <c r="C468" s="27" t="s">
        <v>1064</v>
      </c>
      <c r="D468" s="12" t="str">
        <f>INDEX(LocTable[Town/City],MATCH(E468,LocTable[Location],0))</f>
        <v>Springfield</v>
      </c>
      <c r="E468" s="5" t="s">
        <v>49</v>
      </c>
      <c r="F468" s="21">
        <v>369</v>
      </c>
      <c r="G468" s="7">
        <v>43682</v>
      </c>
      <c r="H468" s="7">
        <v>43686</v>
      </c>
      <c r="I468" s="15">
        <v>0.375</v>
      </c>
      <c r="J468" s="15">
        <v>0.66666666666666663</v>
      </c>
      <c r="K468" s="19" t="s">
        <v>2689</v>
      </c>
      <c r="L468" s="19" t="s">
        <v>2701</v>
      </c>
      <c r="M468" s="5" t="str">
        <f>INDEX(DateTable[Lookup],MATCH(G468,DateTable[Start Date],0))</f>
        <v>Week 9 (August 5-9)</v>
      </c>
    </row>
    <row r="469" spans="1:13" ht="15" customHeight="1" x14ac:dyDescent="0.25">
      <c r="A469" s="5" t="s">
        <v>246</v>
      </c>
      <c r="B469" s="5" t="s">
        <v>2685</v>
      </c>
      <c r="C469" s="27" t="s">
        <v>1065</v>
      </c>
      <c r="D469" s="12" t="str">
        <f>INDEX(LocTable[Town/City],MATCH(E469,LocTable[Location],0))</f>
        <v>Fort Belvoir</v>
      </c>
      <c r="E469" s="5" t="s">
        <v>167</v>
      </c>
      <c r="F469" s="21">
        <v>369</v>
      </c>
      <c r="G469" s="7">
        <v>43640</v>
      </c>
      <c r="H469" s="7">
        <v>43644</v>
      </c>
      <c r="I469" s="15">
        <v>0.375</v>
      </c>
      <c r="J469" s="15">
        <v>0.66666666666666663</v>
      </c>
      <c r="K469" s="19" t="s">
        <v>2697</v>
      </c>
      <c r="L469" s="19" t="s">
        <v>2703</v>
      </c>
      <c r="M469" s="5" t="str">
        <f>INDEX(DateTable[Lookup],MATCH(G469,DateTable[Start Date],0))</f>
        <v>Week 3 (June 24-28)</v>
      </c>
    </row>
    <row r="470" spans="1:13" ht="15" customHeight="1" x14ac:dyDescent="0.25">
      <c r="A470" s="5" t="s">
        <v>247</v>
      </c>
      <c r="B470" s="5" t="s">
        <v>2685</v>
      </c>
      <c r="C470" s="27" t="s">
        <v>1066</v>
      </c>
      <c r="D470" s="12" t="str">
        <f>INDEX(LocTable[Town/City],MATCH(E470,LocTable[Location],0))</f>
        <v>Alexandria</v>
      </c>
      <c r="E470" s="5" t="s">
        <v>107</v>
      </c>
      <c r="F470" s="21">
        <v>190</v>
      </c>
      <c r="G470" s="7">
        <v>43619</v>
      </c>
      <c r="H470" s="7">
        <v>43623</v>
      </c>
      <c r="I470" s="15">
        <v>0.375</v>
      </c>
      <c r="J470" s="15">
        <v>0.5</v>
      </c>
      <c r="K470" s="19" t="s">
        <v>2707</v>
      </c>
      <c r="L470" s="19" t="s">
        <v>2693</v>
      </c>
      <c r="M470" s="5" t="str">
        <f>INDEX(DateTable[Lookup],MATCH(G470,DateTable[Start Date],0))</f>
        <v>Pre-Summer (6/3)</v>
      </c>
    </row>
    <row r="471" spans="1:13" ht="15" customHeight="1" x14ac:dyDescent="0.25">
      <c r="A471" s="5" t="s">
        <v>247</v>
      </c>
      <c r="B471" s="5" t="s">
        <v>2685</v>
      </c>
      <c r="C471" s="27" t="s">
        <v>1067</v>
      </c>
      <c r="D471" s="12" t="str">
        <f>INDEX(LocTable[Town/City],MATCH(E471,LocTable[Location],0))</f>
        <v>Alexandria</v>
      </c>
      <c r="E471" s="5" t="s">
        <v>107</v>
      </c>
      <c r="F471" s="21">
        <v>190</v>
      </c>
      <c r="G471" s="7">
        <v>43626</v>
      </c>
      <c r="H471" s="7">
        <v>43630</v>
      </c>
      <c r="I471" s="15">
        <v>0.375</v>
      </c>
      <c r="J471" s="15">
        <v>0.5</v>
      </c>
      <c r="K471" s="19" t="s">
        <v>2707</v>
      </c>
      <c r="L471" s="19" t="s">
        <v>2693</v>
      </c>
      <c r="M471" s="5" t="str">
        <f>INDEX(DateTable[Lookup],MATCH(G471,DateTable[Start Date],0))</f>
        <v>Week 1 (June 10-14)</v>
      </c>
    </row>
    <row r="472" spans="1:13" ht="15" customHeight="1" x14ac:dyDescent="0.25">
      <c r="A472" s="5" t="s">
        <v>250</v>
      </c>
      <c r="B472" s="5" t="s">
        <v>2684</v>
      </c>
      <c r="C472" s="27" t="s">
        <v>1068</v>
      </c>
      <c r="D472" s="12" t="str">
        <f>INDEX(LocTable[Town/City],MATCH(E472,LocTable[Location],0))</f>
        <v>McLean</v>
      </c>
      <c r="E472" s="5" t="s">
        <v>27</v>
      </c>
      <c r="F472" s="21">
        <v>289</v>
      </c>
      <c r="G472" s="7">
        <v>43682</v>
      </c>
      <c r="H472" s="7">
        <v>43686</v>
      </c>
      <c r="I472" s="15">
        <v>0.375</v>
      </c>
      <c r="J472" s="15">
        <v>0.66666666666666663</v>
      </c>
      <c r="K472" s="19" t="s">
        <v>2691</v>
      </c>
      <c r="L472" s="19" t="s">
        <v>2675</v>
      </c>
      <c r="M472" s="5" t="str">
        <f>INDEX(DateTable[Lookup],MATCH(G472,DateTable[Start Date],0))</f>
        <v>Week 9 (August 5-9)</v>
      </c>
    </row>
    <row r="473" spans="1:13" ht="15" customHeight="1" x14ac:dyDescent="0.25">
      <c r="A473" s="5" t="s">
        <v>250</v>
      </c>
      <c r="B473" s="5" t="s">
        <v>2684</v>
      </c>
      <c r="C473" s="27" t="s">
        <v>1069</v>
      </c>
      <c r="D473" s="12" t="str">
        <f>INDEX(LocTable[Town/City],MATCH(E473,LocTable[Location],0))</f>
        <v>Springfield</v>
      </c>
      <c r="E473" s="5" t="s">
        <v>49</v>
      </c>
      <c r="F473" s="21">
        <v>289</v>
      </c>
      <c r="G473" s="7">
        <v>43640</v>
      </c>
      <c r="H473" s="7">
        <v>43644</v>
      </c>
      <c r="I473" s="15">
        <v>0.375</v>
      </c>
      <c r="J473" s="15">
        <v>0.66666666666666663</v>
      </c>
      <c r="K473" s="19" t="s">
        <v>2691</v>
      </c>
      <c r="L473" s="19" t="s">
        <v>2675</v>
      </c>
      <c r="M473" s="5" t="str">
        <f>INDEX(DateTable[Lookup],MATCH(G473,DateTable[Start Date],0))</f>
        <v>Week 3 (June 24-28)</v>
      </c>
    </row>
    <row r="474" spans="1:13" ht="15" customHeight="1" x14ac:dyDescent="0.25">
      <c r="A474" s="5" t="s">
        <v>250</v>
      </c>
      <c r="B474" s="5" t="s">
        <v>2684</v>
      </c>
      <c r="C474" s="27" t="s">
        <v>1070</v>
      </c>
      <c r="D474" s="12" t="str">
        <f>INDEX(LocTable[Town/City],MATCH(E474,LocTable[Location],0))</f>
        <v>Alexandria</v>
      </c>
      <c r="E474" s="5" t="s">
        <v>107</v>
      </c>
      <c r="F474" s="21">
        <v>289</v>
      </c>
      <c r="G474" s="7">
        <v>43675</v>
      </c>
      <c r="H474" s="7">
        <v>43679</v>
      </c>
      <c r="I474" s="15">
        <v>0.375</v>
      </c>
      <c r="J474" s="15">
        <v>0.66666666666666663</v>
      </c>
      <c r="K474" s="19" t="s">
        <v>2691</v>
      </c>
      <c r="L474" s="19" t="s">
        <v>2675</v>
      </c>
      <c r="M474" s="5" t="str">
        <f>INDEX(DateTable[Lookup],MATCH(G474,DateTable[Start Date],0))</f>
        <v>Week 8 (July 29-August 2)</v>
      </c>
    </row>
    <row r="475" spans="1:13" ht="15" customHeight="1" x14ac:dyDescent="0.25">
      <c r="A475" s="5" t="s">
        <v>250</v>
      </c>
      <c r="B475" s="5" t="s">
        <v>2684</v>
      </c>
      <c r="C475" s="27" t="s">
        <v>1071</v>
      </c>
      <c r="D475" s="12" t="str">
        <f>INDEX(LocTable[Town/City],MATCH(E475,LocTable[Location],0))</f>
        <v>Chantilly</v>
      </c>
      <c r="E475" s="5" t="s">
        <v>95</v>
      </c>
      <c r="F475" s="21">
        <v>289</v>
      </c>
      <c r="G475" s="7">
        <v>43633</v>
      </c>
      <c r="H475" s="7">
        <v>43637</v>
      </c>
      <c r="I475" s="15">
        <v>0.375</v>
      </c>
      <c r="J475" s="15">
        <v>0.66666666666666663</v>
      </c>
      <c r="K475" s="19" t="s">
        <v>2691</v>
      </c>
      <c r="L475" s="19" t="s">
        <v>2675</v>
      </c>
      <c r="M475" s="5" t="str">
        <f>INDEX(DateTable[Lookup],MATCH(G475,DateTable[Start Date],0))</f>
        <v>Week 2 (June 17-21)</v>
      </c>
    </row>
    <row r="476" spans="1:13" ht="15" customHeight="1" x14ac:dyDescent="0.25">
      <c r="A476" s="5" t="s">
        <v>251</v>
      </c>
      <c r="B476" s="5" t="s">
        <v>2685</v>
      </c>
      <c r="C476" s="27" t="s">
        <v>1072</v>
      </c>
      <c r="D476" s="12" t="str">
        <f>INDEX(LocTable[Town/City],MATCH(E476,LocTable[Location],0))</f>
        <v>Springfield</v>
      </c>
      <c r="E476" s="5" t="s">
        <v>49</v>
      </c>
      <c r="F476" s="21">
        <v>299</v>
      </c>
      <c r="G476" s="7">
        <v>43689</v>
      </c>
      <c r="H476" s="7">
        <v>43693</v>
      </c>
      <c r="I476" s="15">
        <v>0.375</v>
      </c>
      <c r="J476" s="15">
        <v>0.66666666666666663</v>
      </c>
      <c r="K476" s="19" t="s">
        <v>2693</v>
      </c>
      <c r="L476" s="19" t="s">
        <v>2689</v>
      </c>
      <c r="M476" s="5" t="str">
        <f>INDEX(DateTable[Lookup],MATCH(G476,DateTable[Start Date],0))</f>
        <v>Week 10 (August 12-16)</v>
      </c>
    </row>
    <row r="477" spans="1:13" ht="15" customHeight="1" x14ac:dyDescent="0.25">
      <c r="A477" s="5" t="s">
        <v>251</v>
      </c>
      <c r="B477" s="5" t="s">
        <v>2685</v>
      </c>
      <c r="C477" s="27" t="s">
        <v>1073</v>
      </c>
      <c r="D477" s="12" t="str">
        <f>INDEX(LocTable[Town/City],MATCH(E477,LocTable[Location],0))</f>
        <v>Annandale</v>
      </c>
      <c r="E477" s="5" t="s">
        <v>19</v>
      </c>
      <c r="F477" s="21">
        <v>299</v>
      </c>
      <c r="G477" s="7">
        <v>43668</v>
      </c>
      <c r="H477" s="7">
        <v>43672</v>
      </c>
      <c r="I477" s="15">
        <v>0.375</v>
      </c>
      <c r="J477" s="15">
        <v>0.66666666666666663</v>
      </c>
      <c r="K477" s="19" t="s">
        <v>2693</v>
      </c>
      <c r="L477" s="19" t="s">
        <v>2689</v>
      </c>
      <c r="M477" s="5" t="str">
        <f>INDEX(DateTable[Lookup],MATCH(G477,DateTable[Start Date],0))</f>
        <v>Week 7 (July 22-26)</v>
      </c>
    </row>
    <row r="478" spans="1:13" ht="15" customHeight="1" x14ac:dyDescent="0.25">
      <c r="A478" s="5" t="s">
        <v>251</v>
      </c>
      <c r="B478" s="5" t="s">
        <v>2685</v>
      </c>
      <c r="C478" s="27" t="s">
        <v>1074</v>
      </c>
      <c r="D478" s="12" t="str">
        <f>INDEX(LocTable[Town/City],MATCH(E478,LocTable[Location],0))</f>
        <v>McLean</v>
      </c>
      <c r="E478" s="5" t="s">
        <v>27</v>
      </c>
      <c r="F478" s="21">
        <v>299</v>
      </c>
      <c r="G478" s="7">
        <v>43675</v>
      </c>
      <c r="H478" s="7">
        <v>43679</v>
      </c>
      <c r="I478" s="15">
        <v>0.375</v>
      </c>
      <c r="J478" s="15">
        <v>0.66666666666666663</v>
      </c>
      <c r="K478" s="19" t="s">
        <v>2693</v>
      </c>
      <c r="L478" s="19" t="s">
        <v>2689</v>
      </c>
      <c r="M478" s="5" t="str">
        <f>INDEX(DateTable[Lookup],MATCH(G478,DateTable[Start Date],0))</f>
        <v>Week 8 (July 29-August 2)</v>
      </c>
    </row>
    <row r="479" spans="1:13" ht="15" customHeight="1" x14ac:dyDescent="0.25">
      <c r="A479" s="5" t="s">
        <v>251</v>
      </c>
      <c r="B479" s="5" t="s">
        <v>2685</v>
      </c>
      <c r="C479" s="27" t="s">
        <v>1075</v>
      </c>
      <c r="D479" s="12" t="str">
        <f>INDEX(LocTable[Town/City],MATCH(E479,LocTable[Location],0))</f>
        <v>Falls Church</v>
      </c>
      <c r="E479" s="5" t="s">
        <v>45</v>
      </c>
      <c r="F479" s="21">
        <v>299</v>
      </c>
      <c r="G479" s="7">
        <v>43689</v>
      </c>
      <c r="H479" s="7">
        <v>43693</v>
      </c>
      <c r="I479" s="15">
        <v>0.375</v>
      </c>
      <c r="J479" s="15">
        <v>0.66666666666666663</v>
      </c>
      <c r="K479" s="19" t="s">
        <v>2693</v>
      </c>
      <c r="L479" s="19" t="s">
        <v>2689</v>
      </c>
      <c r="M479" s="5" t="str">
        <f>INDEX(DateTable[Lookup],MATCH(G479,DateTable[Start Date],0))</f>
        <v>Week 10 (August 12-16)</v>
      </c>
    </row>
    <row r="480" spans="1:13" ht="15" customHeight="1" x14ac:dyDescent="0.25">
      <c r="A480" s="5" t="s">
        <v>251</v>
      </c>
      <c r="B480" s="5" t="s">
        <v>2685</v>
      </c>
      <c r="C480" s="27" t="s">
        <v>1076</v>
      </c>
      <c r="D480" s="12" t="str">
        <f>INDEX(LocTable[Town/City],MATCH(E480,LocTable[Location],0))</f>
        <v>Alexandria</v>
      </c>
      <c r="E480" s="5" t="s">
        <v>34</v>
      </c>
      <c r="F480" s="21">
        <v>299</v>
      </c>
      <c r="G480" s="7">
        <v>43661</v>
      </c>
      <c r="H480" s="7">
        <v>43665</v>
      </c>
      <c r="I480" s="15">
        <v>0.375</v>
      </c>
      <c r="J480" s="15">
        <v>0.66666666666666663</v>
      </c>
      <c r="K480" s="19" t="s">
        <v>2693</v>
      </c>
      <c r="L480" s="19" t="s">
        <v>2689</v>
      </c>
      <c r="M480" s="5" t="str">
        <f>INDEX(DateTable[Lookup],MATCH(G480,DateTable[Start Date],0))</f>
        <v>Week 6 (July 15-19)</v>
      </c>
    </row>
    <row r="481" spans="1:13" ht="15" customHeight="1" x14ac:dyDescent="0.25">
      <c r="A481" s="5" t="s">
        <v>251</v>
      </c>
      <c r="B481" s="5" t="s">
        <v>2685</v>
      </c>
      <c r="C481" s="27" t="s">
        <v>1077</v>
      </c>
      <c r="D481" s="12" t="str">
        <f>INDEX(LocTable[Town/City],MATCH(E481,LocTable[Location],0))</f>
        <v>McLean</v>
      </c>
      <c r="E481" s="5" t="s">
        <v>27</v>
      </c>
      <c r="F481" s="21">
        <v>299</v>
      </c>
      <c r="G481" s="7">
        <v>43654</v>
      </c>
      <c r="H481" s="7">
        <v>43658</v>
      </c>
      <c r="I481" s="15">
        <v>0.375</v>
      </c>
      <c r="J481" s="15">
        <v>0.66666666666666663</v>
      </c>
      <c r="K481" s="19" t="s">
        <v>2693</v>
      </c>
      <c r="L481" s="19" t="s">
        <v>2689</v>
      </c>
      <c r="M481" s="5" t="str">
        <f>INDEX(DateTable[Lookup],MATCH(G481,DateTable[Start Date],0))</f>
        <v>Week 5 (July 8-12)</v>
      </c>
    </row>
    <row r="482" spans="1:13" ht="15" customHeight="1" x14ac:dyDescent="0.25">
      <c r="A482" s="5" t="s">
        <v>251</v>
      </c>
      <c r="B482" s="5" t="s">
        <v>2685</v>
      </c>
      <c r="C482" s="27" t="s">
        <v>1078</v>
      </c>
      <c r="D482" s="12" t="str">
        <f>INDEX(LocTable[Town/City],MATCH(E482,LocTable[Location],0))</f>
        <v>Alexandria</v>
      </c>
      <c r="E482" s="5" t="s">
        <v>107</v>
      </c>
      <c r="F482" s="21">
        <v>299</v>
      </c>
      <c r="G482" s="7">
        <v>43696</v>
      </c>
      <c r="H482" s="7">
        <v>43700</v>
      </c>
      <c r="I482" s="15">
        <v>0.375</v>
      </c>
      <c r="J482" s="15">
        <v>0.66666666666666663</v>
      </c>
      <c r="K482" s="19" t="s">
        <v>2693</v>
      </c>
      <c r="L482" s="19" t="s">
        <v>2689</v>
      </c>
      <c r="M482" s="5" t="str">
        <f>INDEX(DateTable[Lookup],MATCH(G482,DateTable[Start Date],0))</f>
        <v>Week 11 (August 19-23)</v>
      </c>
    </row>
    <row r="483" spans="1:13" ht="15" customHeight="1" x14ac:dyDescent="0.25">
      <c r="A483" s="5" t="s">
        <v>251</v>
      </c>
      <c r="B483" s="5" t="s">
        <v>2685</v>
      </c>
      <c r="C483" s="27" t="s">
        <v>1079</v>
      </c>
      <c r="D483" s="12" t="str">
        <f>INDEX(LocTable[Town/City],MATCH(E483,LocTable[Location],0))</f>
        <v>Oakton</v>
      </c>
      <c r="E483" s="5" t="s">
        <v>100</v>
      </c>
      <c r="F483" s="21">
        <v>299</v>
      </c>
      <c r="G483" s="7">
        <v>43640</v>
      </c>
      <c r="H483" s="7">
        <v>43644</v>
      </c>
      <c r="I483" s="15">
        <v>0.375</v>
      </c>
      <c r="J483" s="15">
        <v>0.66666666666666663</v>
      </c>
      <c r="K483" s="19" t="s">
        <v>2693</v>
      </c>
      <c r="L483" s="19" t="s">
        <v>2689</v>
      </c>
      <c r="M483" s="5" t="str">
        <f>INDEX(DateTable[Lookup],MATCH(G483,DateTable[Start Date],0))</f>
        <v>Week 3 (June 24-28)</v>
      </c>
    </row>
    <row r="484" spans="1:13" ht="15" customHeight="1" x14ac:dyDescent="0.25">
      <c r="A484" s="5" t="s">
        <v>251</v>
      </c>
      <c r="B484" s="5" t="s">
        <v>2685</v>
      </c>
      <c r="C484" s="27" t="s">
        <v>1080</v>
      </c>
      <c r="D484" s="12" t="str">
        <f>INDEX(LocTable[Town/City],MATCH(E484,LocTable[Location],0))</f>
        <v>Oakton</v>
      </c>
      <c r="E484" s="5" t="s">
        <v>100</v>
      </c>
      <c r="F484" s="21">
        <v>299</v>
      </c>
      <c r="G484" s="7">
        <v>43675</v>
      </c>
      <c r="H484" s="7">
        <v>43679</v>
      </c>
      <c r="I484" s="15">
        <v>0.375</v>
      </c>
      <c r="J484" s="15">
        <v>0.66666666666666663</v>
      </c>
      <c r="K484" s="19" t="s">
        <v>2693</v>
      </c>
      <c r="L484" s="19" t="s">
        <v>2689</v>
      </c>
      <c r="M484" s="5" t="str">
        <f>INDEX(DateTable[Lookup],MATCH(G484,DateTable[Start Date],0))</f>
        <v>Week 8 (July 29-August 2)</v>
      </c>
    </row>
    <row r="485" spans="1:13" ht="15" customHeight="1" x14ac:dyDescent="0.25">
      <c r="A485" s="5" t="s">
        <v>251</v>
      </c>
      <c r="B485" s="5" t="s">
        <v>2685</v>
      </c>
      <c r="C485" s="27" t="s">
        <v>1081</v>
      </c>
      <c r="D485" s="12" t="str">
        <f>INDEX(LocTable[Town/City],MATCH(E485,LocTable[Location],0))</f>
        <v>McLean</v>
      </c>
      <c r="E485" s="5" t="s">
        <v>27</v>
      </c>
      <c r="F485" s="21">
        <v>299</v>
      </c>
      <c r="G485" s="7">
        <v>43682</v>
      </c>
      <c r="H485" s="7">
        <v>43686</v>
      </c>
      <c r="I485" s="15">
        <v>0.375</v>
      </c>
      <c r="J485" s="15">
        <v>0.66666666666666663</v>
      </c>
      <c r="K485" s="19" t="s">
        <v>2693</v>
      </c>
      <c r="L485" s="19" t="s">
        <v>2689</v>
      </c>
      <c r="M485" s="5" t="str">
        <f>INDEX(DateTable[Lookup],MATCH(G485,DateTable[Start Date],0))</f>
        <v>Week 9 (August 5-9)</v>
      </c>
    </row>
    <row r="486" spans="1:13" ht="15" customHeight="1" x14ac:dyDescent="0.25">
      <c r="A486" s="5" t="s">
        <v>253</v>
      </c>
      <c r="B486" s="5" t="s">
        <v>2683</v>
      </c>
      <c r="C486" s="27" t="s">
        <v>1082</v>
      </c>
      <c r="D486" s="12" t="str">
        <f>INDEX(LocTable[Town/City],MATCH(E486,LocTable[Location],0))</f>
        <v>Springfield</v>
      </c>
      <c r="E486" s="5" t="s">
        <v>254</v>
      </c>
      <c r="F486" s="21">
        <v>309</v>
      </c>
      <c r="G486" s="7">
        <v>43640</v>
      </c>
      <c r="H486" s="7">
        <v>43644</v>
      </c>
      <c r="I486" s="15">
        <v>0.375</v>
      </c>
      <c r="J486" s="15">
        <v>0.66666666666666663</v>
      </c>
      <c r="K486" s="19" t="s">
        <v>2690</v>
      </c>
      <c r="L486" s="19" t="s">
        <v>2701</v>
      </c>
      <c r="M486" s="5" t="str">
        <f>INDEX(DateTable[Lookup],MATCH(G486,DateTable[Start Date],0))</f>
        <v>Week 3 (June 24-28)</v>
      </c>
    </row>
    <row r="487" spans="1:13" ht="15" customHeight="1" x14ac:dyDescent="0.25">
      <c r="A487" s="5" t="s">
        <v>255</v>
      </c>
      <c r="B487" s="5" t="s">
        <v>2673</v>
      </c>
      <c r="C487" s="27" t="s">
        <v>1083</v>
      </c>
      <c r="D487" s="12" t="str">
        <f>INDEX(LocTable[Town/City],MATCH(E487,LocTable[Location],0))</f>
        <v>Great Falls</v>
      </c>
      <c r="E487" s="5" t="s">
        <v>88</v>
      </c>
      <c r="F487" s="21">
        <v>309</v>
      </c>
      <c r="G487" s="7">
        <v>43570</v>
      </c>
      <c r="H487" s="7">
        <v>43574</v>
      </c>
      <c r="I487" s="15">
        <v>0.375</v>
      </c>
      <c r="J487" s="15">
        <v>0.66666666666666663</v>
      </c>
      <c r="K487" s="19" t="s">
        <v>2691</v>
      </c>
      <c r="L487" s="19" t="s">
        <v>2697</v>
      </c>
      <c r="M487" s="5" t="str">
        <f>INDEX(DateTable[Lookup],MATCH(G487,DateTable[Start Date],0))</f>
        <v>Spring Break</v>
      </c>
    </row>
    <row r="488" spans="1:13" ht="15" customHeight="1" x14ac:dyDescent="0.25">
      <c r="A488" s="5" t="s">
        <v>255</v>
      </c>
      <c r="B488" s="5" t="s">
        <v>2673</v>
      </c>
      <c r="C488" s="27" t="s">
        <v>1084</v>
      </c>
      <c r="D488" s="12" t="str">
        <f>INDEX(LocTable[Town/City],MATCH(E488,LocTable[Location],0))</f>
        <v>Great Falls</v>
      </c>
      <c r="E488" s="5" t="s">
        <v>88</v>
      </c>
      <c r="F488" s="21">
        <v>70</v>
      </c>
      <c r="G488" s="7">
        <v>43573</v>
      </c>
      <c r="H488" s="7">
        <v>43573</v>
      </c>
      <c r="I488" s="15">
        <v>0.375</v>
      </c>
      <c r="J488" s="15">
        <v>0.66666666666666663</v>
      </c>
      <c r="K488" s="19" t="s">
        <v>2691</v>
      </c>
      <c r="L488" s="19" t="s">
        <v>2697</v>
      </c>
      <c r="M488" s="5" t="str">
        <f>INDEX(DateTable[Lookup],MATCH(G488,DateTable[Start Date],0))</f>
        <v>Spring Break</v>
      </c>
    </row>
    <row r="489" spans="1:13" ht="15" customHeight="1" x14ac:dyDescent="0.25">
      <c r="A489" s="5" t="s">
        <v>255</v>
      </c>
      <c r="B489" s="5" t="s">
        <v>2673</v>
      </c>
      <c r="C489" s="27" t="s">
        <v>1085</v>
      </c>
      <c r="D489" s="12" t="str">
        <f>INDEX(LocTable[Town/City],MATCH(E489,LocTable[Location],0))</f>
        <v>Great Falls</v>
      </c>
      <c r="E489" s="5" t="s">
        <v>88</v>
      </c>
      <c r="F489" s="21">
        <v>70</v>
      </c>
      <c r="G489" s="7">
        <v>43572</v>
      </c>
      <c r="H489" s="7">
        <v>43572</v>
      </c>
      <c r="I489" s="15">
        <v>0.375</v>
      </c>
      <c r="J489" s="15">
        <v>0.66666666666666663</v>
      </c>
      <c r="K489" s="19" t="s">
        <v>2691</v>
      </c>
      <c r="L489" s="19" t="s">
        <v>2697</v>
      </c>
      <c r="M489" s="5" t="str">
        <f>INDEX(DateTable[Lookup],MATCH(G489,DateTable[Start Date],0))</f>
        <v>Spring Break</v>
      </c>
    </row>
    <row r="490" spans="1:13" ht="15" customHeight="1" x14ac:dyDescent="0.25">
      <c r="A490" s="5" t="s">
        <v>255</v>
      </c>
      <c r="B490" s="5" t="s">
        <v>2673</v>
      </c>
      <c r="C490" s="27" t="s">
        <v>1086</v>
      </c>
      <c r="D490" s="12" t="str">
        <f>INDEX(LocTable[Town/City],MATCH(E490,LocTable[Location],0))</f>
        <v>Great Falls</v>
      </c>
      <c r="E490" s="5" t="s">
        <v>88</v>
      </c>
      <c r="F490" s="21">
        <v>70</v>
      </c>
      <c r="G490" s="7">
        <v>43574</v>
      </c>
      <c r="H490" s="7">
        <v>43574</v>
      </c>
      <c r="I490" s="15">
        <v>0.375</v>
      </c>
      <c r="J490" s="15">
        <v>0.66666666666666663</v>
      </c>
      <c r="K490" s="19" t="s">
        <v>2691</v>
      </c>
      <c r="L490" s="19" t="s">
        <v>2697</v>
      </c>
      <c r="M490" s="5" t="str">
        <f>INDEX(DateTable[Lookup],MATCH(G490,DateTable[Start Date],0))</f>
        <v>Spring Break</v>
      </c>
    </row>
    <row r="491" spans="1:13" ht="15" customHeight="1" x14ac:dyDescent="0.25">
      <c r="A491" s="5" t="s">
        <v>255</v>
      </c>
      <c r="B491" s="5" t="s">
        <v>2673</v>
      </c>
      <c r="C491" s="27" t="s">
        <v>1087</v>
      </c>
      <c r="D491" s="12" t="str">
        <f>INDEX(LocTable[Town/City],MATCH(E491,LocTable[Location],0))</f>
        <v>Great Falls</v>
      </c>
      <c r="E491" s="5" t="s">
        <v>88</v>
      </c>
      <c r="F491" s="21">
        <v>70</v>
      </c>
      <c r="G491" s="7">
        <v>43571</v>
      </c>
      <c r="H491" s="7">
        <v>43571</v>
      </c>
      <c r="I491" s="15">
        <v>0.375</v>
      </c>
      <c r="J491" s="15">
        <v>0.66666666666666663</v>
      </c>
      <c r="K491" s="19" t="s">
        <v>2691</v>
      </c>
      <c r="L491" s="19" t="s">
        <v>2697</v>
      </c>
      <c r="M491" s="5" t="str">
        <f>INDEX(DateTable[Lookup],MATCH(G491,DateTable[Start Date],0))</f>
        <v>Spring Break</v>
      </c>
    </row>
    <row r="492" spans="1:13" ht="15" customHeight="1" x14ac:dyDescent="0.25">
      <c r="A492" s="5" t="s">
        <v>255</v>
      </c>
      <c r="B492" s="5" t="s">
        <v>2673</v>
      </c>
      <c r="C492" s="27" t="s">
        <v>1088</v>
      </c>
      <c r="D492" s="12" t="str">
        <f>INDEX(LocTable[Town/City],MATCH(E492,LocTable[Location],0))</f>
        <v>Great Falls</v>
      </c>
      <c r="E492" s="5" t="s">
        <v>88</v>
      </c>
      <c r="F492" s="21">
        <v>70</v>
      </c>
      <c r="G492" s="7">
        <v>43570</v>
      </c>
      <c r="H492" s="7">
        <v>43570</v>
      </c>
      <c r="I492" s="15">
        <v>0.375</v>
      </c>
      <c r="J492" s="15">
        <v>0.66666666666666663</v>
      </c>
      <c r="K492" s="19" t="s">
        <v>2691</v>
      </c>
      <c r="L492" s="19" t="s">
        <v>2697</v>
      </c>
      <c r="M492" s="5" t="str">
        <f>INDEX(DateTable[Lookup],MATCH(G492,DateTable[Start Date],0))</f>
        <v>Spring Break</v>
      </c>
    </row>
    <row r="493" spans="1:13" ht="15" customHeight="1" x14ac:dyDescent="0.25">
      <c r="A493" s="5" t="s">
        <v>257</v>
      </c>
      <c r="B493" s="5" t="s">
        <v>2685</v>
      </c>
      <c r="C493" s="27" t="s">
        <v>1089</v>
      </c>
      <c r="D493" s="12" t="str">
        <f>INDEX(LocTable[Town/City],MATCH(E493,LocTable[Location],0))</f>
        <v>Chantilly</v>
      </c>
      <c r="E493" s="5" t="s">
        <v>95</v>
      </c>
      <c r="F493" s="21">
        <v>169</v>
      </c>
      <c r="G493" s="7">
        <v>43647</v>
      </c>
      <c r="H493" s="7">
        <v>43649</v>
      </c>
      <c r="I493" s="15">
        <v>0.375</v>
      </c>
      <c r="J493" s="15">
        <v>0.66666666666666663</v>
      </c>
      <c r="K493" s="19" t="s">
        <v>2690</v>
      </c>
      <c r="L493" s="19" t="s">
        <v>2696</v>
      </c>
      <c r="M493" s="5" t="str">
        <f>INDEX(DateTable[Lookup],MATCH(G493,DateTable[Start Date],0))</f>
        <v>Week 4 (July 1-5)</v>
      </c>
    </row>
    <row r="494" spans="1:13" ht="15" customHeight="1" x14ac:dyDescent="0.25">
      <c r="A494" s="5" t="s">
        <v>257</v>
      </c>
      <c r="B494" s="5" t="s">
        <v>2685</v>
      </c>
      <c r="C494" s="27">
        <v>56.2181</v>
      </c>
      <c r="D494" s="12" t="str">
        <f>INDEX(LocTable[Town/City],MATCH(E494,LocTable[Location],0))</f>
        <v>Springfield</v>
      </c>
      <c r="E494" s="5" t="s">
        <v>49</v>
      </c>
      <c r="F494" s="21">
        <v>280</v>
      </c>
      <c r="G494" s="7">
        <v>43654</v>
      </c>
      <c r="H494" s="7">
        <v>43658</v>
      </c>
      <c r="I494" s="15">
        <v>0.375</v>
      </c>
      <c r="J494" s="15">
        <v>0.66666666666666663</v>
      </c>
      <c r="K494" s="19" t="s">
        <v>2690</v>
      </c>
      <c r="L494" s="19" t="s">
        <v>2696</v>
      </c>
      <c r="M494" s="5" t="str">
        <f>INDEX(DateTable[Lookup],MATCH(G494,DateTable[Start Date],0))</f>
        <v>Week 5 (July 8-12)</v>
      </c>
    </row>
    <row r="495" spans="1:13" ht="15" customHeight="1" x14ac:dyDescent="0.25">
      <c r="A495" s="5" t="s">
        <v>257</v>
      </c>
      <c r="B495" s="5" t="s">
        <v>2685</v>
      </c>
      <c r="C495" s="27" t="s">
        <v>1090</v>
      </c>
      <c r="D495" s="12" t="str">
        <f>INDEX(LocTable[Town/City],MATCH(E495,LocTable[Location],0))</f>
        <v>Alexandria</v>
      </c>
      <c r="E495" s="5" t="s">
        <v>47</v>
      </c>
      <c r="F495" s="21">
        <v>280</v>
      </c>
      <c r="G495" s="7">
        <v>43640</v>
      </c>
      <c r="H495" s="7">
        <v>43644</v>
      </c>
      <c r="I495" s="15">
        <v>0.375</v>
      </c>
      <c r="J495" s="15">
        <v>0.66666666666666663</v>
      </c>
      <c r="K495" s="19" t="s">
        <v>2690</v>
      </c>
      <c r="L495" s="19" t="s">
        <v>2696</v>
      </c>
      <c r="M495" s="5" t="str">
        <f>INDEX(DateTable[Lookup],MATCH(G495,DateTable[Start Date],0))</f>
        <v>Week 3 (June 24-28)</v>
      </c>
    </row>
    <row r="496" spans="1:13" ht="15" customHeight="1" x14ac:dyDescent="0.25">
      <c r="A496" s="5" t="s">
        <v>260</v>
      </c>
      <c r="B496" s="5" t="s">
        <v>2685</v>
      </c>
      <c r="C496" s="27" t="s">
        <v>1091</v>
      </c>
      <c r="D496" s="12" t="str">
        <f>INDEX(LocTable[Town/City],MATCH(E496,LocTable[Location],0))</f>
        <v>Annandale</v>
      </c>
      <c r="E496" s="5" t="s">
        <v>19</v>
      </c>
      <c r="F496" s="21">
        <v>280</v>
      </c>
      <c r="G496" s="7">
        <v>43661</v>
      </c>
      <c r="H496" s="7">
        <v>43665</v>
      </c>
      <c r="I496" s="15">
        <v>0.375</v>
      </c>
      <c r="J496" s="15">
        <v>0.66666666666666663</v>
      </c>
      <c r="K496" s="19" t="s">
        <v>2690</v>
      </c>
      <c r="L496" s="19" t="s">
        <v>2696</v>
      </c>
      <c r="M496" s="5" t="str">
        <f>INDEX(DateTable[Lookup],MATCH(G496,DateTable[Start Date],0))</f>
        <v>Week 6 (July 15-19)</v>
      </c>
    </row>
    <row r="497" spans="1:13" ht="15" customHeight="1" x14ac:dyDescent="0.25">
      <c r="A497" s="5" t="s">
        <v>260</v>
      </c>
      <c r="B497" s="5" t="s">
        <v>2685</v>
      </c>
      <c r="C497" s="27" t="s">
        <v>1092</v>
      </c>
      <c r="D497" s="12" t="str">
        <f>INDEX(LocTable[Town/City],MATCH(E497,LocTable[Location],0))</f>
        <v>McLean</v>
      </c>
      <c r="E497" s="5" t="s">
        <v>27</v>
      </c>
      <c r="F497" s="21">
        <v>280</v>
      </c>
      <c r="G497" s="7">
        <v>43682</v>
      </c>
      <c r="H497" s="7">
        <v>43686</v>
      </c>
      <c r="I497" s="15">
        <v>0.375</v>
      </c>
      <c r="J497" s="15">
        <v>0.66666666666666663</v>
      </c>
      <c r="K497" s="19" t="s">
        <v>2690</v>
      </c>
      <c r="L497" s="19" t="s">
        <v>2696</v>
      </c>
      <c r="M497" s="5" t="str">
        <f>INDEX(DateTable[Lookup],MATCH(G497,DateTable[Start Date],0))</f>
        <v>Week 9 (August 5-9)</v>
      </c>
    </row>
    <row r="498" spans="1:13" ht="15" customHeight="1" x14ac:dyDescent="0.25">
      <c r="A498" s="5" t="s">
        <v>260</v>
      </c>
      <c r="B498" s="5" t="s">
        <v>2685</v>
      </c>
      <c r="C498" s="27" t="s">
        <v>1093</v>
      </c>
      <c r="D498" s="12" t="str">
        <f>INDEX(LocTable[Town/City],MATCH(E498,LocTable[Location],0))</f>
        <v>Alexandria</v>
      </c>
      <c r="E498" s="5" t="s">
        <v>107</v>
      </c>
      <c r="F498" s="21">
        <v>280</v>
      </c>
      <c r="G498" s="7">
        <v>43689</v>
      </c>
      <c r="H498" s="7">
        <v>43693</v>
      </c>
      <c r="I498" s="15">
        <v>0.375</v>
      </c>
      <c r="J498" s="15">
        <v>0.66666666666666663</v>
      </c>
      <c r="K498" s="19" t="s">
        <v>2690</v>
      </c>
      <c r="L498" s="19" t="s">
        <v>2696</v>
      </c>
      <c r="M498" s="5" t="str">
        <f>INDEX(DateTable[Lookup],MATCH(G498,DateTable[Start Date],0))</f>
        <v>Week 10 (August 12-16)</v>
      </c>
    </row>
    <row r="499" spans="1:13" ht="15" customHeight="1" x14ac:dyDescent="0.25">
      <c r="A499" s="5" t="s">
        <v>261</v>
      </c>
      <c r="B499" s="5" t="s">
        <v>2685</v>
      </c>
      <c r="C499" s="27" t="s">
        <v>1094</v>
      </c>
      <c r="D499" s="12" t="str">
        <f>INDEX(LocTable[Town/City],MATCH(E499,LocTable[Location],0))</f>
        <v>Great Falls</v>
      </c>
      <c r="E499" s="5" t="s">
        <v>134</v>
      </c>
      <c r="F499" s="21">
        <v>280</v>
      </c>
      <c r="G499" s="7">
        <v>43689</v>
      </c>
      <c r="H499" s="7">
        <v>43693</v>
      </c>
      <c r="I499" s="15">
        <v>0.375</v>
      </c>
      <c r="J499" s="15">
        <v>0.66666666666666663</v>
      </c>
      <c r="K499" s="19" t="s">
        <v>2675</v>
      </c>
      <c r="L499" s="19" t="s">
        <v>2703</v>
      </c>
      <c r="M499" s="5" t="str">
        <f>INDEX(DateTable[Lookup],MATCH(G499,DateTable[Start Date],0))</f>
        <v>Week 10 (August 12-16)</v>
      </c>
    </row>
    <row r="500" spans="1:13" ht="15" customHeight="1" x14ac:dyDescent="0.25">
      <c r="A500" s="5" t="s">
        <v>262</v>
      </c>
      <c r="B500" s="5" t="s">
        <v>2684</v>
      </c>
      <c r="C500" s="27" t="s">
        <v>1095</v>
      </c>
      <c r="D500" s="12" t="str">
        <f>INDEX(LocTable[Town/City],MATCH(E500,LocTable[Location],0))</f>
        <v>Springfield</v>
      </c>
      <c r="E500" s="5" t="s">
        <v>49</v>
      </c>
      <c r="F500" s="21">
        <v>289</v>
      </c>
      <c r="G500" s="7">
        <v>43668</v>
      </c>
      <c r="H500" s="7">
        <v>43672</v>
      </c>
      <c r="I500" s="15">
        <v>0.375</v>
      </c>
      <c r="J500" s="15">
        <v>0.66666666666666663</v>
      </c>
      <c r="K500" s="19" t="s">
        <v>2691</v>
      </c>
      <c r="L500" s="19" t="s">
        <v>2675</v>
      </c>
      <c r="M500" s="5" t="str">
        <f>INDEX(DateTable[Lookup],MATCH(G500,DateTable[Start Date],0))</f>
        <v>Week 7 (July 22-26)</v>
      </c>
    </row>
    <row r="501" spans="1:13" ht="15" customHeight="1" x14ac:dyDescent="0.25">
      <c r="A501" s="5" t="s">
        <v>262</v>
      </c>
      <c r="B501" s="5" t="s">
        <v>2684</v>
      </c>
      <c r="C501" s="27" t="s">
        <v>1096</v>
      </c>
      <c r="D501" s="12" t="str">
        <f>INDEX(LocTable[Town/City],MATCH(E501,LocTable[Location],0))</f>
        <v>Chantilly</v>
      </c>
      <c r="E501" s="5" t="s">
        <v>95</v>
      </c>
      <c r="F501" s="21">
        <v>289</v>
      </c>
      <c r="G501" s="7">
        <v>43654</v>
      </c>
      <c r="H501" s="7">
        <v>43658</v>
      </c>
      <c r="I501" s="15">
        <v>0.375</v>
      </c>
      <c r="J501" s="15">
        <v>0.66666666666666663</v>
      </c>
      <c r="K501" s="19" t="s">
        <v>2691</v>
      </c>
      <c r="L501" s="19" t="s">
        <v>2675</v>
      </c>
      <c r="M501" s="5" t="str">
        <f>INDEX(DateTable[Lookup],MATCH(G501,DateTable[Start Date],0))</f>
        <v>Week 5 (July 8-12)</v>
      </c>
    </row>
    <row r="502" spans="1:13" ht="15" customHeight="1" x14ac:dyDescent="0.25">
      <c r="A502" s="5" t="s">
        <v>262</v>
      </c>
      <c r="B502" s="5" t="s">
        <v>2684</v>
      </c>
      <c r="C502" s="27" t="s">
        <v>1097</v>
      </c>
      <c r="D502" s="12" t="str">
        <f>INDEX(LocTable[Town/City],MATCH(E502,LocTable[Location],0))</f>
        <v>McLean</v>
      </c>
      <c r="E502" s="5" t="s">
        <v>27</v>
      </c>
      <c r="F502" s="21">
        <v>289</v>
      </c>
      <c r="G502" s="7">
        <v>43689</v>
      </c>
      <c r="H502" s="7">
        <v>43693</v>
      </c>
      <c r="I502" s="15">
        <v>0.375</v>
      </c>
      <c r="J502" s="15">
        <v>0.66666666666666663</v>
      </c>
      <c r="K502" s="19" t="s">
        <v>2691</v>
      </c>
      <c r="L502" s="19" t="s">
        <v>2675</v>
      </c>
      <c r="M502" s="5" t="str">
        <f>INDEX(DateTable[Lookup],MATCH(G502,DateTable[Start Date],0))</f>
        <v>Week 10 (August 12-16)</v>
      </c>
    </row>
    <row r="503" spans="1:13" ht="15" customHeight="1" x14ac:dyDescent="0.25">
      <c r="A503" s="5" t="s">
        <v>262</v>
      </c>
      <c r="B503" s="5" t="s">
        <v>2684</v>
      </c>
      <c r="C503" s="27" t="s">
        <v>1098</v>
      </c>
      <c r="D503" s="12" t="str">
        <f>INDEX(LocTable[Town/City],MATCH(E503,LocTable[Location],0))</f>
        <v>Alexandria</v>
      </c>
      <c r="E503" s="5" t="s">
        <v>107</v>
      </c>
      <c r="F503" s="21">
        <v>289</v>
      </c>
      <c r="G503" s="7">
        <v>43661</v>
      </c>
      <c r="H503" s="7">
        <v>43665</v>
      </c>
      <c r="I503" s="15">
        <v>0.375</v>
      </c>
      <c r="J503" s="15">
        <v>0.66666666666666663</v>
      </c>
      <c r="K503" s="19" t="s">
        <v>2691</v>
      </c>
      <c r="L503" s="19" t="s">
        <v>2675</v>
      </c>
      <c r="M503" s="5" t="str">
        <f>INDEX(DateTable[Lookup],MATCH(G503,DateTable[Start Date],0))</f>
        <v>Week 6 (July 15-19)</v>
      </c>
    </row>
    <row r="504" spans="1:13" ht="15" customHeight="1" x14ac:dyDescent="0.25">
      <c r="A504" s="5" t="s">
        <v>263</v>
      </c>
      <c r="B504" s="5" t="s">
        <v>2685</v>
      </c>
      <c r="C504" s="27" t="s">
        <v>1099</v>
      </c>
      <c r="D504" s="12" t="str">
        <f>INDEX(LocTable[Town/City],MATCH(E504,LocTable[Location],0))</f>
        <v>Falls Church</v>
      </c>
      <c r="E504" s="5" t="s">
        <v>45</v>
      </c>
      <c r="F504" s="21">
        <v>369</v>
      </c>
      <c r="G504" s="7">
        <v>43689</v>
      </c>
      <c r="H504" s="7">
        <v>43693</v>
      </c>
      <c r="I504" s="15">
        <v>0.375</v>
      </c>
      <c r="J504" s="15">
        <v>0.66666666666666663</v>
      </c>
      <c r="K504" s="19" t="s">
        <v>2693</v>
      </c>
      <c r="L504" s="19" t="s">
        <v>2675</v>
      </c>
      <c r="M504" s="5" t="str">
        <f>INDEX(DateTable[Lookup],MATCH(G504,DateTable[Start Date],0))</f>
        <v>Week 10 (August 12-16)</v>
      </c>
    </row>
    <row r="505" spans="1:13" ht="15" customHeight="1" x14ac:dyDescent="0.25">
      <c r="A505" s="5" t="s">
        <v>263</v>
      </c>
      <c r="B505" s="5" t="s">
        <v>2685</v>
      </c>
      <c r="C505" s="27" t="s">
        <v>1100</v>
      </c>
      <c r="D505" s="12" t="str">
        <f>INDEX(LocTable[Town/City],MATCH(E505,LocTable[Location],0))</f>
        <v>Alexandria</v>
      </c>
      <c r="E505" s="5" t="s">
        <v>34</v>
      </c>
      <c r="F505" s="21">
        <v>219</v>
      </c>
      <c r="G505" s="7">
        <v>43661</v>
      </c>
      <c r="H505" s="7">
        <v>43665</v>
      </c>
      <c r="I505" s="15">
        <v>0.375</v>
      </c>
      <c r="J505" s="15">
        <v>0.5</v>
      </c>
      <c r="K505" s="19" t="s">
        <v>2693</v>
      </c>
      <c r="L505" s="19" t="s">
        <v>2675</v>
      </c>
      <c r="M505" s="5" t="str">
        <f>INDEX(DateTable[Lookup],MATCH(G505,DateTable[Start Date],0))</f>
        <v>Week 6 (July 15-19)</v>
      </c>
    </row>
    <row r="506" spans="1:13" ht="15" customHeight="1" x14ac:dyDescent="0.25">
      <c r="A506" s="5" t="s">
        <v>263</v>
      </c>
      <c r="B506" s="5" t="s">
        <v>2685</v>
      </c>
      <c r="C506" s="27" t="s">
        <v>1101</v>
      </c>
      <c r="D506" s="12" t="str">
        <f>INDEX(LocTable[Town/City],MATCH(E506,LocTable[Location],0))</f>
        <v>Springfield</v>
      </c>
      <c r="E506" s="5" t="s">
        <v>49</v>
      </c>
      <c r="F506" s="21">
        <v>219</v>
      </c>
      <c r="G506" s="7">
        <v>43654</v>
      </c>
      <c r="H506" s="7">
        <v>43658</v>
      </c>
      <c r="I506" s="15">
        <v>0.54166666666666663</v>
      </c>
      <c r="J506" s="15">
        <v>0.66666666666666663</v>
      </c>
      <c r="K506" s="19" t="s">
        <v>2693</v>
      </c>
      <c r="L506" s="19" t="s">
        <v>2675</v>
      </c>
      <c r="M506" s="5" t="str">
        <f>INDEX(DateTable[Lookup],MATCH(G506,DateTable[Start Date],0))</f>
        <v>Week 5 (July 8-12)</v>
      </c>
    </row>
    <row r="507" spans="1:13" ht="15" customHeight="1" x14ac:dyDescent="0.25">
      <c r="A507" s="5" t="s">
        <v>263</v>
      </c>
      <c r="B507" s="5" t="s">
        <v>2685</v>
      </c>
      <c r="C507" s="27" t="s">
        <v>1102</v>
      </c>
      <c r="D507" s="12" t="str">
        <f>INDEX(LocTable[Town/City],MATCH(E507,LocTable[Location],0))</f>
        <v>Falls Church</v>
      </c>
      <c r="E507" s="5" t="s">
        <v>45</v>
      </c>
      <c r="F507" s="21">
        <v>220</v>
      </c>
      <c r="G507" s="7">
        <v>43647</v>
      </c>
      <c r="H507" s="7">
        <v>43649</v>
      </c>
      <c r="I507" s="15">
        <v>0.375</v>
      </c>
      <c r="J507" s="15">
        <v>0.66666666666666663</v>
      </c>
      <c r="K507" s="19" t="s">
        <v>2693</v>
      </c>
      <c r="L507" s="19" t="s">
        <v>2675</v>
      </c>
      <c r="M507" s="5" t="str">
        <f>INDEX(DateTable[Lookup],MATCH(G507,DateTable[Start Date],0))</f>
        <v>Week 4 (July 1-5)</v>
      </c>
    </row>
    <row r="508" spans="1:13" ht="15" customHeight="1" x14ac:dyDescent="0.25">
      <c r="A508" s="5" t="s">
        <v>263</v>
      </c>
      <c r="B508" s="5" t="s">
        <v>2685</v>
      </c>
      <c r="C508" s="27" t="s">
        <v>1103</v>
      </c>
      <c r="D508" s="12" t="str">
        <f>INDEX(LocTable[Town/City],MATCH(E508,LocTable[Location],0))</f>
        <v>Herndon</v>
      </c>
      <c r="E508" s="5" t="s">
        <v>33</v>
      </c>
      <c r="F508" s="21">
        <v>369</v>
      </c>
      <c r="G508" s="7">
        <v>43654</v>
      </c>
      <c r="H508" s="7">
        <v>43658</v>
      </c>
      <c r="I508" s="15">
        <v>0.375</v>
      </c>
      <c r="J508" s="15">
        <v>0.66666666666666663</v>
      </c>
      <c r="K508" s="19" t="s">
        <v>2693</v>
      </c>
      <c r="L508" s="19" t="s">
        <v>2675</v>
      </c>
      <c r="M508" s="5" t="str">
        <f>INDEX(DateTable[Lookup],MATCH(G508,DateTable[Start Date],0))</f>
        <v>Week 5 (July 8-12)</v>
      </c>
    </row>
    <row r="509" spans="1:13" ht="15" customHeight="1" x14ac:dyDescent="0.25">
      <c r="A509" s="5" t="s">
        <v>263</v>
      </c>
      <c r="B509" s="5" t="s">
        <v>2685</v>
      </c>
      <c r="C509" s="27" t="s">
        <v>1104</v>
      </c>
      <c r="D509" s="12" t="str">
        <f>INDEX(LocTable[Town/City],MATCH(E509,LocTable[Location],0))</f>
        <v>Falls Church</v>
      </c>
      <c r="E509" s="5" t="s">
        <v>45</v>
      </c>
      <c r="F509" s="21">
        <v>369</v>
      </c>
      <c r="G509" s="7">
        <v>43661</v>
      </c>
      <c r="H509" s="7">
        <v>43665</v>
      </c>
      <c r="I509" s="15">
        <v>0.375</v>
      </c>
      <c r="J509" s="15">
        <v>0.66666666666666663</v>
      </c>
      <c r="K509" s="19" t="s">
        <v>2693</v>
      </c>
      <c r="L509" s="19" t="s">
        <v>2675</v>
      </c>
      <c r="M509" s="5" t="str">
        <f>INDEX(DateTable[Lookup],MATCH(G509,DateTable[Start Date],0))</f>
        <v>Week 6 (July 15-19)</v>
      </c>
    </row>
    <row r="510" spans="1:13" ht="15" customHeight="1" x14ac:dyDescent="0.25">
      <c r="A510" s="5" t="s">
        <v>263</v>
      </c>
      <c r="B510" s="5" t="s">
        <v>2685</v>
      </c>
      <c r="C510" s="27" t="s">
        <v>1105</v>
      </c>
      <c r="D510" s="12" t="str">
        <f>INDEX(LocTable[Town/City],MATCH(E510,LocTable[Location],0))</f>
        <v>McLean</v>
      </c>
      <c r="E510" s="5" t="s">
        <v>27</v>
      </c>
      <c r="F510" s="21">
        <v>369</v>
      </c>
      <c r="G510" s="7">
        <v>43696</v>
      </c>
      <c r="H510" s="7">
        <v>43700</v>
      </c>
      <c r="I510" s="15">
        <v>0.375</v>
      </c>
      <c r="J510" s="15">
        <v>0.66666666666666663</v>
      </c>
      <c r="K510" s="19" t="s">
        <v>2693</v>
      </c>
      <c r="L510" s="19" t="s">
        <v>2675</v>
      </c>
      <c r="M510" s="5" t="str">
        <f>INDEX(DateTable[Lookup],MATCH(G510,DateTable[Start Date],0))</f>
        <v>Week 11 (August 19-23)</v>
      </c>
    </row>
    <row r="511" spans="1:13" ht="15" customHeight="1" x14ac:dyDescent="0.25">
      <c r="A511" s="5" t="s">
        <v>263</v>
      </c>
      <c r="B511" s="5" t="s">
        <v>2685</v>
      </c>
      <c r="C511" s="27" t="s">
        <v>1106</v>
      </c>
      <c r="D511" s="12" t="str">
        <f>INDEX(LocTable[Town/City],MATCH(E511,LocTable[Location],0))</f>
        <v>Herndon</v>
      </c>
      <c r="E511" s="5" t="s">
        <v>33</v>
      </c>
      <c r="F511" s="21">
        <v>220</v>
      </c>
      <c r="G511" s="7">
        <v>43647</v>
      </c>
      <c r="H511" s="7">
        <v>43649</v>
      </c>
      <c r="I511" s="15">
        <v>0.375</v>
      </c>
      <c r="J511" s="15">
        <v>0.66666666666666663</v>
      </c>
      <c r="K511" s="19" t="s">
        <v>2693</v>
      </c>
      <c r="L511" s="19" t="s">
        <v>2675</v>
      </c>
      <c r="M511" s="5" t="str">
        <f>INDEX(DateTable[Lookup],MATCH(G511,DateTable[Start Date],0))</f>
        <v>Week 4 (July 1-5)</v>
      </c>
    </row>
    <row r="512" spans="1:13" ht="15" customHeight="1" x14ac:dyDescent="0.25">
      <c r="A512" s="5" t="s">
        <v>263</v>
      </c>
      <c r="B512" s="5" t="s">
        <v>2685</v>
      </c>
      <c r="C512" s="27" t="s">
        <v>1107</v>
      </c>
      <c r="D512" s="12" t="str">
        <f>INDEX(LocTable[Town/City],MATCH(E512,LocTable[Location],0))</f>
        <v>Alexandria</v>
      </c>
      <c r="E512" s="5" t="s">
        <v>34</v>
      </c>
      <c r="F512" s="21">
        <v>219</v>
      </c>
      <c r="G512" s="7">
        <v>43661</v>
      </c>
      <c r="H512" s="7">
        <v>43665</v>
      </c>
      <c r="I512" s="15">
        <v>0.54166666666666663</v>
      </c>
      <c r="J512" s="15">
        <v>0.66666666666666663</v>
      </c>
      <c r="K512" s="19" t="s">
        <v>2693</v>
      </c>
      <c r="L512" s="19" t="s">
        <v>2675</v>
      </c>
      <c r="M512" s="5" t="str">
        <f>INDEX(DateTable[Lookup],MATCH(G512,DateTable[Start Date],0))</f>
        <v>Week 6 (July 15-19)</v>
      </c>
    </row>
    <row r="513" spans="1:13" ht="15" customHeight="1" x14ac:dyDescent="0.25">
      <c r="A513" s="5" t="s">
        <v>263</v>
      </c>
      <c r="B513" s="5" t="s">
        <v>2685</v>
      </c>
      <c r="C513" s="27" t="s">
        <v>1108</v>
      </c>
      <c r="D513" s="12" t="str">
        <f>INDEX(LocTable[Town/City],MATCH(E513,LocTable[Location],0))</f>
        <v>Herndon</v>
      </c>
      <c r="E513" s="5" t="s">
        <v>33</v>
      </c>
      <c r="F513" s="21">
        <v>130</v>
      </c>
      <c r="G513" s="7">
        <v>43647</v>
      </c>
      <c r="H513" s="7">
        <v>43649</v>
      </c>
      <c r="I513" s="15">
        <v>0.54166666666666663</v>
      </c>
      <c r="J513" s="15">
        <v>0.66666666666666663</v>
      </c>
      <c r="K513" s="19" t="s">
        <v>2693</v>
      </c>
      <c r="L513" s="19" t="s">
        <v>2675</v>
      </c>
      <c r="M513" s="5" t="str">
        <f>INDEX(DateTable[Lookup],MATCH(G513,DateTable[Start Date],0))</f>
        <v>Week 4 (July 1-5)</v>
      </c>
    </row>
    <row r="514" spans="1:13" ht="15" customHeight="1" x14ac:dyDescent="0.25">
      <c r="A514" s="5" t="s">
        <v>263</v>
      </c>
      <c r="B514" s="5" t="s">
        <v>2685</v>
      </c>
      <c r="C514" s="27" t="s">
        <v>1109</v>
      </c>
      <c r="D514" s="12" t="str">
        <f>INDEX(LocTable[Town/City],MATCH(E514,LocTable[Location],0))</f>
        <v>Alexandria</v>
      </c>
      <c r="E514" s="5" t="s">
        <v>107</v>
      </c>
      <c r="F514" s="21">
        <v>219</v>
      </c>
      <c r="G514" s="7">
        <v>43696</v>
      </c>
      <c r="H514" s="7">
        <v>43700</v>
      </c>
      <c r="I514" s="15">
        <v>0.54166666666666663</v>
      </c>
      <c r="J514" s="15">
        <v>0.66666666666666663</v>
      </c>
      <c r="K514" s="19" t="s">
        <v>2693</v>
      </c>
      <c r="L514" s="19" t="s">
        <v>2675</v>
      </c>
      <c r="M514" s="5" t="str">
        <f>INDEX(DateTable[Lookup],MATCH(G514,DateTable[Start Date],0))</f>
        <v>Week 11 (August 19-23)</v>
      </c>
    </row>
    <row r="515" spans="1:13" ht="15" customHeight="1" x14ac:dyDescent="0.25">
      <c r="A515" s="5" t="s">
        <v>263</v>
      </c>
      <c r="B515" s="5" t="s">
        <v>2685</v>
      </c>
      <c r="C515" s="27" t="s">
        <v>1110</v>
      </c>
      <c r="D515" s="12" t="str">
        <f>INDEX(LocTable[Town/City],MATCH(E515,LocTable[Location],0))</f>
        <v>Herndon</v>
      </c>
      <c r="E515" s="5" t="s">
        <v>33</v>
      </c>
      <c r="F515" s="21">
        <v>219</v>
      </c>
      <c r="G515" s="7">
        <v>43675</v>
      </c>
      <c r="H515" s="7">
        <v>43679</v>
      </c>
      <c r="I515" s="15">
        <v>0.375</v>
      </c>
      <c r="J515" s="15">
        <v>0.5</v>
      </c>
      <c r="K515" s="19" t="s">
        <v>2693</v>
      </c>
      <c r="L515" s="19" t="s">
        <v>2675</v>
      </c>
      <c r="M515" s="5" t="str">
        <f>INDEX(DateTable[Lookup],MATCH(G515,DateTable[Start Date],0))</f>
        <v>Week 8 (July 29-August 2)</v>
      </c>
    </row>
    <row r="516" spans="1:13" ht="15" customHeight="1" x14ac:dyDescent="0.25">
      <c r="A516" s="5" t="s">
        <v>263</v>
      </c>
      <c r="B516" s="5" t="s">
        <v>2685</v>
      </c>
      <c r="C516" s="27" t="s">
        <v>1111</v>
      </c>
      <c r="D516" s="12" t="str">
        <f>INDEX(LocTable[Town/City],MATCH(E516,LocTable[Location],0))</f>
        <v>McLean</v>
      </c>
      <c r="E516" s="5" t="s">
        <v>27</v>
      </c>
      <c r="F516" s="21">
        <v>369</v>
      </c>
      <c r="G516" s="7">
        <v>43682</v>
      </c>
      <c r="H516" s="7">
        <v>43686</v>
      </c>
      <c r="I516" s="15">
        <v>0.375</v>
      </c>
      <c r="J516" s="15">
        <v>0.66666666666666663</v>
      </c>
      <c r="K516" s="19" t="s">
        <v>2693</v>
      </c>
      <c r="L516" s="19" t="s">
        <v>2675</v>
      </c>
      <c r="M516" s="5" t="str">
        <f>INDEX(DateTable[Lookup],MATCH(G516,DateTable[Start Date],0))</f>
        <v>Week 9 (August 5-9)</v>
      </c>
    </row>
    <row r="517" spans="1:13" ht="15" customHeight="1" x14ac:dyDescent="0.25">
      <c r="A517" s="5" t="s">
        <v>263</v>
      </c>
      <c r="B517" s="5" t="s">
        <v>2685</v>
      </c>
      <c r="C517" s="27" t="s">
        <v>1112</v>
      </c>
      <c r="D517" s="12" t="str">
        <f>INDEX(LocTable[Town/City],MATCH(E517,LocTable[Location],0))</f>
        <v>Springfield</v>
      </c>
      <c r="E517" s="5" t="s">
        <v>49</v>
      </c>
      <c r="F517" s="21">
        <v>219</v>
      </c>
      <c r="G517" s="7">
        <v>43654</v>
      </c>
      <c r="H517" s="7">
        <v>43658</v>
      </c>
      <c r="I517" s="15">
        <v>0.375</v>
      </c>
      <c r="J517" s="15">
        <v>0.5</v>
      </c>
      <c r="K517" s="19" t="s">
        <v>2693</v>
      </c>
      <c r="L517" s="19" t="s">
        <v>2675</v>
      </c>
      <c r="M517" s="5" t="str">
        <f>INDEX(DateTable[Lookup],MATCH(G517,DateTable[Start Date],0))</f>
        <v>Week 5 (July 8-12)</v>
      </c>
    </row>
    <row r="518" spans="1:13" ht="15" customHeight="1" x14ac:dyDescent="0.25">
      <c r="A518" s="5" t="s">
        <v>263</v>
      </c>
      <c r="B518" s="5" t="s">
        <v>2685</v>
      </c>
      <c r="C518" s="27" t="s">
        <v>1113</v>
      </c>
      <c r="D518" s="12" t="str">
        <f>INDEX(LocTable[Town/City],MATCH(E518,LocTable[Location],0))</f>
        <v>Herndon</v>
      </c>
      <c r="E518" s="5" t="s">
        <v>33</v>
      </c>
      <c r="F518" s="21">
        <v>130</v>
      </c>
      <c r="G518" s="7">
        <v>43647</v>
      </c>
      <c r="H518" s="7">
        <v>43649</v>
      </c>
      <c r="I518" s="15">
        <v>0.375</v>
      </c>
      <c r="J518" s="15">
        <v>0.5</v>
      </c>
      <c r="K518" s="19" t="s">
        <v>2693</v>
      </c>
      <c r="L518" s="19" t="s">
        <v>2675</v>
      </c>
      <c r="M518" s="5" t="str">
        <f>INDEX(DateTable[Lookup],MATCH(G518,DateTable[Start Date],0))</f>
        <v>Week 4 (July 1-5)</v>
      </c>
    </row>
    <row r="519" spans="1:13" ht="15" customHeight="1" x14ac:dyDescent="0.25">
      <c r="A519" s="5" t="s">
        <v>263</v>
      </c>
      <c r="B519" s="5" t="s">
        <v>2685</v>
      </c>
      <c r="C519" s="27" t="s">
        <v>1114</v>
      </c>
      <c r="D519" s="12" t="str">
        <f>INDEX(LocTable[Town/City],MATCH(E519,LocTable[Location],0))</f>
        <v>Alexandria</v>
      </c>
      <c r="E519" s="5" t="s">
        <v>34</v>
      </c>
      <c r="F519" s="21">
        <v>369</v>
      </c>
      <c r="G519" s="7">
        <v>43661</v>
      </c>
      <c r="H519" s="7">
        <v>43665</v>
      </c>
      <c r="I519" s="15">
        <v>0.375</v>
      </c>
      <c r="J519" s="15">
        <v>0.66666666666666663</v>
      </c>
      <c r="K519" s="19" t="s">
        <v>2693</v>
      </c>
      <c r="L519" s="19" t="s">
        <v>2675</v>
      </c>
      <c r="M519" s="5" t="str">
        <f>INDEX(DateTable[Lookup],MATCH(G519,DateTable[Start Date],0))</f>
        <v>Week 6 (July 15-19)</v>
      </c>
    </row>
    <row r="520" spans="1:13" ht="15" customHeight="1" x14ac:dyDescent="0.25">
      <c r="A520" s="5" t="s">
        <v>263</v>
      </c>
      <c r="B520" s="5" t="s">
        <v>2685</v>
      </c>
      <c r="C520" s="27" t="s">
        <v>1115</v>
      </c>
      <c r="D520" s="12" t="str">
        <f>INDEX(LocTable[Town/City],MATCH(E520,LocTable[Location],0))</f>
        <v>Springfield</v>
      </c>
      <c r="E520" s="5" t="s">
        <v>49</v>
      </c>
      <c r="F520" s="21">
        <v>369</v>
      </c>
      <c r="G520" s="7">
        <v>43654</v>
      </c>
      <c r="H520" s="7">
        <v>43658</v>
      </c>
      <c r="I520" s="15">
        <v>0.375</v>
      </c>
      <c r="J520" s="15">
        <v>0.66666666666666663</v>
      </c>
      <c r="K520" s="19" t="s">
        <v>2693</v>
      </c>
      <c r="L520" s="19" t="s">
        <v>2675</v>
      </c>
      <c r="M520" s="5" t="str">
        <f>INDEX(DateTable[Lookup],MATCH(G520,DateTable[Start Date],0))</f>
        <v>Week 5 (July 8-12)</v>
      </c>
    </row>
    <row r="521" spans="1:13" ht="15" customHeight="1" x14ac:dyDescent="0.25">
      <c r="A521" s="5" t="s">
        <v>263</v>
      </c>
      <c r="B521" s="5" t="s">
        <v>2685</v>
      </c>
      <c r="C521" s="27" t="s">
        <v>1116</v>
      </c>
      <c r="D521" s="12" t="str">
        <f>INDEX(LocTable[Town/City],MATCH(E521,LocTable[Location],0))</f>
        <v>Annandale</v>
      </c>
      <c r="E521" s="5" t="s">
        <v>19</v>
      </c>
      <c r="F521" s="21">
        <v>219</v>
      </c>
      <c r="G521" s="7">
        <v>43696</v>
      </c>
      <c r="H521" s="7">
        <v>43700</v>
      </c>
      <c r="I521" s="15">
        <v>0.375</v>
      </c>
      <c r="J521" s="15">
        <v>0.5</v>
      </c>
      <c r="K521" s="19" t="s">
        <v>2693</v>
      </c>
      <c r="L521" s="19" t="s">
        <v>2675</v>
      </c>
      <c r="M521" s="5" t="str">
        <f>INDEX(DateTable[Lookup],MATCH(G521,DateTable[Start Date],0))</f>
        <v>Week 11 (August 19-23)</v>
      </c>
    </row>
    <row r="522" spans="1:13" ht="15" customHeight="1" x14ac:dyDescent="0.25">
      <c r="A522" s="5" t="s">
        <v>263</v>
      </c>
      <c r="B522" s="5" t="s">
        <v>2685</v>
      </c>
      <c r="C522" s="27" t="s">
        <v>1117</v>
      </c>
      <c r="D522" s="12" t="str">
        <f>INDEX(LocTable[Town/City],MATCH(E522,LocTable[Location],0))</f>
        <v>Falls Church</v>
      </c>
      <c r="E522" s="5" t="s">
        <v>45</v>
      </c>
      <c r="F522" s="21">
        <v>219</v>
      </c>
      <c r="G522" s="7">
        <v>43689</v>
      </c>
      <c r="H522" s="7">
        <v>43693</v>
      </c>
      <c r="I522" s="15">
        <v>0.54166666666666663</v>
      </c>
      <c r="J522" s="15">
        <v>0.66666666666666663</v>
      </c>
      <c r="K522" s="19" t="s">
        <v>2693</v>
      </c>
      <c r="L522" s="19" t="s">
        <v>2675</v>
      </c>
      <c r="M522" s="5" t="str">
        <f>INDEX(DateTable[Lookup],MATCH(G522,DateTable[Start Date],0))</f>
        <v>Week 10 (August 12-16)</v>
      </c>
    </row>
    <row r="523" spans="1:13" ht="15" customHeight="1" x14ac:dyDescent="0.25">
      <c r="A523" s="5" t="s">
        <v>263</v>
      </c>
      <c r="B523" s="5" t="s">
        <v>2685</v>
      </c>
      <c r="C523" s="27" t="s">
        <v>1118</v>
      </c>
      <c r="D523" s="12" t="str">
        <f>INDEX(LocTable[Town/City],MATCH(E523,LocTable[Location],0))</f>
        <v>Herndon</v>
      </c>
      <c r="E523" s="5" t="s">
        <v>101</v>
      </c>
      <c r="F523" s="21">
        <v>219</v>
      </c>
      <c r="G523" s="7">
        <v>43668</v>
      </c>
      <c r="H523" s="7">
        <v>43672</v>
      </c>
      <c r="I523" s="15">
        <v>0.375</v>
      </c>
      <c r="J523" s="15">
        <v>0.5</v>
      </c>
      <c r="K523" s="19" t="s">
        <v>2693</v>
      </c>
      <c r="L523" s="19" t="s">
        <v>2675</v>
      </c>
      <c r="M523" s="5" t="str">
        <f>INDEX(DateTable[Lookup],MATCH(G523,DateTable[Start Date],0))</f>
        <v>Week 7 (July 22-26)</v>
      </c>
    </row>
    <row r="524" spans="1:13" ht="15" customHeight="1" x14ac:dyDescent="0.25">
      <c r="A524" s="5" t="s">
        <v>263</v>
      </c>
      <c r="B524" s="5" t="s">
        <v>2685</v>
      </c>
      <c r="C524" s="27" t="s">
        <v>1119</v>
      </c>
      <c r="D524" s="12" t="str">
        <f>INDEX(LocTable[Town/City],MATCH(E524,LocTable[Location],0))</f>
        <v>Alexandria</v>
      </c>
      <c r="E524" s="5" t="s">
        <v>107</v>
      </c>
      <c r="F524" s="21">
        <v>130</v>
      </c>
      <c r="G524" s="7">
        <v>43647</v>
      </c>
      <c r="H524" s="7">
        <v>43649</v>
      </c>
      <c r="I524" s="15">
        <v>0.54166666666666663</v>
      </c>
      <c r="J524" s="15">
        <v>0.66666666666666663</v>
      </c>
      <c r="K524" s="19" t="s">
        <v>2693</v>
      </c>
      <c r="L524" s="19" t="s">
        <v>2675</v>
      </c>
      <c r="M524" s="5" t="str">
        <f>INDEX(DateTable[Lookup],MATCH(G524,DateTable[Start Date],0))</f>
        <v>Week 4 (July 1-5)</v>
      </c>
    </row>
    <row r="525" spans="1:13" ht="15" customHeight="1" x14ac:dyDescent="0.25">
      <c r="A525" s="5" t="s">
        <v>263</v>
      </c>
      <c r="B525" s="5" t="s">
        <v>2685</v>
      </c>
      <c r="C525" s="27" t="s">
        <v>1120</v>
      </c>
      <c r="D525" s="12" t="str">
        <f>INDEX(LocTable[Town/City],MATCH(E525,LocTable[Location],0))</f>
        <v>Herndon</v>
      </c>
      <c r="E525" s="5" t="s">
        <v>33</v>
      </c>
      <c r="F525" s="21">
        <v>219</v>
      </c>
      <c r="G525" s="7">
        <v>43675</v>
      </c>
      <c r="H525" s="7">
        <v>43679</v>
      </c>
      <c r="I525" s="15">
        <v>0.54166666666666663</v>
      </c>
      <c r="J525" s="15">
        <v>0.66666666666666663</v>
      </c>
      <c r="K525" s="19" t="s">
        <v>2693</v>
      </c>
      <c r="L525" s="19" t="s">
        <v>2675</v>
      </c>
      <c r="M525" s="5" t="str">
        <f>INDEX(DateTable[Lookup],MATCH(G525,DateTable[Start Date],0))</f>
        <v>Week 8 (July 29-August 2)</v>
      </c>
    </row>
    <row r="526" spans="1:13" ht="15" customHeight="1" x14ac:dyDescent="0.25">
      <c r="A526" s="5" t="s">
        <v>263</v>
      </c>
      <c r="B526" s="5" t="s">
        <v>2685</v>
      </c>
      <c r="C526" s="27" t="s">
        <v>1121</v>
      </c>
      <c r="D526" s="12" t="str">
        <f>INDEX(LocTable[Town/City],MATCH(E526,LocTable[Location],0))</f>
        <v>Falls Church</v>
      </c>
      <c r="E526" s="5" t="s">
        <v>45</v>
      </c>
      <c r="F526" s="21">
        <v>219</v>
      </c>
      <c r="G526" s="7">
        <v>43661</v>
      </c>
      <c r="H526" s="7">
        <v>43665</v>
      </c>
      <c r="I526" s="15">
        <v>0.54166666666666663</v>
      </c>
      <c r="J526" s="15">
        <v>0.66666666666666663</v>
      </c>
      <c r="K526" s="19" t="s">
        <v>2693</v>
      </c>
      <c r="L526" s="19" t="s">
        <v>2675</v>
      </c>
      <c r="M526" s="5" t="str">
        <f>INDEX(DateTable[Lookup],MATCH(G526,DateTable[Start Date],0))</f>
        <v>Week 6 (July 15-19)</v>
      </c>
    </row>
    <row r="527" spans="1:13" ht="15" customHeight="1" x14ac:dyDescent="0.25">
      <c r="A527" s="5" t="s">
        <v>263</v>
      </c>
      <c r="B527" s="5" t="s">
        <v>2685</v>
      </c>
      <c r="C527" s="27" t="s">
        <v>1122</v>
      </c>
      <c r="D527" s="12" t="str">
        <f>INDEX(LocTable[Town/City],MATCH(E527,LocTable[Location],0))</f>
        <v>Annandale</v>
      </c>
      <c r="E527" s="5" t="s">
        <v>19</v>
      </c>
      <c r="F527" s="21">
        <v>369</v>
      </c>
      <c r="G527" s="7">
        <v>43696</v>
      </c>
      <c r="H527" s="7">
        <v>43700</v>
      </c>
      <c r="I527" s="15">
        <v>0.375</v>
      </c>
      <c r="J527" s="15">
        <v>0.66666666666666663</v>
      </c>
      <c r="K527" s="19" t="s">
        <v>2693</v>
      </c>
      <c r="L527" s="19" t="s">
        <v>2675</v>
      </c>
      <c r="M527" s="5" t="str">
        <f>INDEX(DateTable[Lookup],MATCH(G527,DateTable[Start Date],0))</f>
        <v>Week 11 (August 19-23)</v>
      </c>
    </row>
    <row r="528" spans="1:13" ht="15" customHeight="1" x14ac:dyDescent="0.25">
      <c r="A528" s="5" t="s">
        <v>263</v>
      </c>
      <c r="B528" s="5" t="s">
        <v>2685</v>
      </c>
      <c r="C528" s="27" t="s">
        <v>1123</v>
      </c>
      <c r="D528" s="12" t="str">
        <f>INDEX(LocTable[Town/City],MATCH(E528,LocTable[Location],0))</f>
        <v>Falls Church</v>
      </c>
      <c r="E528" s="5" t="s">
        <v>45</v>
      </c>
      <c r="F528" s="21">
        <v>219</v>
      </c>
      <c r="G528" s="7">
        <v>43661</v>
      </c>
      <c r="H528" s="7">
        <v>43665</v>
      </c>
      <c r="I528" s="15">
        <v>0.375</v>
      </c>
      <c r="J528" s="15">
        <v>0.5</v>
      </c>
      <c r="K528" s="19" t="s">
        <v>2693</v>
      </c>
      <c r="L528" s="19" t="s">
        <v>2675</v>
      </c>
      <c r="M528" s="5" t="str">
        <f>INDEX(DateTable[Lookup],MATCH(G528,DateTable[Start Date],0))</f>
        <v>Week 6 (July 15-19)</v>
      </c>
    </row>
    <row r="529" spans="1:13" ht="15" customHeight="1" x14ac:dyDescent="0.25">
      <c r="A529" s="5" t="s">
        <v>263</v>
      </c>
      <c r="B529" s="5" t="s">
        <v>2685</v>
      </c>
      <c r="C529" s="27" t="s">
        <v>1124</v>
      </c>
      <c r="D529" s="12" t="str">
        <f>INDEX(LocTable[Town/City],MATCH(E529,LocTable[Location],0))</f>
        <v>Annandale</v>
      </c>
      <c r="E529" s="5" t="s">
        <v>19</v>
      </c>
      <c r="F529" s="21">
        <v>219</v>
      </c>
      <c r="G529" s="7">
        <v>43689</v>
      </c>
      <c r="H529" s="7">
        <v>43693</v>
      </c>
      <c r="I529" s="15">
        <v>0.375</v>
      </c>
      <c r="J529" s="15">
        <v>0.5</v>
      </c>
      <c r="K529" s="19" t="s">
        <v>2693</v>
      </c>
      <c r="L529" s="19" t="s">
        <v>2675</v>
      </c>
      <c r="M529" s="5" t="str">
        <f>INDEX(DateTable[Lookup],MATCH(G529,DateTable[Start Date],0))</f>
        <v>Week 10 (August 12-16)</v>
      </c>
    </row>
    <row r="530" spans="1:13" ht="15" customHeight="1" x14ac:dyDescent="0.25">
      <c r="A530" s="5" t="s">
        <v>263</v>
      </c>
      <c r="B530" s="5" t="s">
        <v>2685</v>
      </c>
      <c r="C530" s="27" t="s">
        <v>1125</v>
      </c>
      <c r="D530" s="12" t="str">
        <f>INDEX(LocTable[Town/City],MATCH(E530,LocTable[Location],0))</f>
        <v>McLean</v>
      </c>
      <c r="E530" s="5" t="s">
        <v>27</v>
      </c>
      <c r="F530" s="21">
        <v>369</v>
      </c>
      <c r="G530" s="7">
        <v>43668</v>
      </c>
      <c r="H530" s="7">
        <v>43672</v>
      </c>
      <c r="I530" s="15">
        <v>0.375</v>
      </c>
      <c r="J530" s="15">
        <v>0.66666666666666663</v>
      </c>
      <c r="K530" s="19" t="s">
        <v>2693</v>
      </c>
      <c r="L530" s="19" t="s">
        <v>2675</v>
      </c>
      <c r="M530" s="5" t="str">
        <f>INDEX(DateTable[Lookup],MATCH(G530,DateTable[Start Date],0))</f>
        <v>Week 7 (July 22-26)</v>
      </c>
    </row>
    <row r="531" spans="1:13" ht="15" customHeight="1" x14ac:dyDescent="0.25">
      <c r="A531" s="5" t="s">
        <v>263</v>
      </c>
      <c r="B531" s="5" t="s">
        <v>2685</v>
      </c>
      <c r="C531" s="27" t="s">
        <v>1126</v>
      </c>
      <c r="D531" s="12" t="str">
        <f>INDEX(LocTable[Town/City],MATCH(E531,LocTable[Location],0))</f>
        <v>Annandale</v>
      </c>
      <c r="E531" s="5" t="s">
        <v>19</v>
      </c>
      <c r="F531" s="21">
        <v>219</v>
      </c>
      <c r="G531" s="7">
        <v>43640</v>
      </c>
      <c r="H531" s="7">
        <v>43644</v>
      </c>
      <c r="I531" s="15">
        <v>0.375</v>
      </c>
      <c r="J531" s="15">
        <v>0.5</v>
      </c>
      <c r="K531" s="19" t="s">
        <v>2693</v>
      </c>
      <c r="L531" s="19" t="s">
        <v>2675</v>
      </c>
      <c r="M531" s="5" t="str">
        <f>INDEX(DateTable[Lookup],MATCH(G531,DateTable[Start Date],0))</f>
        <v>Week 3 (June 24-28)</v>
      </c>
    </row>
    <row r="532" spans="1:13" ht="15" customHeight="1" x14ac:dyDescent="0.25">
      <c r="A532" s="5" t="s">
        <v>263</v>
      </c>
      <c r="B532" s="5" t="s">
        <v>2685</v>
      </c>
      <c r="C532" s="27" t="s">
        <v>1127</v>
      </c>
      <c r="D532" s="12" t="str">
        <f>INDEX(LocTable[Town/City],MATCH(E532,LocTable[Location],0))</f>
        <v>Alexandria</v>
      </c>
      <c r="E532" s="5" t="s">
        <v>107</v>
      </c>
      <c r="F532" s="21">
        <v>219</v>
      </c>
      <c r="G532" s="7">
        <v>43696</v>
      </c>
      <c r="H532" s="7">
        <v>43700</v>
      </c>
      <c r="I532" s="15">
        <v>0.375</v>
      </c>
      <c r="J532" s="15">
        <v>0.5</v>
      </c>
      <c r="K532" s="19" t="s">
        <v>2693</v>
      </c>
      <c r="L532" s="19" t="s">
        <v>2675</v>
      </c>
      <c r="M532" s="5" t="str">
        <f>INDEX(DateTable[Lookup],MATCH(G532,DateTable[Start Date],0))</f>
        <v>Week 11 (August 19-23)</v>
      </c>
    </row>
    <row r="533" spans="1:13" ht="15" customHeight="1" x14ac:dyDescent="0.25">
      <c r="A533" s="5" t="s">
        <v>263</v>
      </c>
      <c r="B533" s="5" t="s">
        <v>2685</v>
      </c>
      <c r="C533" s="27" t="s">
        <v>1128</v>
      </c>
      <c r="D533" s="12" t="str">
        <f>INDEX(LocTable[Town/City],MATCH(E533,LocTable[Location],0))</f>
        <v>Annandale</v>
      </c>
      <c r="E533" s="5" t="s">
        <v>19</v>
      </c>
      <c r="F533" s="21">
        <v>369</v>
      </c>
      <c r="G533" s="7">
        <v>43689</v>
      </c>
      <c r="H533" s="7">
        <v>43693</v>
      </c>
      <c r="I533" s="15">
        <v>0.375</v>
      </c>
      <c r="J533" s="15">
        <v>0.66666666666666663</v>
      </c>
      <c r="K533" s="19" t="s">
        <v>2693</v>
      </c>
      <c r="L533" s="19" t="s">
        <v>2675</v>
      </c>
      <c r="M533" s="5" t="str">
        <f>INDEX(DateTable[Lookup],MATCH(G533,DateTable[Start Date],0))</f>
        <v>Week 10 (August 12-16)</v>
      </c>
    </row>
    <row r="534" spans="1:13" ht="15" customHeight="1" x14ac:dyDescent="0.25">
      <c r="A534" s="5" t="s">
        <v>263</v>
      </c>
      <c r="B534" s="5" t="s">
        <v>2685</v>
      </c>
      <c r="C534" s="27" t="s">
        <v>1129</v>
      </c>
      <c r="D534" s="12" t="str">
        <f>INDEX(LocTable[Town/City],MATCH(E534,LocTable[Location],0))</f>
        <v>Alexandria</v>
      </c>
      <c r="E534" s="5" t="s">
        <v>107</v>
      </c>
      <c r="F534" s="21">
        <v>130</v>
      </c>
      <c r="G534" s="7">
        <v>43647</v>
      </c>
      <c r="H534" s="7">
        <v>43649</v>
      </c>
      <c r="I534" s="15">
        <v>0.375</v>
      </c>
      <c r="J534" s="15">
        <v>0.5</v>
      </c>
      <c r="K534" s="19" t="s">
        <v>2693</v>
      </c>
      <c r="L534" s="19" t="s">
        <v>2675</v>
      </c>
      <c r="M534" s="5" t="str">
        <f>INDEX(DateTable[Lookup],MATCH(G534,DateTable[Start Date],0))</f>
        <v>Week 4 (July 1-5)</v>
      </c>
    </row>
    <row r="535" spans="1:13" ht="15" customHeight="1" x14ac:dyDescent="0.25">
      <c r="A535" s="5" t="s">
        <v>263</v>
      </c>
      <c r="B535" s="5" t="s">
        <v>2685</v>
      </c>
      <c r="C535" s="27" t="s">
        <v>1130</v>
      </c>
      <c r="D535" s="12" t="str">
        <f>INDEX(LocTable[Town/City],MATCH(E535,LocTable[Location],0))</f>
        <v>Herndon</v>
      </c>
      <c r="E535" s="5" t="s">
        <v>33</v>
      </c>
      <c r="F535" s="21">
        <v>219</v>
      </c>
      <c r="G535" s="7">
        <v>43654</v>
      </c>
      <c r="H535" s="7">
        <v>43658</v>
      </c>
      <c r="I535" s="15">
        <v>0.375</v>
      </c>
      <c r="J535" s="15">
        <v>0.5</v>
      </c>
      <c r="K535" s="19" t="s">
        <v>2693</v>
      </c>
      <c r="L535" s="19" t="s">
        <v>2675</v>
      </c>
      <c r="M535" s="5" t="str">
        <f>INDEX(DateTable[Lookup],MATCH(G535,DateTable[Start Date],0))</f>
        <v>Week 5 (July 8-12)</v>
      </c>
    </row>
    <row r="536" spans="1:13" ht="15" customHeight="1" x14ac:dyDescent="0.25">
      <c r="A536" s="5" t="s">
        <v>263</v>
      </c>
      <c r="B536" s="5" t="s">
        <v>2685</v>
      </c>
      <c r="C536" s="27" t="s">
        <v>1131</v>
      </c>
      <c r="D536" s="12" t="str">
        <f>INDEX(LocTable[Town/City],MATCH(E536,LocTable[Location],0))</f>
        <v>Annandale</v>
      </c>
      <c r="E536" s="5" t="s">
        <v>19</v>
      </c>
      <c r="F536" s="21">
        <v>369</v>
      </c>
      <c r="G536" s="7">
        <v>43640</v>
      </c>
      <c r="H536" s="7">
        <v>43644</v>
      </c>
      <c r="I536" s="15">
        <v>0.375</v>
      </c>
      <c r="J536" s="15">
        <v>0.66666666666666663</v>
      </c>
      <c r="K536" s="19" t="s">
        <v>2693</v>
      </c>
      <c r="L536" s="19" t="s">
        <v>2675</v>
      </c>
      <c r="M536" s="5" t="str">
        <f>INDEX(DateTable[Lookup],MATCH(G536,DateTable[Start Date],0))</f>
        <v>Week 3 (June 24-28)</v>
      </c>
    </row>
    <row r="537" spans="1:13" ht="15" customHeight="1" x14ac:dyDescent="0.25">
      <c r="A537" s="5" t="s">
        <v>263</v>
      </c>
      <c r="B537" s="5" t="s">
        <v>2685</v>
      </c>
      <c r="C537" s="27" t="s">
        <v>1132</v>
      </c>
      <c r="D537" s="12" t="str">
        <f>INDEX(LocTable[Town/City],MATCH(E537,LocTable[Location],0))</f>
        <v>Annandale</v>
      </c>
      <c r="E537" s="5" t="s">
        <v>19</v>
      </c>
      <c r="F537" s="21">
        <v>219</v>
      </c>
      <c r="G537" s="7">
        <v>43633</v>
      </c>
      <c r="H537" s="7">
        <v>43637</v>
      </c>
      <c r="I537" s="15">
        <v>0.375</v>
      </c>
      <c r="J537" s="15">
        <v>0.5</v>
      </c>
      <c r="K537" s="19" t="s">
        <v>2693</v>
      </c>
      <c r="L537" s="19" t="s">
        <v>2675</v>
      </c>
      <c r="M537" s="5" t="str">
        <f>INDEX(DateTable[Lookup],MATCH(G537,DateTable[Start Date],0))</f>
        <v>Week 2 (June 17-21)</v>
      </c>
    </row>
    <row r="538" spans="1:13" ht="15" customHeight="1" x14ac:dyDescent="0.25">
      <c r="A538" s="5" t="s">
        <v>263</v>
      </c>
      <c r="B538" s="5" t="s">
        <v>2685</v>
      </c>
      <c r="C538" s="27" t="s">
        <v>1133</v>
      </c>
      <c r="D538" s="12" t="str">
        <f>INDEX(LocTable[Town/City],MATCH(E538,LocTable[Location],0))</f>
        <v>Herndon</v>
      </c>
      <c r="E538" s="5" t="s">
        <v>101</v>
      </c>
      <c r="F538" s="21">
        <v>130</v>
      </c>
      <c r="G538" s="7">
        <v>43668</v>
      </c>
      <c r="H538" s="7">
        <v>43672</v>
      </c>
      <c r="I538" s="15">
        <v>0.54166666666666663</v>
      </c>
      <c r="J538" s="15">
        <v>0.66666666666666663</v>
      </c>
      <c r="K538" s="19" t="s">
        <v>2693</v>
      </c>
      <c r="L538" s="19" t="s">
        <v>2675</v>
      </c>
      <c r="M538" s="5" t="str">
        <f>INDEX(DateTable[Lookup],MATCH(G538,DateTable[Start Date],0))</f>
        <v>Week 7 (July 22-26)</v>
      </c>
    </row>
    <row r="539" spans="1:13" ht="15" customHeight="1" x14ac:dyDescent="0.25">
      <c r="A539" s="5" t="s">
        <v>263</v>
      </c>
      <c r="B539" s="5" t="s">
        <v>2685</v>
      </c>
      <c r="C539" s="27" t="s">
        <v>1134</v>
      </c>
      <c r="D539" s="12" t="str">
        <f>INDEX(LocTable[Town/City],MATCH(E539,LocTable[Location],0))</f>
        <v>Annandale</v>
      </c>
      <c r="E539" s="5" t="s">
        <v>19</v>
      </c>
      <c r="F539" s="21">
        <v>219</v>
      </c>
      <c r="G539" s="7">
        <v>43640</v>
      </c>
      <c r="H539" s="7">
        <v>43644</v>
      </c>
      <c r="I539" s="15">
        <v>0.54166666666666663</v>
      </c>
      <c r="J539" s="15">
        <v>0.66666666666666663</v>
      </c>
      <c r="K539" s="19" t="s">
        <v>2693</v>
      </c>
      <c r="L539" s="19" t="s">
        <v>2675</v>
      </c>
      <c r="M539" s="5" t="str">
        <f>INDEX(DateTable[Lookup],MATCH(G539,DateTable[Start Date],0))</f>
        <v>Week 3 (June 24-28)</v>
      </c>
    </row>
    <row r="540" spans="1:13" ht="15" customHeight="1" x14ac:dyDescent="0.25">
      <c r="A540" s="5" t="s">
        <v>263</v>
      </c>
      <c r="B540" s="5" t="s">
        <v>2685</v>
      </c>
      <c r="C540" s="27" t="s">
        <v>1135</v>
      </c>
      <c r="D540" s="12" t="str">
        <f>INDEX(LocTable[Town/City],MATCH(E540,LocTable[Location],0))</f>
        <v>Annandale</v>
      </c>
      <c r="E540" s="5" t="s">
        <v>19</v>
      </c>
      <c r="F540" s="21">
        <v>369</v>
      </c>
      <c r="G540" s="7">
        <v>43633</v>
      </c>
      <c r="H540" s="7">
        <v>43637</v>
      </c>
      <c r="I540" s="15">
        <v>0.375</v>
      </c>
      <c r="J540" s="15">
        <v>0.66666666666666663</v>
      </c>
      <c r="K540" s="19" t="s">
        <v>2693</v>
      </c>
      <c r="L540" s="19" t="s">
        <v>2675</v>
      </c>
      <c r="M540" s="5" t="str">
        <f>INDEX(DateTable[Lookup],MATCH(G540,DateTable[Start Date],0))</f>
        <v>Week 2 (June 17-21)</v>
      </c>
    </row>
    <row r="541" spans="1:13" ht="15" customHeight="1" x14ac:dyDescent="0.25">
      <c r="A541" s="5" t="s">
        <v>263</v>
      </c>
      <c r="B541" s="5" t="s">
        <v>2685</v>
      </c>
      <c r="C541" s="27" t="s">
        <v>1136</v>
      </c>
      <c r="D541" s="12" t="str">
        <f>INDEX(LocTable[Town/City],MATCH(E541,LocTable[Location],0))</f>
        <v>McLean</v>
      </c>
      <c r="E541" s="5" t="s">
        <v>27</v>
      </c>
      <c r="F541" s="21">
        <v>369</v>
      </c>
      <c r="G541" s="7">
        <v>43640</v>
      </c>
      <c r="H541" s="7">
        <v>43644</v>
      </c>
      <c r="I541" s="15">
        <v>0.375</v>
      </c>
      <c r="J541" s="15">
        <v>0.66666666666666663</v>
      </c>
      <c r="K541" s="19" t="s">
        <v>2693</v>
      </c>
      <c r="L541" s="19" t="s">
        <v>2675</v>
      </c>
      <c r="M541" s="5" t="str">
        <f>INDEX(DateTable[Lookup],MATCH(G541,DateTable[Start Date],0))</f>
        <v>Week 3 (June 24-28)</v>
      </c>
    </row>
    <row r="542" spans="1:13" ht="15" customHeight="1" x14ac:dyDescent="0.25">
      <c r="A542" s="5" t="s">
        <v>263</v>
      </c>
      <c r="B542" s="5" t="s">
        <v>2685</v>
      </c>
      <c r="C542" s="27" t="s">
        <v>1137</v>
      </c>
      <c r="D542" s="12" t="str">
        <f>INDEX(LocTable[Town/City],MATCH(E542,LocTable[Location],0))</f>
        <v>Springfield</v>
      </c>
      <c r="E542" s="5" t="s">
        <v>49</v>
      </c>
      <c r="F542" s="21">
        <v>369</v>
      </c>
      <c r="G542" s="7">
        <v>43696</v>
      </c>
      <c r="H542" s="7">
        <v>43700</v>
      </c>
      <c r="I542" s="15">
        <v>0.375</v>
      </c>
      <c r="J542" s="15">
        <v>0.66666666666666663</v>
      </c>
      <c r="K542" s="19" t="s">
        <v>2693</v>
      </c>
      <c r="L542" s="19" t="s">
        <v>2675</v>
      </c>
      <c r="M542" s="5" t="str">
        <f>INDEX(DateTable[Lookup],MATCH(G542,DateTable[Start Date],0))</f>
        <v>Week 11 (August 19-23)</v>
      </c>
    </row>
    <row r="543" spans="1:13" ht="15" customHeight="1" x14ac:dyDescent="0.25">
      <c r="A543" s="5" t="s">
        <v>263</v>
      </c>
      <c r="B543" s="5" t="s">
        <v>2685</v>
      </c>
      <c r="C543" s="27" t="s">
        <v>1138</v>
      </c>
      <c r="D543" s="12" t="str">
        <f>INDEX(LocTable[Town/City],MATCH(E543,LocTable[Location],0))</f>
        <v>Herndon</v>
      </c>
      <c r="E543" s="5" t="s">
        <v>33</v>
      </c>
      <c r="F543" s="21">
        <v>219</v>
      </c>
      <c r="G543" s="7">
        <v>43654</v>
      </c>
      <c r="H543" s="7">
        <v>43658</v>
      </c>
      <c r="I543" s="15">
        <v>0.54166666666666663</v>
      </c>
      <c r="J543" s="15">
        <v>0.66666666666666663</v>
      </c>
      <c r="K543" s="19" t="s">
        <v>2693</v>
      </c>
      <c r="L543" s="19" t="s">
        <v>2675</v>
      </c>
      <c r="M543" s="5" t="str">
        <f>INDEX(DateTable[Lookup],MATCH(G543,DateTable[Start Date],0))</f>
        <v>Week 5 (July 8-12)</v>
      </c>
    </row>
    <row r="544" spans="1:13" ht="15" customHeight="1" x14ac:dyDescent="0.25">
      <c r="A544" s="5" t="s">
        <v>263</v>
      </c>
      <c r="B544" s="5" t="s">
        <v>2685</v>
      </c>
      <c r="C544" s="27" t="s">
        <v>1139</v>
      </c>
      <c r="D544" s="12" t="str">
        <f>INDEX(LocTable[Town/City],MATCH(E544,LocTable[Location],0))</f>
        <v>Annandale</v>
      </c>
      <c r="E544" s="5" t="s">
        <v>19</v>
      </c>
      <c r="F544" s="21">
        <v>219</v>
      </c>
      <c r="G544" s="7">
        <v>43689</v>
      </c>
      <c r="H544" s="7">
        <v>43693</v>
      </c>
      <c r="I544" s="15">
        <v>0.54166666666666663</v>
      </c>
      <c r="J544" s="15">
        <v>0.66666666666666663</v>
      </c>
      <c r="K544" s="19" t="s">
        <v>2693</v>
      </c>
      <c r="L544" s="19" t="s">
        <v>2675</v>
      </c>
      <c r="M544" s="5" t="str">
        <f>INDEX(DateTable[Lookup],MATCH(G544,DateTable[Start Date],0))</f>
        <v>Week 10 (August 12-16)</v>
      </c>
    </row>
    <row r="545" spans="1:13" ht="15" customHeight="1" x14ac:dyDescent="0.25">
      <c r="A545" s="5" t="s">
        <v>263</v>
      </c>
      <c r="B545" s="5" t="s">
        <v>2685</v>
      </c>
      <c r="C545" s="27" t="s">
        <v>1140</v>
      </c>
      <c r="D545" s="12" t="str">
        <f>INDEX(LocTable[Town/City],MATCH(E545,LocTable[Location],0))</f>
        <v>Annandale</v>
      </c>
      <c r="E545" s="5" t="s">
        <v>19</v>
      </c>
      <c r="F545" s="21">
        <v>219</v>
      </c>
      <c r="G545" s="7">
        <v>43633</v>
      </c>
      <c r="H545" s="7">
        <v>43637</v>
      </c>
      <c r="I545" s="15">
        <v>0.54166666666666663</v>
      </c>
      <c r="J545" s="15">
        <v>0.66666666666666663</v>
      </c>
      <c r="K545" s="19" t="s">
        <v>2693</v>
      </c>
      <c r="L545" s="19" t="s">
        <v>2675</v>
      </c>
      <c r="M545" s="5" t="str">
        <f>INDEX(DateTable[Lookup],MATCH(G545,DateTable[Start Date],0))</f>
        <v>Week 2 (June 17-21)</v>
      </c>
    </row>
    <row r="546" spans="1:13" ht="15" customHeight="1" x14ac:dyDescent="0.25">
      <c r="A546" s="5" t="s">
        <v>263</v>
      </c>
      <c r="B546" s="5" t="s">
        <v>2685</v>
      </c>
      <c r="C546" s="27" t="s">
        <v>1141</v>
      </c>
      <c r="D546" s="12" t="str">
        <f>INDEX(LocTable[Town/City],MATCH(E546,LocTable[Location],0))</f>
        <v>Herndon</v>
      </c>
      <c r="E546" s="5" t="s">
        <v>33</v>
      </c>
      <c r="F546" s="21">
        <v>369</v>
      </c>
      <c r="G546" s="7">
        <v>43675</v>
      </c>
      <c r="H546" s="7">
        <v>43679</v>
      </c>
      <c r="I546" s="15">
        <v>0.375</v>
      </c>
      <c r="J546" s="15">
        <v>0.66666666666666663</v>
      </c>
      <c r="K546" s="19" t="s">
        <v>2693</v>
      </c>
      <c r="L546" s="19" t="s">
        <v>2675</v>
      </c>
      <c r="M546" s="5" t="str">
        <f>INDEX(DateTable[Lookup],MATCH(G546,DateTable[Start Date],0))</f>
        <v>Week 8 (July 29-August 2)</v>
      </c>
    </row>
    <row r="547" spans="1:13" ht="15" customHeight="1" x14ac:dyDescent="0.25">
      <c r="A547" s="5" t="s">
        <v>263</v>
      </c>
      <c r="B547" s="5" t="s">
        <v>2685</v>
      </c>
      <c r="C547" s="27" t="s">
        <v>1142</v>
      </c>
      <c r="D547" s="12" t="str">
        <f>INDEX(LocTable[Town/City],MATCH(E547,LocTable[Location],0))</f>
        <v>Alexandria</v>
      </c>
      <c r="E547" s="5" t="s">
        <v>107</v>
      </c>
      <c r="F547" s="21">
        <v>220</v>
      </c>
      <c r="G547" s="7">
        <v>43647</v>
      </c>
      <c r="H547" s="7">
        <v>43649</v>
      </c>
      <c r="I547" s="15">
        <v>0.375</v>
      </c>
      <c r="J547" s="15">
        <v>0.66666666666666663</v>
      </c>
      <c r="K547" s="19" t="s">
        <v>2693</v>
      </c>
      <c r="L547" s="19" t="s">
        <v>2675</v>
      </c>
      <c r="M547" s="5" t="str">
        <f>INDEX(DateTable[Lookup],MATCH(G547,DateTable[Start Date],0))</f>
        <v>Week 4 (July 1-5)</v>
      </c>
    </row>
    <row r="548" spans="1:13" ht="15" customHeight="1" x14ac:dyDescent="0.25">
      <c r="A548" s="5" t="s">
        <v>263</v>
      </c>
      <c r="B548" s="5" t="s">
        <v>2685</v>
      </c>
      <c r="C548" s="27" t="s">
        <v>1143</v>
      </c>
      <c r="D548" s="12" t="str">
        <f>INDEX(LocTable[Town/City],MATCH(E548,LocTable[Location],0))</f>
        <v>McLean</v>
      </c>
      <c r="E548" s="5" t="s">
        <v>27</v>
      </c>
      <c r="F548" s="21">
        <v>369</v>
      </c>
      <c r="G548" s="7">
        <v>43654</v>
      </c>
      <c r="H548" s="7">
        <v>43658</v>
      </c>
      <c r="I548" s="15">
        <v>0.375</v>
      </c>
      <c r="J548" s="15">
        <v>0.66666666666666663</v>
      </c>
      <c r="K548" s="19" t="s">
        <v>2693</v>
      </c>
      <c r="L548" s="19" t="s">
        <v>2675</v>
      </c>
      <c r="M548" s="5" t="str">
        <f>INDEX(DateTable[Lookup],MATCH(G548,DateTable[Start Date],0))</f>
        <v>Week 5 (July 8-12)</v>
      </c>
    </row>
    <row r="549" spans="1:13" ht="15" customHeight="1" x14ac:dyDescent="0.25">
      <c r="A549" s="5" t="s">
        <v>263</v>
      </c>
      <c r="B549" s="5" t="s">
        <v>2685</v>
      </c>
      <c r="C549" s="27" t="s">
        <v>1144</v>
      </c>
      <c r="D549" s="12" t="str">
        <f>INDEX(LocTable[Town/City],MATCH(E549,LocTable[Location],0))</f>
        <v>Falls Church</v>
      </c>
      <c r="E549" s="5" t="s">
        <v>45</v>
      </c>
      <c r="F549" s="21">
        <v>369</v>
      </c>
      <c r="G549" s="7">
        <v>43675</v>
      </c>
      <c r="H549" s="7">
        <v>43679</v>
      </c>
      <c r="I549" s="15">
        <v>0.375</v>
      </c>
      <c r="J549" s="15">
        <v>0.66666666666666663</v>
      </c>
      <c r="K549" s="19" t="s">
        <v>2693</v>
      </c>
      <c r="L549" s="19" t="s">
        <v>2675</v>
      </c>
      <c r="M549" s="5" t="str">
        <f>INDEX(DateTable[Lookup],MATCH(G549,DateTable[Start Date],0))</f>
        <v>Week 8 (July 29-August 2)</v>
      </c>
    </row>
    <row r="550" spans="1:13" ht="15" customHeight="1" x14ac:dyDescent="0.25">
      <c r="A550" s="5" t="s">
        <v>263</v>
      </c>
      <c r="B550" s="5" t="s">
        <v>2685</v>
      </c>
      <c r="C550" s="27" t="s">
        <v>1145</v>
      </c>
      <c r="D550" s="12" t="str">
        <f>INDEX(LocTable[Town/City],MATCH(E550,LocTable[Location],0))</f>
        <v>Herndon</v>
      </c>
      <c r="E550" s="5" t="s">
        <v>101</v>
      </c>
      <c r="F550" s="21">
        <v>369</v>
      </c>
      <c r="G550" s="7">
        <v>43668</v>
      </c>
      <c r="H550" s="7">
        <v>43672</v>
      </c>
      <c r="I550" s="15">
        <v>0.375</v>
      </c>
      <c r="J550" s="15">
        <v>0.66666666666666663</v>
      </c>
      <c r="K550" s="19" t="s">
        <v>2693</v>
      </c>
      <c r="L550" s="19" t="s">
        <v>2675</v>
      </c>
      <c r="M550" s="5" t="str">
        <f>INDEX(DateTable[Lookup],MATCH(G550,DateTable[Start Date],0))</f>
        <v>Week 7 (July 22-26)</v>
      </c>
    </row>
    <row r="551" spans="1:13" ht="15" customHeight="1" x14ac:dyDescent="0.25">
      <c r="A551" s="5" t="s">
        <v>263</v>
      </c>
      <c r="B551" s="5" t="s">
        <v>2685</v>
      </c>
      <c r="C551" s="27" t="s">
        <v>1146</v>
      </c>
      <c r="D551" s="12" t="str">
        <f>INDEX(LocTable[Town/City],MATCH(E551,LocTable[Location],0))</f>
        <v>Annandale</v>
      </c>
      <c r="E551" s="5" t="s">
        <v>19</v>
      </c>
      <c r="F551" s="21">
        <v>219</v>
      </c>
      <c r="G551" s="7">
        <v>43696</v>
      </c>
      <c r="H551" s="7">
        <v>43700</v>
      </c>
      <c r="I551" s="15">
        <v>0.54166666666666663</v>
      </c>
      <c r="J551" s="15">
        <v>0.66666666666666663</v>
      </c>
      <c r="K551" s="19" t="s">
        <v>2693</v>
      </c>
      <c r="L551" s="19" t="s">
        <v>2675</v>
      </c>
      <c r="M551" s="5" t="str">
        <f>INDEX(DateTable[Lookup],MATCH(G551,DateTable[Start Date],0))</f>
        <v>Week 11 (August 19-23)</v>
      </c>
    </row>
    <row r="552" spans="1:13" ht="15" customHeight="1" x14ac:dyDescent="0.25">
      <c r="A552" s="5" t="s">
        <v>263</v>
      </c>
      <c r="B552" s="5" t="s">
        <v>2685</v>
      </c>
      <c r="C552" s="27" t="s">
        <v>1147</v>
      </c>
      <c r="D552" s="12" t="str">
        <f>INDEX(LocTable[Town/City],MATCH(E552,LocTable[Location],0))</f>
        <v>Alexandria</v>
      </c>
      <c r="E552" s="5" t="s">
        <v>107</v>
      </c>
      <c r="F552" s="21">
        <v>369</v>
      </c>
      <c r="G552" s="7">
        <v>43696</v>
      </c>
      <c r="H552" s="7">
        <v>43700</v>
      </c>
      <c r="I552" s="15">
        <v>0.375</v>
      </c>
      <c r="J552" s="15">
        <v>0.66666666666666663</v>
      </c>
      <c r="K552" s="19" t="s">
        <v>2693</v>
      </c>
      <c r="L552" s="19" t="s">
        <v>2675</v>
      </c>
      <c r="M552" s="5" t="str">
        <f>INDEX(DateTable[Lookup],MATCH(G552,DateTable[Start Date],0))</f>
        <v>Week 11 (August 19-23)</v>
      </c>
    </row>
    <row r="553" spans="1:13" ht="15" customHeight="1" x14ac:dyDescent="0.25">
      <c r="A553" s="5" t="s">
        <v>263</v>
      </c>
      <c r="B553" s="5" t="s">
        <v>2685</v>
      </c>
      <c r="C553" s="27" t="s">
        <v>1148</v>
      </c>
      <c r="D553" s="12" t="str">
        <f>INDEX(LocTable[Town/City],MATCH(E553,LocTable[Location],0))</f>
        <v>Falls Church</v>
      </c>
      <c r="E553" s="5" t="s">
        <v>45</v>
      </c>
      <c r="F553" s="21">
        <v>219</v>
      </c>
      <c r="G553" s="7">
        <v>43689</v>
      </c>
      <c r="H553" s="7">
        <v>43693</v>
      </c>
      <c r="I553" s="15">
        <v>0.375</v>
      </c>
      <c r="J553" s="15">
        <v>0.5</v>
      </c>
      <c r="K553" s="19" t="s">
        <v>2693</v>
      </c>
      <c r="L553" s="19" t="s">
        <v>2675</v>
      </c>
      <c r="M553" s="5" t="str">
        <f>INDEX(DateTable[Lookup],MATCH(G553,DateTable[Start Date],0))</f>
        <v>Week 10 (August 12-16)</v>
      </c>
    </row>
    <row r="554" spans="1:13" ht="15" customHeight="1" x14ac:dyDescent="0.25">
      <c r="A554" s="5" t="s">
        <v>269</v>
      </c>
      <c r="B554" s="5" t="s">
        <v>2670</v>
      </c>
      <c r="C554" s="27" t="s">
        <v>1149</v>
      </c>
      <c r="D554" s="12" t="str">
        <f>INDEX(LocTable[Town/City],MATCH(E554,LocTable[Location],0))</f>
        <v>Fairfax</v>
      </c>
      <c r="E554" s="5" t="s">
        <v>37</v>
      </c>
      <c r="F554" s="21">
        <v>175</v>
      </c>
      <c r="G554" s="7">
        <v>43570</v>
      </c>
      <c r="H554" s="7">
        <v>43573</v>
      </c>
      <c r="I554" s="15">
        <v>0.375</v>
      </c>
      <c r="J554" s="15">
        <v>0.5</v>
      </c>
      <c r="K554" s="19" t="s">
        <v>2693</v>
      </c>
      <c r="L554" s="19" t="s">
        <v>2675</v>
      </c>
      <c r="M554" s="5" t="str">
        <f>INDEX(DateTable[Lookup],MATCH(G554,DateTable[Start Date],0))</f>
        <v>Spring Break</v>
      </c>
    </row>
    <row r="555" spans="1:13" ht="15" customHeight="1" x14ac:dyDescent="0.25">
      <c r="A555" s="5" t="s">
        <v>269</v>
      </c>
      <c r="B555" s="5" t="s">
        <v>2670</v>
      </c>
      <c r="C555" s="27" t="s">
        <v>1150</v>
      </c>
      <c r="D555" s="12" t="str">
        <f>INDEX(LocTable[Town/City],MATCH(E555,LocTable[Location],0))</f>
        <v>McLean</v>
      </c>
      <c r="E555" s="5" t="s">
        <v>27</v>
      </c>
      <c r="F555" s="21">
        <v>219</v>
      </c>
      <c r="G555" s="7">
        <v>43570</v>
      </c>
      <c r="H555" s="7">
        <v>43574</v>
      </c>
      <c r="I555" s="15">
        <v>0.375</v>
      </c>
      <c r="J555" s="15">
        <v>0.5</v>
      </c>
      <c r="K555" s="19" t="s">
        <v>2693</v>
      </c>
      <c r="L555" s="19" t="s">
        <v>2675</v>
      </c>
      <c r="M555" s="5" t="str">
        <f>INDEX(DateTable[Lookup],MATCH(G555,DateTable[Start Date],0))</f>
        <v>Spring Break</v>
      </c>
    </row>
    <row r="556" spans="1:13" ht="15" customHeight="1" x14ac:dyDescent="0.25">
      <c r="A556" s="5" t="s">
        <v>269</v>
      </c>
      <c r="B556" s="5" t="s">
        <v>2670</v>
      </c>
      <c r="C556" s="27" t="s">
        <v>1151</v>
      </c>
      <c r="D556" s="12" t="str">
        <f>INDEX(LocTable[Town/City],MATCH(E556,LocTable[Location],0))</f>
        <v>McLean</v>
      </c>
      <c r="E556" s="5" t="s">
        <v>27</v>
      </c>
      <c r="F556" s="21">
        <v>219</v>
      </c>
      <c r="G556" s="7">
        <v>43570</v>
      </c>
      <c r="H556" s="7">
        <v>43574</v>
      </c>
      <c r="I556" s="15">
        <v>0.54166666666666663</v>
      </c>
      <c r="J556" s="15">
        <v>0.66666666666666663</v>
      </c>
      <c r="K556" s="19" t="s">
        <v>2693</v>
      </c>
      <c r="L556" s="19" t="s">
        <v>2675</v>
      </c>
      <c r="M556" s="5" t="str">
        <f>INDEX(DateTable[Lookup],MATCH(G556,DateTable[Start Date],0))</f>
        <v>Spring Break</v>
      </c>
    </row>
    <row r="557" spans="1:13" ht="15" customHeight="1" x14ac:dyDescent="0.25">
      <c r="A557" s="5" t="s">
        <v>269</v>
      </c>
      <c r="B557" s="5" t="s">
        <v>2670</v>
      </c>
      <c r="C557" s="27" t="s">
        <v>1152</v>
      </c>
      <c r="D557" s="12" t="str">
        <f>INDEX(LocTable[Town/City],MATCH(E557,LocTable[Location],0))</f>
        <v>Fairfax</v>
      </c>
      <c r="E557" s="5" t="s">
        <v>37</v>
      </c>
      <c r="F557" s="21">
        <v>295</v>
      </c>
      <c r="G557" s="7">
        <v>43570</v>
      </c>
      <c r="H557" s="7">
        <v>43573</v>
      </c>
      <c r="I557" s="15">
        <v>0.375</v>
      </c>
      <c r="J557" s="15">
        <v>0.66666666666666663</v>
      </c>
      <c r="K557" s="19" t="s">
        <v>2693</v>
      </c>
      <c r="L557" s="19" t="s">
        <v>2675</v>
      </c>
      <c r="M557" s="5" t="str">
        <f>INDEX(DateTable[Lookup],MATCH(G557,DateTable[Start Date],0))</f>
        <v>Spring Break</v>
      </c>
    </row>
    <row r="558" spans="1:13" ht="15" customHeight="1" x14ac:dyDescent="0.25">
      <c r="A558" s="5" t="s">
        <v>269</v>
      </c>
      <c r="B558" s="5" t="s">
        <v>2670</v>
      </c>
      <c r="C558" s="27" t="s">
        <v>1153</v>
      </c>
      <c r="D558" s="12" t="str">
        <f>INDEX(LocTable[Town/City],MATCH(E558,LocTable[Location],0))</f>
        <v>Fairfax</v>
      </c>
      <c r="E558" s="5" t="s">
        <v>37</v>
      </c>
      <c r="F558" s="21">
        <v>175</v>
      </c>
      <c r="G558" s="7">
        <v>43570</v>
      </c>
      <c r="H558" s="7">
        <v>43573</v>
      </c>
      <c r="I558" s="15">
        <v>0.54166666666666663</v>
      </c>
      <c r="J558" s="15">
        <v>0.66666666666666663</v>
      </c>
      <c r="K558" s="19" t="s">
        <v>2693</v>
      </c>
      <c r="L558" s="19" t="s">
        <v>2675</v>
      </c>
      <c r="M558" s="5" t="str">
        <f>INDEX(DateTable[Lookup],MATCH(G558,DateTable[Start Date],0))</f>
        <v>Spring Break</v>
      </c>
    </row>
    <row r="559" spans="1:13" ht="15" customHeight="1" x14ac:dyDescent="0.25">
      <c r="A559" s="5" t="s">
        <v>269</v>
      </c>
      <c r="B559" s="5" t="s">
        <v>2670</v>
      </c>
      <c r="C559" s="27" t="s">
        <v>1154</v>
      </c>
      <c r="D559" s="12" t="str">
        <f>INDEX(LocTable[Town/City],MATCH(E559,LocTable[Location],0))</f>
        <v>McLean</v>
      </c>
      <c r="E559" s="5" t="s">
        <v>27</v>
      </c>
      <c r="F559" s="21">
        <v>369</v>
      </c>
      <c r="G559" s="7">
        <v>43570</v>
      </c>
      <c r="H559" s="7">
        <v>43574</v>
      </c>
      <c r="I559" s="15">
        <v>0.375</v>
      </c>
      <c r="J559" s="15">
        <v>0.66666666666666663</v>
      </c>
      <c r="K559" s="19" t="s">
        <v>2693</v>
      </c>
      <c r="L559" s="19" t="s">
        <v>2675</v>
      </c>
      <c r="M559" s="5" t="str">
        <f>INDEX(DateTable[Lookup],MATCH(G559,DateTable[Start Date],0))</f>
        <v>Spring Break</v>
      </c>
    </row>
    <row r="560" spans="1:13" ht="15" customHeight="1" x14ac:dyDescent="0.25">
      <c r="A560" s="5" t="s">
        <v>272</v>
      </c>
      <c r="B560" s="5" t="s">
        <v>2672</v>
      </c>
      <c r="C560" s="27" t="s">
        <v>1155</v>
      </c>
      <c r="D560" s="12" t="str">
        <f>INDEX(LocTable[Town/City],MATCH(E560,LocTable[Location],0))</f>
        <v>McLean</v>
      </c>
      <c r="E560" s="5" t="s">
        <v>27</v>
      </c>
      <c r="F560" s="21">
        <v>70</v>
      </c>
      <c r="G560" s="7">
        <v>43560</v>
      </c>
      <c r="H560" s="7">
        <v>43560</v>
      </c>
      <c r="I560" s="15">
        <v>0.375</v>
      </c>
      <c r="J560" s="15">
        <v>0.66666666666666663</v>
      </c>
      <c r="K560" s="19" t="s">
        <v>2693</v>
      </c>
      <c r="L560" s="19" t="s">
        <v>2675</v>
      </c>
      <c r="M560" s="5" t="str">
        <f>INDEX(DateTable[Lookup],MATCH(G560,DateTable[Start Date],0))</f>
        <v>Spring Break</v>
      </c>
    </row>
    <row r="561" spans="1:13" ht="15" customHeight="1" x14ac:dyDescent="0.25">
      <c r="A561" s="5" t="s">
        <v>273</v>
      </c>
      <c r="B561" s="5" t="s">
        <v>2685</v>
      </c>
      <c r="C561" s="27" t="s">
        <v>1156</v>
      </c>
      <c r="D561" s="12" t="str">
        <f>INDEX(LocTable[Town/City],MATCH(E561,LocTable[Location],0))</f>
        <v>McLean</v>
      </c>
      <c r="E561" s="5" t="s">
        <v>27</v>
      </c>
      <c r="F561" s="21">
        <v>229</v>
      </c>
      <c r="G561" s="7">
        <v>43647</v>
      </c>
      <c r="H561" s="7">
        <v>43649</v>
      </c>
      <c r="I561" s="15">
        <v>0.375</v>
      </c>
      <c r="J561" s="15">
        <v>0.66666666666666663</v>
      </c>
      <c r="K561" s="19" t="s">
        <v>2693</v>
      </c>
      <c r="L561" s="19" t="s">
        <v>2696</v>
      </c>
      <c r="M561" s="5" t="str">
        <f>INDEX(DateTable[Lookup],MATCH(G561,DateTable[Start Date],0))</f>
        <v>Week 4 (July 1-5)</v>
      </c>
    </row>
    <row r="562" spans="1:13" ht="15" customHeight="1" x14ac:dyDescent="0.25">
      <c r="A562" s="5" t="s">
        <v>273</v>
      </c>
      <c r="B562" s="5" t="s">
        <v>2685</v>
      </c>
      <c r="C562" s="27" t="s">
        <v>1157</v>
      </c>
      <c r="D562" s="12" t="str">
        <f>INDEX(LocTable[Town/City],MATCH(E562,LocTable[Location],0))</f>
        <v>Chantilly</v>
      </c>
      <c r="E562" s="5" t="s">
        <v>95</v>
      </c>
      <c r="F562" s="21">
        <v>379</v>
      </c>
      <c r="G562" s="7">
        <v>43668</v>
      </c>
      <c r="H562" s="7">
        <v>43672</v>
      </c>
      <c r="I562" s="15">
        <v>0.375</v>
      </c>
      <c r="J562" s="15">
        <v>0.66666666666666663</v>
      </c>
      <c r="K562" s="19" t="s">
        <v>2693</v>
      </c>
      <c r="L562" s="19" t="s">
        <v>2696</v>
      </c>
      <c r="M562" s="5" t="str">
        <f>INDEX(DateTable[Lookup],MATCH(G562,DateTable[Start Date],0))</f>
        <v>Week 7 (July 22-26)</v>
      </c>
    </row>
    <row r="563" spans="1:13" ht="15" customHeight="1" x14ac:dyDescent="0.25">
      <c r="A563" s="5" t="s">
        <v>273</v>
      </c>
      <c r="B563" s="5" t="s">
        <v>2685</v>
      </c>
      <c r="C563" s="27" t="s">
        <v>1158</v>
      </c>
      <c r="D563" s="12" t="str">
        <f>INDEX(LocTable[Town/City],MATCH(E563,LocTable[Location],0))</f>
        <v>Alexandria</v>
      </c>
      <c r="E563" s="5" t="s">
        <v>190</v>
      </c>
      <c r="F563" s="21">
        <v>379</v>
      </c>
      <c r="G563" s="7">
        <v>43696</v>
      </c>
      <c r="H563" s="7">
        <v>43700</v>
      </c>
      <c r="I563" s="15">
        <v>0.375</v>
      </c>
      <c r="J563" s="15">
        <v>0.66666666666666663</v>
      </c>
      <c r="K563" s="19" t="s">
        <v>2693</v>
      </c>
      <c r="L563" s="19" t="s">
        <v>2696</v>
      </c>
      <c r="M563" s="5" t="str">
        <f>INDEX(DateTable[Lookup],MATCH(G563,DateTable[Start Date],0))</f>
        <v>Week 11 (August 19-23)</v>
      </c>
    </row>
    <row r="564" spans="1:13" ht="15" customHeight="1" x14ac:dyDescent="0.25">
      <c r="A564" s="5" t="s">
        <v>273</v>
      </c>
      <c r="B564" s="5" t="s">
        <v>2685</v>
      </c>
      <c r="C564" s="27" t="s">
        <v>1159</v>
      </c>
      <c r="D564" s="12" t="str">
        <f>INDEX(LocTable[Town/City],MATCH(E564,LocTable[Location],0))</f>
        <v>Springfield</v>
      </c>
      <c r="E564" s="5" t="s">
        <v>49</v>
      </c>
      <c r="F564" s="21">
        <v>379</v>
      </c>
      <c r="G564" s="7">
        <v>43640</v>
      </c>
      <c r="H564" s="7">
        <v>43644</v>
      </c>
      <c r="I564" s="15">
        <v>0.375</v>
      </c>
      <c r="J564" s="15">
        <v>0.66666666666666663</v>
      </c>
      <c r="K564" s="19" t="s">
        <v>2693</v>
      </c>
      <c r="L564" s="19" t="s">
        <v>2696</v>
      </c>
      <c r="M564" s="5" t="str">
        <f>INDEX(DateTable[Lookup],MATCH(G564,DateTable[Start Date],0))</f>
        <v>Week 3 (June 24-28)</v>
      </c>
    </row>
    <row r="565" spans="1:13" ht="15" customHeight="1" x14ac:dyDescent="0.25">
      <c r="A565" s="5" t="s">
        <v>273</v>
      </c>
      <c r="B565" s="5" t="s">
        <v>2685</v>
      </c>
      <c r="C565" s="27" t="s">
        <v>1160</v>
      </c>
      <c r="D565" s="12" t="str">
        <f>INDEX(LocTable[Town/City],MATCH(E565,LocTable[Location],0))</f>
        <v>Falls Church</v>
      </c>
      <c r="E565" s="5" t="s">
        <v>45</v>
      </c>
      <c r="F565" s="21">
        <v>379</v>
      </c>
      <c r="G565" s="7">
        <v>43675</v>
      </c>
      <c r="H565" s="7">
        <v>43679</v>
      </c>
      <c r="I565" s="15">
        <v>0.375</v>
      </c>
      <c r="J565" s="15">
        <v>0.66666666666666663</v>
      </c>
      <c r="K565" s="19" t="s">
        <v>2693</v>
      </c>
      <c r="L565" s="19" t="s">
        <v>2696</v>
      </c>
      <c r="M565" s="5" t="str">
        <f>INDEX(DateTable[Lookup],MATCH(G565,DateTable[Start Date],0))</f>
        <v>Week 8 (July 29-August 2)</v>
      </c>
    </row>
    <row r="566" spans="1:13" ht="15" customHeight="1" x14ac:dyDescent="0.25">
      <c r="A566" s="5" t="s">
        <v>273</v>
      </c>
      <c r="B566" s="5" t="s">
        <v>2685</v>
      </c>
      <c r="C566" s="27" t="s">
        <v>1161</v>
      </c>
      <c r="D566" s="12" t="str">
        <f>INDEX(LocTable[Town/City],MATCH(E566,LocTable[Location],0))</f>
        <v>McLean</v>
      </c>
      <c r="E566" s="5" t="s">
        <v>27</v>
      </c>
      <c r="F566" s="21">
        <v>379</v>
      </c>
      <c r="G566" s="7">
        <v>43689</v>
      </c>
      <c r="H566" s="7">
        <v>43693</v>
      </c>
      <c r="I566" s="15">
        <v>0.375</v>
      </c>
      <c r="J566" s="15">
        <v>0.66666666666666663</v>
      </c>
      <c r="K566" s="19" t="s">
        <v>2693</v>
      </c>
      <c r="L566" s="19" t="s">
        <v>2696</v>
      </c>
      <c r="M566" s="5" t="str">
        <f>INDEX(DateTable[Lookup],MATCH(G566,DateTable[Start Date],0))</f>
        <v>Week 10 (August 12-16)</v>
      </c>
    </row>
    <row r="567" spans="1:13" ht="15" customHeight="1" x14ac:dyDescent="0.25">
      <c r="A567" s="5" t="s">
        <v>273</v>
      </c>
      <c r="B567" s="5" t="s">
        <v>2685</v>
      </c>
      <c r="C567" s="27" t="s">
        <v>1162</v>
      </c>
      <c r="D567" s="12" t="str">
        <f>INDEX(LocTable[Town/City],MATCH(E567,LocTable[Location],0))</f>
        <v>McLean</v>
      </c>
      <c r="E567" s="5" t="s">
        <v>27</v>
      </c>
      <c r="F567" s="21">
        <v>229</v>
      </c>
      <c r="G567" s="7">
        <v>43647</v>
      </c>
      <c r="H567" s="7">
        <v>43649</v>
      </c>
      <c r="I567" s="15">
        <v>0.375</v>
      </c>
      <c r="J567" s="15">
        <v>0.66666666666666663</v>
      </c>
      <c r="K567" s="19" t="s">
        <v>2693</v>
      </c>
      <c r="L567" s="19" t="s">
        <v>2696</v>
      </c>
      <c r="M567" s="5" t="str">
        <f>INDEX(DateTable[Lookup],MATCH(G567,DateTable[Start Date],0))</f>
        <v>Week 4 (July 1-5)</v>
      </c>
    </row>
    <row r="568" spans="1:13" ht="15" customHeight="1" x14ac:dyDescent="0.25">
      <c r="A568" s="5" t="s">
        <v>276</v>
      </c>
      <c r="B568" s="5" t="s">
        <v>2684</v>
      </c>
      <c r="C568" s="27" t="s">
        <v>1163</v>
      </c>
      <c r="D568" s="12" t="str">
        <f>INDEX(LocTable[Town/City],MATCH(E568,LocTable[Location],0))</f>
        <v>McLean</v>
      </c>
      <c r="E568" s="5" t="s">
        <v>27</v>
      </c>
      <c r="F568" s="21">
        <v>295</v>
      </c>
      <c r="G568" s="7">
        <v>43654</v>
      </c>
      <c r="H568" s="7">
        <v>43658</v>
      </c>
      <c r="I568" s="15">
        <v>0.375</v>
      </c>
      <c r="J568" s="15">
        <v>0.66666666666666663</v>
      </c>
      <c r="K568" s="19" t="s">
        <v>2691</v>
      </c>
      <c r="L568" s="19" t="s">
        <v>2701</v>
      </c>
      <c r="M568" s="5" t="str">
        <f>INDEX(DateTable[Lookup],MATCH(G568,DateTable[Start Date],0))</f>
        <v>Week 5 (July 8-12)</v>
      </c>
    </row>
    <row r="569" spans="1:13" ht="15" customHeight="1" x14ac:dyDescent="0.25">
      <c r="A569" s="5" t="s">
        <v>276</v>
      </c>
      <c r="B569" s="5" t="s">
        <v>2684</v>
      </c>
      <c r="C569" s="27" t="s">
        <v>1164</v>
      </c>
      <c r="D569" s="12" t="str">
        <f>INDEX(LocTable[Town/City],MATCH(E569,LocTable[Location],0))</f>
        <v>Alexandria</v>
      </c>
      <c r="E569" s="5" t="s">
        <v>34</v>
      </c>
      <c r="F569" s="21">
        <v>295</v>
      </c>
      <c r="G569" s="7">
        <v>43675</v>
      </c>
      <c r="H569" s="7">
        <v>43679</v>
      </c>
      <c r="I569" s="15">
        <v>0.375</v>
      </c>
      <c r="J569" s="15">
        <v>0.66666666666666663</v>
      </c>
      <c r="K569" s="19" t="s">
        <v>2691</v>
      </c>
      <c r="L569" s="19" t="s">
        <v>2701</v>
      </c>
      <c r="M569" s="5" t="str">
        <f>INDEX(DateTable[Lookup],MATCH(G569,DateTable[Start Date],0))</f>
        <v>Week 8 (July 29-August 2)</v>
      </c>
    </row>
    <row r="570" spans="1:13" ht="15" customHeight="1" x14ac:dyDescent="0.25">
      <c r="A570" s="5" t="s">
        <v>276</v>
      </c>
      <c r="B570" s="5" t="s">
        <v>2684</v>
      </c>
      <c r="C570" s="27" t="s">
        <v>1165</v>
      </c>
      <c r="D570" s="12" t="str">
        <f>INDEX(LocTable[Town/City],MATCH(E570,LocTable[Location],0))</f>
        <v>Alexandria</v>
      </c>
      <c r="E570" s="5" t="s">
        <v>107</v>
      </c>
      <c r="F570" s="21">
        <v>295</v>
      </c>
      <c r="G570" s="7">
        <v>43689</v>
      </c>
      <c r="H570" s="7">
        <v>43693</v>
      </c>
      <c r="I570" s="15">
        <v>0.375</v>
      </c>
      <c r="J570" s="15">
        <v>0.66666666666666663</v>
      </c>
      <c r="K570" s="19" t="s">
        <v>2691</v>
      </c>
      <c r="L570" s="19" t="s">
        <v>2701</v>
      </c>
      <c r="M570" s="5" t="str">
        <f>INDEX(DateTable[Lookup],MATCH(G570,DateTable[Start Date],0))</f>
        <v>Week 10 (August 12-16)</v>
      </c>
    </row>
    <row r="571" spans="1:13" ht="15" customHeight="1" x14ac:dyDescent="0.25">
      <c r="A571" s="5" t="s">
        <v>276</v>
      </c>
      <c r="B571" s="5" t="s">
        <v>2684</v>
      </c>
      <c r="C571" s="27" t="s">
        <v>1166</v>
      </c>
      <c r="D571" s="12" t="str">
        <f>INDEX(LocTable[Town/City],MATCH(E571,LocTable[Location],0))</f>
        <v>Oakton</v>
      </c>
      <c r="E571" s="5" t="s">
        <v>100</v>
      </c>
      <c r="F571" s="21">
        <v>295</v>
      </c>
      <c r="G571" s="7">
        <v>43668</v>
      </c>
      <c r="H571" s="7">
        <v>43672</v>
      </c>
      <c r="I571" s="15">
        <v>0.375</v>
      </c>
      <c r="J571" s="15">
        <v>0.66666666666666663</v>
      </c>
      <c r="K571" s="19" t="s">
        <v>2691</v>
      </c>
      <c r="L571" s="19" t="s">
        <v>2701</v>
      </c>
      <c r="M571" s="5" t="str">
        <f>INDEX(DateTable[Lookup],MATCH(G571,DateTable[Start Date],0))</f>
        <v>Week 7 (July 22-26)</v>
      </c>
    </row>
    <row r="572" spans="1:13" ht="15" customHeight="1" x14ac:dyDescent="0.25">
      <c r="A572" s="5" t="s">
        <v>276</v>
      </c>
      <c r="B572" s="5" t="s">
        <v>2684</v>
      </c>
      <c r="C572" s="27" t="s">
        <v>1167</v>
      </c>
      <c r="D572" s="12" t="str">
        <f>INDEX(LocTable[Town/City],MATCH(E572,LocTable[Location],0))</f>
        <v>Annandale</v>
      </c>
      <c r="E572" s="5" t="s">
        <v>19</v>
      </c>
      <c r="F572" s="21">
        <v>295</v>
      </c>
      <c r="G572" s="7">
        <v>43661</v>
      </c>
      <c r="H572" s="7">
        <v>43665</v>
      </c>
      <c r="I572" s="15">
        <v>0.375</v>
      </c>
      <c r="J572" s="15">
        <v>0.66666666666666663</v>
      </c>
      <c r="K572" s="19" t="s">
        <v>2691</v>
      </c>
      <c r="L572" s="19" t="s">
        <v>2701</v>
      </c>
      <c r="M572" s="5" t="str">
        <f>INDEX(DateTable[Lookup],MATCH(G572,DateTable[Start Date],0))</f>
        <v>Week 6 (July 15-19)</v>
      </c>
    </row>
    <row r="573" spans="1:13" ht="15" customHeight="1" x14ac:dyDescent="0.25">
      <c r="A573" s="5" t="s">
        <v>276</v>
      </c>
      <c r="B573" s="5" t="s">
        <v>2684</v>
      </c>
      <c r="C573" s="27" t="s">
        <v>1168</v>
      </c>
      <c r="D573" s="12" t="str">
        <f>INDEX(LocTable[Town/City],MATCH(E573,LocTable[Location],0))</f>
        <v>Springfield</v>
      </c>
      <c r="E573" s="5" t="s">
        <v>49</v>
      </c>
      <c r="F573" s="21">
        <v>295</v>
      </c>
      <c r="G573" s="7">
        <v>43682</v>
      </c>
      <c r="H573" s="7">
        <v>43686</v>
      </c>
      <c r="I573" s="15">
        <v>0.375</v>
      </c>
      <c r="J573" s="15">
        <v>0.66666666666666663</v>
      </c>
      <c r="K573" s="19" t="s">
        <v>2691</v>
      </c>
      <c r="L573" s="19" t="s">
        <v>2701</v>
      </c>
      <c r="M573" s="5" t="str">
        <f>INDEX(DateTable[Lookup],MATCH(G573,DateTable[Start Date],0))</f>
        <v>Week 9 (August 5-9)</v>
      </c>
    </row>
    <row r="574" spans="1:13" ht="15" customHeight="1" x14ac:dyDescent="0.25">
      <c r="A574" s="5" t="s">
        <v>278</v>
      </c>
      <c r="B574" s="5" t="s">
        <v>2681</v>
      </c>
      <c r="C574" s="27" t="s">
        <v>1169</v>
      </c>
      <c r="D574" s="12" t="str">
        <f>INDEX(LocTable[Town/City],MATCH(E574,LocTable[Location],0))</f>
        <v>Alexandria</v>
      </c>
      <c r="E574" s="5" t="s">
        <v>34</v>
      </c>
      <c r="F574" s="21">
        <v>399</v>
      </c>
      <c r="G574" s="7">
        <v>43689</v>
      </c>
      <c r="H574" s="7">
        <v>43693</v>
      </c>
      <c r="I574" s="15">
        <v>0.375</v>
      </c>
      <c r="J574" s="15">
        <v>0.66666666666666663</v>
      </c>
      <c r="K574" s="19" t="s">
        <v>2689</v>
      </c>
      <c r="L574" s="19" t="s">
        <v>2697</v>
      </c>
      <c r="M574" s="5" t="str">
        <f>INDEX(DateTable[Lookup],MATCH(G574,DateTable[Start Date],0))</f>
        <v>Week 10 (August 12-16)</v>
      </c>
    </row>
    <row r="575" spans="1:13" ht="15" customHeight="1" x14ac:dyDescent="0.25">
      <c r="A575" s="5" t="s">
        <v>278</v>
      </c>
      <c r="B575" s="5" t="s">
        <v>2681</v>
      </c>
      <c r="C575" s="27" t="s">
        <v>1170</v>
      </c>
      <c r="D575" s="12" t="str">
        <f>INDEX(LocTable[Town/City],MATCH(E575,LocTable[Location],0))</f>
        <v>Chantilly</v>
      </c>
      <c r="E575" s="5" t="s">
        <v>95</v>
      </c>
      <c r="F575" s="21">
        <v>399</v>
      </c>
      <c r="G575" s="7">
        <v>43675</v>
      </c>
      <c r="H575" s="7">
        <v>43679</v>
      </c>
      <c r="I575" s="15">
        <v>0.375</v>
      </c>
      <c r="J575" s="15">
        <v>0.66666666666666663</v>
      </c>
      <c r="K575" s="19" t="s">
        <v>2689</v>
      </c>
      <c r="L575" s="19" t="s">
        <v>2697</v>
      </c>
      <c r="M575" s="5" t="str">
        <f>INDEX(DateTable[Lookup],MATCH(G575,DateTable[Start Date],0))</f>
        <v>Week 8 (July 29-August 2)</v>
      </c>
    </row>
    <row r="576" spans="1:13" ht="15" customHeight="1" x14ac:dyDescent="0.25">
      <c r="A576" s="5" t="s">
        <v>279</v>
      </c>
      <c r="B576" s="5" t="s">
        <v>2673</v>
      </c>
      <c r="C576" s="27" t="s">
        <v>1171</v>
      </c>
      <c r="D576" s="12" t="str">
        <f>INDEX(LocTable[Town/City],MATCH(E576,LocTable[Location],0))</f>
        <v>Alexandria</v>
      </c>
      <c r="E576" s="5" t="s">
        <v>153</v>
      </c>
      <c r="F576" s="21">
        <v>199</v>
      </c>
      <c r="G576" s="7">
        <v>43570</v>
      </c>
      <c r="H576" s="7">
        <v>43574</v>
      </c>
      <c r="I576" s="15">
        <v>0.375</v>
      </c>
      <c r="J576" s="15">
        <v>0.5</v>
      </c>
      <c r="K576" s="19" t="s">
        <v>2695</v>
      </c>
      <c r="L576" s="19" t="s">
        <v>2691</v>
      </c>
      <c r="M576" s="5" t="str">
        <f>INDEX(DateTable[Lookup],MATCH(G576,DateTable[Start Date],0))</f>
        <v>Spring Break</v>
      </c>
    </row>
    <row r="577" spans="1:13" ht="15" customHeight="1" x14ac:dyDescent="0.25">
      <c r="A577" s="5" t="s">
        <v>281</v>
      </c>
      <c r="B577" s="5" t="s">
        <v>2670</v>
      </c>
      <c r="C577" s="27" t="s">
        <v>1172</v>
      </c>
      <c r="D577" s="12" t="str">
        <f>INDEX(LocTable[Town/City],MATCH(E577,LocTable[Location],0))</f>
        <v>Reston</v>
      </c>
      <c r="E577" s="5" t="s">
        <v>282</v>
      </c>
      <c r="F577" s="21">
        <v>270</v>
      </c>
      <c r="G577" s="7">
        <v>43570</v>
      </c>
      <c r="H577" s="7">
        <v>43574</v>
      </c>
      <c r="I577" s="15">
        <v>0.375</v>
      </c>
      <c r="J577" s="15">
        <v>0.70833333333333337</v>
      </c>
      <c r="K577" s="19" t="s">
        <v>2691</v>
      </c>
      <c r="L577" s="19" t="s">
        <v>2698</v>
      </c>
      <c r="M577" s="5" t="str">
        <f>INDEX(DateTable[Lookup],MATCH(G577,DateTable[Start Date],0))</f>
        <v>Spring Break</v>
      </c>
    </row>
    <row r="578" spans="1:13" ht="15" customHeight="1" x14ac:dyDescent="0.25">
      <c r="A578" s="5" t="s">
        <v>285</v>
      </c>
      <c r="B578" s="5" t="s">
        <v>2685</v>
      </c>
      <c r="C578" s="27" t="s">
        <v>1173</v>
      </c>
      <c r="D578" s="12" t="str">
        <f>INDEX(LocTable[Town/City],MATCH(E578,LocTable[Location],0))</f>
        <v>Alexandria</v>
      </c>
      <c r="E578" s="5" t="s">
        <v>133</v>
      </c>
      <c r="F578" s="21">
        <v>319</v>
      </c>
      <c r="G578" s="7">
        <v>43668</v>
      </c>
      <c r="H578" s="7">
        <v>43672</v>
      </c>
      <c r="I578" s="15">
        <v>0.375</v>
      </c>
      <c r="J578" s="15">
        <v>0.66666666666666663</v>
      </c>
      <c r="K578" s="19" t="s">
        <v>2691</v>
      </c>
      <c r="L578" s="19" t="s">
        <v>2696</v>
      </c>
      <c r="M578" s="5" t="str">
        <f>INDEX(DateTable[Lookup],MATCH(G578,DateTable[Start Date],0))</f>
        <v>Week 7 (July 22-26)</v>
      </c>
    </row>
    <row r="579" spans="1:13" ht="15" customHeight="1" x14ac:dyDescent="0.25">
      <c r="A579" s="5" t="s">
        <v>285</v>
      </c>
      <c r="B579" s="5" t="s">
        <v>2685</v>
      </c>
      <c r="C579" s="27" t="s">
        <v>1174</v>
      </c>
      <c r="D579" s="12" t="str">
        <f>INDEX(LocTable[Town/City],MATCH(E579,LocTable[Location],0))</f>
        <v>Chantilly</v>
      </c>
      <c r="E579" s="5" t="s">
        <v>144</v>
      </c>
      <c r="F579" s="21">
        <v>319</v>
      </c>
      <c r="G579" s="7">
        <v>43682</v>
      </c>
      <c r="H579" s="7">
        <v>43686</v>
      </c>
      <c r="I579" s="15">
        <v>0.375</v>
      </c>
      <c r="J579" s="15">
        <v>0.54166666666666663</v>
      </c>
      <c r="K579" s="19" t="s">
        <v>2691</v>
      </c>
      <c r="L579" s="19" t="s">
        <v>2696</v>
      </c>
      <c r="M579" s="5" t="str">
        <f>INDEX(DateTable[Lookup],MATCH(G579,DateTable[Start Date],0))</f>
        <v>Week 9 (August 5-9)</v>
      </c>
    </row>
    <row r="580" spans="1:13" ht="15" customHeight="1" x14ac:dyDescent="0.25">
      <c r="A580" s="5" t="s">
        <v>285</v>
      </c>
      <c r="B580" s="5" t="s">
        <v>2685</v>
      </c>
      <c r="C580" s="27" t="s">
        <v>1175</v>
      </c>
      <c r="D580" s="12" t="str">
        <f>INDEX(LocTable[Town/City],MATCH(E580,LocTable[Location],0))</f>
        <v>Centreville</v>
      </c>
      <c r="E580" s="5" t="s">
        <v>135</v>
      </c>
      <c r="F580" s="21">
        <v>319</v>
      </c>
      <c r="G580" s="7">
        <v>43689</v>
      </c>
      <c r="H580" s="7">
        <v>43693</v>
      </c>
      <c r="I580" s="15">
        <v>0.375</v>
      </c>
      <c r="J580" s="15">
        <v>0.66666666666666663</v>
      </c>
      <c r="K580" s="19" t="s">
        <v>2691</v>
      </c>
      <c r="L580" s="19" t="s">
        <v>2696</v>
      </c>
      <c r="M580" s="5" t="str">
        <f>INDEX(DateTable[Lookup],MATCH(G580,DateTable[Start Date],0))</f>
        <v>Week 10 (August 12-16)</v>
      </c>
    </row>
    <row r="581" spans="1:13" ht="15" customHeight="1" x14ac:dyDescent="0.25">
      <c r="A581" s="5" t="s">
        <v>285</v>
      </c>
      <c r="B581" s="5" t="s">
        <v>2685</v>
      </c>
      <c r="C581" s="27" t="s">
        <v>1176</v>
      </c>
      <c r="D581" s="12" t="str">
        <f>INDEX(LocTable[Town/City],MATCH(E581,LocTable[Location],0))</f>
        <v>Alexandria</v>
      </c>
      <c r="E581" s="5" t="s">
        <v>133</v>
      </c>
      <c r="F581" s="21">
        <v>319</v>
      </c>
      <c r="G581" s="7">
        <v>43689</v>
      </c>
      <c r="H581" s="7">
        <v>43693</v>
      </c>
      <c r="I581" s="15">
        <v>0.375</v>
      </c>
      <c r="J581" s="15">
        <v>0.66666666666666663</v>
      </c>
      <c r="K581" s="19" t="s">
        <v>2691</v>
      </c>
      <c r="L581" s="19" t="s">
        <v>2696</v>
      </c>
      <c r="M581" s="5" t="str">
        <f>INDEX(DateTable[Lookup],MATCH(G581,DateTable[Start Date],0))</f>
        <v>Week 10 (August 12-16)</v>
      </c>
    </row>
    <row r="582" spans="1:13" ht="15" customHeight="1" x14ac:dyDescent="0.25">
      <c r="A582" s="5" t="s">
        <v>286</v>
      </c>
      <c r="B582" s="5" t="s">
        <v>2685</v>
      </c>
      <c r="C582" s="27" t="s">
        <v>1177</v>
      </c>
      <c r="D582" s="12" t="str">
        <f>INDEX(LocTable[Town/City],MATCH(E582,LocTable[Location],0))</f>
        <v>Springfield</v>
      </c>
      <c r="E582" s="5" t="s">
        <v>49</v>
      </c>
      <c r="F582" s="21">
        <v>379</v>
      </c>
      <c r="G582" s="7">
        <v>43661</v>
      </c>
      <c r="H582" s="7">
        <v>43665</v>
      </c>
      <c r="I582" s="15">
        <v>0.375</v>
      </c>
      <c r="J582" s="15">
        <v>0.66666666666666663</v>
      </c>
      <c r="K582" s="19" t="s">
        <v>2693</v>
      </c>
      <c r="L582" s="19" t="s">
        <v>2696</v>
      </c>
      <c r="M582" s="5" t="str">
        <f>INDEX(DateTable[Lookup],MATCH(G582,DateTable[Start Date],0))</f>
        <v>Week 6 (July 15-19)</v>
      </c>
    </row>
    <row r="583" spans="1:13" ht="15" customHeight="1" x14ac:dyDescent="0.25">
      <c r="A583" s="5" t="s">
        <v>286</v>
      </c>
      <c r="B583" s="5" t="s">
        <v>2685</v>
      </c>
      <c r="C583" s="27" t="s">
        <v>1178</v>
      </c>
      <c r="D583" s="12" t="str">
        <f>INDEX(LocTable[Town/City],MATCH(E583,LocTable[Location],0))</f>
        <v>Falls Church</v>
      </c>
      <c r="E583" s="5" t="s">
        <v>45</v>
      </c>
      <c r="F583" s="21">
        <v>379</v>
      </c>
      <c r="G583" s="7">
        <v>43682</v>
      </c>
      <c r="H583" s="7">
        <v>43686</v>
      </c>
      <c r="I583" s="15">
        <v>0.375</v>
      </c>
      <c r="J583" s="15">
        <v>0.66666666666666663</v>
      </c>
      <c r="K583" s="19" t="s">
        <v>2693</v>
      </c>
      <c r="L583" s="19" t="s">
        <v>2696</v>
      </c>
      <c r="M583" s="5" t="str">
        <f>INDEX(DateTable[Lookup],MATCH(G583,DateTable[Start Date],0))</f>
        <v>Week 9 (August 5-9)</v>
      </c>
    </row>
    <row r="584" spans="1:13" ht="15" customHeight="1" x14ac:dyDescent="0.25">
      <c r="A584" s="5" t="s">
        <v>287</v>
      </c>
      <c r="B584" s="5" t="s">
        <v>2683</v>
      </c>
      <c r="C584" s="27" t="s">
        <v>1179</v>
      </c>
      <c r="D584" s="12" t="str">
        <f>INDEX(LocTable[Town/City],MATCH(E584,LocTable[Location],0))</f>
        <v>Fairfax Station</v>
      </c>
      <c r="E584" s="5" t="s">
        <v>178</v>
      </c>
      <c r="F584" s="21">
        <v>185</v>
      </c>
      <c r="G584" s="7">
        <v>43647</v>
      </c>
      <c r="H584" s="7">
        <v>43649</v>
      </c>
      <c r="I584" s="15">
        <v>0.375</v>
      </c>
      <c r="J584" s="15">
        <v>0.66666666666666663</v>
      </c>
      <c r="K584" s="19" t="s">
        <v>2689</v>
      </c>
      <c r="L584" s="19" t="s">
        <v>2696</v>
      </c>
      <c r="M584" s="5" t="str">
        <f>INDEX(DateTable[Lookup],MATCH(G584,DateTable[Start Date],0))</f>
        <v>Week 4 (July 1-5)</v>
      </c>
    </row>
    <row r="585" spans="1:13" ht="15" customHeight="1" x14ac:dyDescent="0.25">
      <c r="A585" s="5" t="s">
        <v>288</v>
      </c>
      <c r="B585" s="5" t="s">
        <v>2685</v>
      </c>
      <c r="C585" s="27">
        <v>52000000</v>
      </c>
      <c r="D585" s="12" t="str">
        <f>INDEX(LocTable[Town/City],MATCH(E585,LocTable[Location],0))</f>
        <v>Falls Church</v>
      </c>
      <c r="E585" s="5" t="s">
        <v>45</v>
      </c>
      <c r="F585" s="21">
        <v>379</v>
      </c>
      <c r="G585" s="7">
        <v>43654</v>
      </c>
      <c r="H585" s="7">
        <v>43658</v>
      </c>
      <c r="I585" s="15">
        <v>0.375</v>
      </c>
      <c r="J585" s="15">
        <v>0.66666666666666663</v>
      </c>
      <c r="K585" s="19" t="s">
        <v>2693</v>
      </c>
      <c r="L585" s="19" t="s">
        <v>2696</v>
      </c>
      <c r="M585" s="5" t="str">
        <f>INDEX(DateTable[Lookup],MATCH(G585,DateTable[Start Date],0))</f>
        <v>Week 5 (July 8-12)</v>
      </c>
    </row>
    <row r="586" spans="1:13" ht="15" customHeight="1" x14ac:dyDescent="0.25">
      <c r="A586" s="5" t="s">
        <v>288</v>
      </c>
      <c r="B586" s="5" t="s">
        <v>2685</v>
      </c>
      <c r="C586" s="27" t="s">
        <v>1180</v>
      </c>
      <c r="D586" s="12" t="str">
        <f>INDEX(LocTable[Town/City],MATCH(E586,LocTable[Location],0))</f>
        <v>McLean</v>
      </c>
      <c r="E586" s="5" t="s">
        <v>27</v>
      </c>
      <c r="F586" s="21">
        <v>379</v>
      </c>
      <c r="G586" s="7">
        <v>43640</v>
      </c>
      <c r="H586" s="7">
        <v>43644</v>
      </c>
      <c r="I586" s="15">
        <v>0.375</v>
      </c>
      <c r="J586" s="15">
        <v>0.66666666666666663</v>
      </c>
      <c r="K586" s="19" t="s">
        <v>2693</v>
      </c>
      <c r="L586" s="19" t="s">
        <v>2696</v>
      </c>
      <c r="M586" s="5" t="str">
        <f>INDEX(DateTable[Lookup],MATCH(G586,DateTable[Start Date],0))</f>
        <v>Week 3 (June 24-28)</v>
      </c>
    </row>
    <row r="587" spans="1:13" ht="15" customHeight="1" x14ac:dyDescent="0.25">
      <c r="A587" s="5" t="s">
        <v>288</v>
      </c>
      <c r="B587" s="5" t="s">
        <v>2685</v>
      </c>
      <c r="C587" s="27" t="s">
        <v>1181</v>
      </c>
      <c r="D587" s="12" t="str">
        <f>INDEX(LocTable[Town/City],MATCH(E587,LocTable[Location],0))</f>
        <v>Chantilly</v>
      </c>
      <c r="E587" s="5" t="s">
        <v>95</v>
      </c>
      <c r="F587" s="21">
        <v>379</v>
      </c>
      <c r="G587" s="7">
        <v>43682</v>
      </c>
      <c r="H587" s="7">
        <v>43686</v>
      </c>
      <c r="I587" s="15">
        <v>0.375</v>
      </c>
      <c r="J587" s="15">
        <v>0.66666666666666663</v>
      </c>
      <c r="K587" s="19" t="s">
        <v>2693</v>
      </c>
      <c r="L587" s="19" t="s">
        <v>2696</v>
      </c>
      <c r="M587" s="5" t="str">
        <f>INDEX(DateTable[Lookup],MATCH(G587,DateTable[Start Date],0))</f>
        <v>Week 9 (August 5-9)</v>
      </c>
    </row>
    <row r="588" spans="1:13" ht="15" customHeight="1" x14ac:dyDescent="0.25">
      <c r="A588" s="5" t="s">
        <v>288</v>
      </c>
      <c r="B588" s="5" t="s">
        <v>2685</v>
      </c>
      <c r="C588" s="27" t="s">
        <v>1182</v>
      </c>
      <c r="D588" s="12" t="str">
        <f>INDEX(LocTable[Town/City],MATCH(E588,LocTable[Location],0))</f>
        <v>Annandale</v>
      </c>
      <c r="E588" s="5" t="s">
        <v>19</v>
      </c>
      <c r="F588" s="21">
        <v>229</v>
      </c>
      <c r="G588" s="7">
        <v>43647</v>
      </c>
      <c r="H588" s="7">
        <v>43649</v>
      </c>
      <c r="I588" s="15">
        <v>0.375</v>
      </c>
      <c r="J588" s="15">
        <v>0.66666666666666663</v>
      </c>
      <c r="K588" s="19" t="s">
        <v>2693</v>
      </c>
      <c r="L588" s="19" t="s">
        <v>2696</v>
      </c>
      <c r="M588" s="5" t="str">
        <f>INDEX(DateTable[Lookup],MATCH(G588,DateTable[Start Date],0))</f>
        <v>Week 4 (July 1-5)</v>
      </c>
    </row>
    <row r="589" spans="1:13" ht="15" customHeight="1" x14ac:dyDescent="0.25">
      <c r="A589" s="5" t="s">
        <v>288</v>
      </c>
      <c r="B589" s="5" t="s">
        <v>2685</v>
      </c>
      <c r="C589" s="27">
        <v>52.058900000000001</v>
      </c>
      <c r="D589" s="12" t="str">
        <f>INDEX(LocTable[Town/City],MATCH(E589,LocTable[Location],0))</f>
        <v>Springfield</v>
      </c>
      <c r="E589" s="5" t="s">
        <v>49</v>
      </c>
      <c r="F589" s="21">
        <v>379</v>
      </c>
      <c r="G589" s="7">
        <v>43675</v>
      </c>
      <c r="H589" s="7">
        <v>43679</v>
      </c>
      <c r="I589" s="15">
        <v>0.375</v>
      </c>
      <c r="J589" s="15">
        <v>0.66666666666666663</v>
      </c>
      <c r="K589" s="19" t="s">
        <v>2693</v>
      </c>
      <c r="L589" s="19" t="s">
        <v>2696</v>
      </c>
      <c r="M589" s="5" t="str">
        <f>INDEX(DateTable[Lookup],MATCH(G589,DateTable[Start Date],0))</f>
        <v>Week 8 (July 29-August 2)</v>
      </c>
    </row>
    <row r="590" spans="1:13" ht="15" customHeight="1" x14ac:dyDescent="0.25">
      <c r="A590" s="5" t="s">
        <v>288</v>
      </c>
      <c r="B590" s="5" t="s">
        <v>2685</v>
      </c>
      <c r="C590" s="27">
        <v>52.263300000000001</v>
      </c>
      <c r="D590" s="12" t="str">
        <f>INDEX(LocTable[Town/City],MATCH(E590,LocTable[Location],0))</f>
        <v>Springfield</v>
      </c>
      <c r="E590" s="5" t="s">
        <v>49</v>
      </c>
      <c r="F590" s="21">
        <v>379</v>
      </c>
      <c r="G590" s="7">
        <v>43696</v>
      </c>
      <c r="H590" s="7">
        <v>43700</v>
      </c>
      <c r="I590" s="15">
        <v>0.375</v>
      </c>
      <c r="J590" s="15">
        <v>0.66666666666666663</v>
      </c>
      <c r="K590" s="19" t="s">
        <v>2693</v>
      </c>
      <c r="L590" s="19" t="s">
        <v>2696</v>
      </c>
      <c r="M590" s="5" t="str">
        <f>INDEX(DateTable[Lookup],MATCH(G590,DateTable[Start Date],0))</f>
        <v>Week 11 (August 19-23)</v>
      </c>
    </row>
    <row r="591" spans="1:13" ht="15" customHeight="1" x14ac:dyDescent="0.25">
      <c r="A591" s="5" t="s">
        <v>288</v>
      </c>
      <c r="B591" s="5" t="s">
        <v>2685</v>
      </c>
      <c r="C591" s="27" t="s">
        <v>1183</v>
      </c>
      <c r="D591" s="12" t="str">
        <f>INDEX(LocTable[Town/City],MATCH(E591,LocTable[Location],0))</f>
        <v>Alexandria</v>
      </c>
      <c r="E591" s="5" t="s">
        <v>190</v>
      </c>
      <c r="F591" s="21">
        <v>379</v>
      </c>
      <c r="G591" s="7">
        <v>43661</v>
      </c>
      <c r="H591" s="7">
        <v>43665</v>
      </c>
      <c r="I591" s="15">
        <v>0.375</v>
      </c>
      <c r="J591" s="15">
        <v>0.66666666666666663</v>
      </c>
      <c r="K591" s="19" t="s">
        <v>2693</v>
      </c>
      <c r="L591" s="19" t="s">
        <v>2696</v>
      </c>
      <c r="M591" s="5" t="str">
        <f>INDEX(DateTable[Lookup],MATCH(G591,DateTable[Start Date],0))</f>
        <v>Week 6 (July 15-19)</v>
      </c>
    </row>
    <row r="592" spans="1:13" ht="15" customHeight="1" x14ac:dyDescent="0.25">
      <c r="A592" s="5" t="s">
        <v>289</v>
      </c>
      <c r="B592" s="5" t="s">
        <v>2685</v>
      </c>
      <c r="C592" s="27" t="s">
        <v>1184</v>
      </c>
      <c r="D592" s="12" t="str">
        <f>INDEX(LocTable[Town/City],MATCH(E592,LocTable[Location],0))</f>
        <v>Centreville</v>
      </c>
      <c r="E592" s="5" t="s">
        <v>135</v>
      </c>
      <c r="F592" s="21">
        <v>199</v>
      </c>
      <c r="G592" s="7">
        <v>43668</v>
      </c>
      <c r="H592" s="7">
        <v>43672</v>
      </c>
      <c r="I592" s="15">
        <v>0.375</v>
      </c>
      <c r="J592" s="15">
        <v>0.5</v>
      </c>
      <c r="K592" s="19" t="s">
        <v>2688</v>
      </c>
      <c r="L592" s="19" t="s">
        <v>2696</v>
      </c>
      <c r="M592" s="5" t="str">
        <f>INDEX(DateTable[Lookup],MATCH(G592,DateTable[Start Date],0))</f>
        <v>Week 7 (July 22-26)</v>
      </c>
    </row>
    <row r="593" spans="1:13" ht="15" customHeight="1" x14ac:dyDescent="0.25">
      <c r="A593" s="5" t="s">
        <v>290</v>
      </c>
      <c r="B593" s="5" t="s">
        <v>2684</v>
      </c>
      <c r="C593" s="27" t="s">
        <v>1185</v>
      </c>
      <c r="D593" s="12" t="str">
        <f>INDEX(LocTable[Town/City],MATCH(E593,LocTable[Location],0))</f>
        <v>Reston</v>
      </c>
      <c r="E593" s="5" t="s">
        <v>282</v>
      </c>
      <c r="F593" s="21">
        <v>270</v>
      </c>
      <c r="G593" s="7">
        <v>43633</v>
      </c>
      <c r="H593" s="7">
        <v>43637</v>
      </c>
      <c r="I593" s="15">
        <v>0.375</v>
      </c>
      <c r="J593" s="15">
        <v>0.70833333333333337</v>
      </c>
      <c r="K593" s="19" t="s">
        <v>2691</v>
      </c>
      <c r="L593" s="19" t="s">
        <v>2701</v>
      </c>
      <c r="M593" s="5" t="str">
        <f>INDEX(DateTable[Lookup],MATCH(G593,DateTable[Start Date],0))</f>
        <v>Week 2 (June 17-21)</v>
      </c>
    </row>
    <row r="594" spans="1:13" ht="15" customHeight="1" x14ac:dyDescent="0.25">
      <c r="A594" s="5" t="s">
        <v>290</v>
      </c>
      <c r="B594" s="5" t="s">
        <v>2684</v>
      </c>
      <c r="C594" s="27" t="s">
        <v>1186</v>
      </c>
      <c r="D594" s="12" t="str">
        <f>INDEX(LocTable[Town/City],MATCH(E594,LocTable[Location],0))</f>
        <v>Reston</v>
      </c>
      <c r="E594" s="5" t="s">
        <v>282</v>
      </c>
      <c r="F594" s="21">
        <v>270</v>
      </c>
      <c r="G594" s="7">
        <v>43640</v>
      </c>
      <c r="H594" s="7">
        <v>43644</v>
      </c>
      <c r="I594" s="15">
        <v>0.375</v>
      </c>
      <c r="J594" s="15">
        <v>0.70833333333333337</v>
      </c>
      <c r="K594" s="19" t="s">
        <v>2691</v>
      </c>
      <c r="L594" s="19" t="s">
        <v>2701</v>
      </c>
      <c r="M594" s="5" t="str">
        <f>INDEX(DateTable[Lookup],MATCH(G594,DateTable[Start Date],0))</f>
        <v>Week 3 (June 24-28)</v>
      </c>
    </row>
    <row r="595" spans="1:13" ht="15" customHeight="1" x14ac:dyDescent="0.25">
      <c r="A595" s="5" t="s">
        <v>290</v>
      </c>
      <c r="B595" s="5" t="s">
        <v>2684</v>
      </c>
      <c r="C595" s="27" t="s">
        <v>1187</v>
      </c>
      <c r="D595" s="12" t="str">
        <f>INDEX(LocTable[Town/City],MATCH(E595,LocTable[Location],0))</f>
        <v>Reston</v>
      </c>
      <c r="E595" s="5" t="s">
        <v>282</v>
      </c>
      <c r="F595" s="21">
        <v>270</v>
      </c>
      <c r="G595" s="7">
        <v>43696</v>
      </c>
      <c r="H595" s="7">
        <v>43700</v>
      </c>
      <c r="I595" s="15">
        <v>0.375</v>
      </c>
      <c r="J595" s="15">
        <v>0.70833333333333337</v>
      </c>
      <c r="K595" s="19" t="s">
        <v>2691</v>
      </c>
      <c r="L595" s="19" t="s">
        <v>2701</v>
      </c>
      <c r="M595" s="5" t="str">
        <f>INDEX(DateTable[Lookup],MATCH(G595,DateTable[Start Date],0))</f>
        <v>Week 11 (August 19-23)</v>
      </c>
    </row>
    <row r="596" spans="1:13" ht="15" customHeight="1" x14ac:dyDescent="0.25">
      <c r="A596" s="5" t="s">
        <v>290</v>
      </c>
      <c r="B596" s="5" t="s">
        <v>2684</v>
      </c>
      <c r="C596" s="27" t="s">
        <v>1188</v>
      </c>
      <c r="D596" s="12" t="str">
        <f>INDEX(LocTable[Town/City],MATCH(E596,LocTable[Location],0))</f>
        <v>McLean</v>
      </c>
      <c r="E596" s="5" t="s">
        <v>27</v>
      </c>
      <c r="F596" s="21">
        <v>240</v>
      </c>
      <c r="G596" s="7">
        <v>43654</v>
      </c>
      <c r="H596" s="7">
        <v>43658</v>
      </c>
      <c r="I596" s="15">
        <v>0.375</v>
      </c>
      <c r="J596" s="15">
        <v>0.66666666666666663</v>
      </c>
      <c r="K596" s="19" t="s">
        <v>2691</v>
      </c>
      <c r="L596" s="19" t="s">
        <v>2701</v>
      </c>
      <c r="M596" s="5" t="str">
        <f>INDEX(DateTable[Lookup],MATCH(G596,DateTable[Start Date],0))</f>
        <v>Week 5 (July 8-12)</v>
      </c>
    </row>
    <row r="597" spans="1:13" ht="15" customHeight="1" x14ac:dyDescent="0.25">
      <c r="A597" s="5" t="s">
        <v>290</v>
      </c>
      <c r="B597" s="5" t="s">
        <v>2684</v>
      </c>
      <c r="C597" s="27" t="s">
        <v>1189</v>
      </c>
      <c r="D597" s="12" t="str">
        <f>INDEX(LocTable[Town/City],MATCH(E597,LocTable[Location],0))</f>
        <v>Reston</v>
      </c>
      <c r="E597" s="5" t="s">
        <v>282</v>
      </c>
      <c r="F597" s="21">
        <v>270</v>
      </c>
      <c r="G597" s="7">
        <v>43654</v>
      </c>
      <c r="H597" s="7">
        <v>43658</v>
      </c>
      <c r="I597" s="15">
        <v>0.375</v>
      </c>
      <c r="J597" s="15">
        <v>0.70833333333333337</v>
      </c>
      <c r="K597" s="19" t="s">
        <v>2691</v>
      </c>
      <c r="L597" s="19" t="s">
        <v>2701</v>
      </c>
      <c r="M597" s="5" t="str">
        <f>INDEX(DateTable[Lookup],MATCH(G597,DateTable[Start Date],0))</f>
        <v>Week 5 (July 8-12)</v>
      </c>
    </row>
    <row r="598" spans="1:13" ht="15" customHeight="1" x14ac:dyDescent="0.25">
      <c r="A598" s="5" t="s">
        <v>290</v>
      </c>
      <c r="B598" s="5" t="s">
        <v>2684</v>
      </c>
      <c r="C598" s="27" t="s">
        <v>1190</v>
      </c>
      <c r="D598" s="12" t="str">
        <f>INDEX(LocTable[Town/City],MATCH(E598,LocTable[Location],0))</f>
        <v>Reston</v>
      </c>
      <c r="E598" s="5" t="s">
        <v>282</v>
      </c>
      <c r="F598" s="21">
        <v>270</v>
      </c>
      <c r="G598" s="7">
        <v>43675</v>
      </c>
      <c r="H598" s="7">
        <v>43679</v>
      </c>
      <c r="I598" s="15">
        <v>0.375</v>
      </c>
      <c r="J598" s="15">
        <v>0.70833333333333337</v>
      </c>
      <c r="K598" s="19" t="s">
        <v>2691</v>
      </c>
      <c r="L598" s="19" t="s">
        <v>2701</v>
      </c>
      <c r="M598" s="5" t="str">
        <f>INDEX(DateTable[Lookup],MATCH(G598,DateTable[Start Date],0))</f>
        <v>Week 8 (July 29-August 2)</v>
      </c>
    </row>
    <row r="599" spans="1:13" ht="15" customHeight="1" x14ac:dyDescent="0.25">
      <c r="A599" s="5" t="s">
        <v>290</v>
      </c>
      <c r="B599" s="5" t="s">
        <v>2684</v>
      </c>
      <c r="C599" s="27" t="s">
        <v>1191</v>
      </c>
      <c r="D599" s="12" t="str">
        <f>INDEX(LocTable[Town/City],MATCH(E599,LocTable[Location],0))</f>
        <v>Reston</v>
      </c>
      <c r="E599" s="5" t="s">
        <v>282</v>
      </c>
      <c r="F599" s="21">
        <v>270</v>
      </c>
      <c r="G599" s="7">
        <v>43689</v>
      </c>
      <c r="H599" s="7">
        <v>43693</v>
      </c>
      <c r="I599" s="15">
        <v>0.375</v>
      </c>
      <c r="J599" s="15">
        <v>0.70833333333333337</v>
      </c>
      <c r="K599" s="19" t="s">
        <v>2691</v>
      </c>
      <c r="L599" s="19" t="s">
        <v>2701</v>
      </c>
      <c r="M599" s="5" t="str">
        <f>INDEX(DateTable[Lookup],MATCH(G599,DateTable[Start Date],0))</f>
        <v>Week 10 (August 12-16)</v>
      </c>
    </row>
    <row r="600" spans="1:13" ht="15" customHeight="1" x14ac:dyDescent="0.25">
      <c r="A600" s="5" t="s">
        <v>290</v>
      </c>
      <c r="B600" s="5" t="s">
        <v>2684</v>
      </c>
      <c r="C600" s="27" t="s">
        <v>1192</v>
      </c>
      <c r="D600" s="12" t="str">
        <f>INDEX(LocTable[Town/City],MATCH(E600,LocTable[Location],0))</f>
        <v>Reston</v>
      </c>
      <c r="E600" s="5" t="s">
        <v>282</v>
      </c>
      <c r="F600" s="21">
        <v>270</v>
      </c>
      <c r="G600" s="7">
        <v>43668</v>
      </c>
      <c r="H600" s="7">
        <v>43672</v>
      </c>
      <c r="I600" s="15">
        <v>0.375</v>
      </c>
      <c r="J600" s="15">
        <v>0.70833333333333337</v>
      </c>
      <c r="K600" s="19" t="s">
        <v>2691</v>
      </c>
      <c r="L600" s="19" t="s">
        <v>2701</v>
      </c>
      <c r="M600" s="5" t="str">
        <f>INDEX(DateTable[Lookup],MATCH(G600,DateTable[Start Date],0))</f>
        <v>Week 7 (July 22-26)</v>
      </c>
    </row>
    <row r="601" spans="1:13" ht="15" customHeight="1" x14ac:dyDescent="0.25">
      <c r="A601" s="5" t="s">
        <v>290</v>
      </c>
      <c r="B601" s="5" t="s">
        <v>2684</v>
      </c>
      <c r="C601" s="27" t="s">
        <v>1193</v>
      </c>
      <c r="D601" s="12" t="str">
        <f>INDEX(LocTable[Town/City],MATCH(E601,LocTable[Location],0))</f>
        <v>Reston</v>
      </c>
      <c r="E601" s="5" t="s">
        <v>282</v>
      </c>
      <c r="F601" s="21">
        <v>270</v>
      </c>
      <c r="G601" s="7">
        <v>43682</v>
      </c>
      <c r="H601" s="7">
        <v>43686</v>
      </c>
      <c r="I601" s="15">
        <v>0.375</v>
      </c>
      <c r="J601" s="15">
        <v>0.70833333333333337</v>
      </c>
      <c r="K601" s="19" t="s">
        <v>2691</v>
      </c>
      <c r="L601" s="19" t="s">
        <v>2701</v>
      </c>
      <c r="M601" s="5" t="str">
        <f>INDEX(DateTable[Lookup],MATCH(G601,DateTable[Start Date],0))</f>
        <v>Week 9 (August 5-9)</v>
      </c>
    </row>
    <row r="602" spans="1:13" ht="15" customHeight="1" x14ac:dyDescent="0.25">
      <c r="A602" s="5" t="s">
        <v>290</v>
      </c>
      <c r="B602" s="5" t="s">
        <v>2684</v>
      </c>
      <c r="C602" s="27" t="s">
        <v>1194</v>
      </c>
      <c r="D602" s="12" t="str">
        <f>INDEX(LocTable[Town/City],MATCH(E602,LocTable[Location],0))</f>
        <v>Reston</v>
      </c>
      <c r="E602" s="5" t="s">
        <v>282</v>
      </c>
      <c r="F602" s="21">
        <v>270</v>
      </c>
      <c r="G602" s="7">
        <v>43661</v>
      </c>
      <c r="H602" s="7">
        <v>43665</v>
      </c>
      <c r="I602" s="15">
        <v>0.375</v>
      </c>
      <c r="J602" s="15">
        <v>0.70833333333333337</v>
      </c>
      <c r="K602" s="19" t="s">
        <v>2691</v>
      </c>
      <c r="L602" s="19" t="s">
        <v>2701</v>
      </c>
      <c r="M602" s="5" t="str">
        <f>INDEX(DateTable[Lookup],MATCH(G602,DateTable[Start Date],0))</f>
        <v>Week 6 (July 15-19)</v>
      </c>
    </row>
    <row r="603" spans="1:13" ht="15" customHeight="1" x14ac:dyDescent="0.25">
      <c r="A603" s="5" t="s">
        <v>291</v>
      </c>
      <c r="B603" s="5" t="s">
        <v>2684</v>
      </c>
      <c r="C603" s="27" t="s">
        <v>1195</v>
      </c>
      <c r="D603" s="12" t="str">
        <f>INDEX(LocTable[Town/City],MATCH(E603,LocTable[Location],0))</f>
        <v>Annandale</v>
      </c>
      <c r="E603" s="5" t="s">
        <v>19</v>
      </c>
      <c r="F603" s="21">
        <v>295</v>
      </c>
      <c r="G603" s="7">
        <v>43668</v>
      </c>
      <c r="H603" s="7">
        <v>43672</v>
      </c>
      <c r="I603" s="15">
        <v>0.375</v>
      </c>
      <c r="J603" s="15">
        <v>0.66666666666666663</v>
      </c>
      <c r="K603" s="19" t="s">
        <v>2700</v>
      </c>
      <c r="L603" s="19" t="s">
        <v>2696</v>
      </c>
      <c r="M603" s="5" t="str">
        <f>INDEX(DateTable[Lookup],MATCH(G603,DateTable[Start Date],0))</f>
        <v>Week 7 (July 22-26)</v>
      </c>
    </row>
    <row r="604" spans="1:13" ht="15" customHeight="1" x14ac:dyDescent="0.25">
      <c r="A604" s="5" t="s">
        <v>291</v>
      </c>
      <c r="B604" s="5" t="s">
        <v>2684</v>
      </c>
      <c r="C604" s="27" t="s">
        <v>1196</v>
      </c>
      <c r="D604" s="12" t="str">
        <f>INDEX(LocTable[Town/City],MATCH(E604,LocTable[Location],0))</f>
        <v>Alexandria</v>
      </c>
      <c r="E604" s="5" t="s">
        <v>107</v>
      </c>
      <c r="F604" s="21">
        <v>295</v>
      </c>
      <c r="G604" s="7">
        <v>43633</v>
      </c>
      <c r="H604" s="7">
        <v>43637</v>
      </c>
      <c r="I604" s="15">
        <v>0.375</v>
      </c>
      <c r="J604" s="15">
        <v>0.66666666666666663</v>
      </c>
      <c r="K604" s="19" t="s">
        <v>2700</v>
      </c>
      <c r="L604" s="19" t="s">
        <v>2696</v>
      </c>
      <c r="M604" s="5" t="str">
        <f>INDEX(DateTable[Lookup],MATCH(G604,DateTable[Start Date],0))</f>
        <v>Week 2 (June 17-21)</v>
      </c>
    </row>
    <row r="605" spans="1:13" ht="15" customHeight="1" x14ac:dyDescent="0.25">
      <c r="A605" s="5" t="s">
        <v>291</v>
      </c>
      <c r="B605" s="5" t="s">
        <v>2684</v>
      </c>
      <c r="C605" s="27" t="s">
        <v>1197</v>
      </c>
      <c r="D605" s="12" t="str">
        <f>INDEX(LocTable[Town/City],MATCH(E605,LocTable[Location],0))</f>
        <v>Alexandria</v>
      </c>
      <c r="E605" s="5" t="s">
        <v>34</v>
      </c>
      <c r="F605" s="21">
        <v>295</v>
      </c>
      <c r="G605" s="7">
        <v>43682</v>
      </c>
      <c r="H605" s="7">
        <v>43686</v>
      </c>
      <c r="I605" s="15">
        <v>0.375</v>
      </c>
      <c r="J605" s="15">
        <v>0.66666666666666663</v>
      </c>
      <c r="K605" s="19" t="s">
        <v>2700</v>
      </c>
      <c r="L605" s="19" t="s">
        <v>2696</v>
      </c>
      <c r="M605" s="5" t="str">
        <f>INDEX(DateTable[Lookup],MATCH(G605,DateTable[Start Date],0))</f>
        <v>Week 9 (August 5-9)</v>
      </c>
    </row>
    <row r="606" spans="1:13" ht="15" customHeight="1" x14ac:dyDescent="0.25">
      <c r="A606" s="5" t="s">
        <v>291</v>
      </c>
      <c r="B606" s="5" t="s">
        <v>2684</v>
      </c>
      <c r="C606" s="27" t="s">
        <v>1198</v>
      </c>
      <c r="D606" s="12" t="str">
        <f>INDEX(LocTable[Town/City],MATCH(E606,LocTable[Location],0))</f>
        <v>Falls Church</v>
      </c>
      <c r="E606" s="5" t="s">
        <v>45</v>
      </c>
      <c r="F606" s="21">
        <v>295</v>
      </c>
      <c r="G606" s="7">
        <v>43675</v>
      </c>
      <c r="H606" s="7">
        <v>43679</v>
      </c>
      <c r="I606" s="15">
        <v>0.375</v>
      </c>
      <c r="J606" s="15">
        <v>0.66666666666666663</v>
      </c>
      <c r="K606" s="19" t="s">
        <v>2700</v>
      </c>
      <c r="L606" s="19" t="s">
        <v>2696</v>
      </c>
      <c r="M606" s="5" t="str">
        <f>INDEX(DateTable[Lookup],MATCH(G606,DateTable[Start Date],0))</f>
        <v>Week 8 (July 29-August 2)</v>
      </c>
    </row>
    <row r="607" spans="1:13" ht="15" customHeight="1" x14ac:dyDescent="0.25">
      <c r="A607" s="5" t="s">
        <v>291</v>
      </c>
      <c r="B607" s="5" t="s">
        <v>2684</v>
      </c>
      <c r="C607" s="27" t="s">
        <v>1199</v>
      </c>
      <c r="D607" s="12" t="str">
        <f>INDEX(LocTable[Town/City],MATCH(E607,LocTable[Location],0))</f>
        <v>Springfield</v>
      </c>
      <c r="E607" s="5" t="s">
        <v>49</v>
      </c>
      <c r="F607" s="21">
        <v>295</v>
      </c>
      <c r="G607" s="7">
        <v>43661</v>
      </c>
      <c r="H607" s="7">
        <v>43665</v>
      </c>
      <c r="I607" s="15">
        <v>0.375</v>
      </c>
      <c r="J607" s="15">
        <v>0.66666666666666663</v>
      </c>
      <c r="K607" s="19" t="s">
        <v>2700</v>
      </c>
      <c r="L607" s="19" t="s">
        <v>2696</v>
      </c>
      <c r="M607" s="5" t="str">
        <f>INDEX(DateTable[Lookup],MATCH(G607,DateTable[Start Date],0))</f>
        <v>Week 6 (July 15-19)</v>
      </c>
    </row>
    <row r="608" spans="1:13" ht="15" customHeight="1" x14ac:dyDescent="0.25">
      <c r="A608" s="5" t="s">
        <v>294</v>
      </c>
      <c r="B608" s="5" t="s">
        <v>2680</v>
      </c>
      <c r="C608" s="27" t="s">
        <v>1200</v>
      </c>
      <c r="D608" s="12" t="str">
        <f>INDEX(LocTable[Town/City],MATCH(E608,LocTable[Location],0))</f>
        <v>Alexandria</v>
      </c>
      <c r="E608" s="5" t="s">
        <v>133</v>
      </c>
      <c r="F608" s="21">
        <v>319</v>
      </c>
      <c r="G608" s="7">
        <v>43682</v>
      </c>
      <c r="H608" s="7">
        <v>43686</v>
      </c>
      <c r="I608" s="15">
        <v>0.375</v>
      </c>
      <c r="J608" s="15">
        <v>0.66666666666666663</v>
      </c>
      <c r="K608" s="19" t="s">
        <v>2689</v>
      </c>
      <c r="L608" s="19" t="s">
        <v>2696</v>
      </c>
      <c r="M608" s="5" t="str">
        <f>INDEX(DateTable[Lookup],MATCH(G608,DateTable[Start Date],0))</f>
        <v>Week 9 (August 5-9)</v>
      </c>
    </row>
    <row r="609" spans="1:13" ht="15" customHeight="1" x14ac:dyDescent="0.25">
      <c r="A609" s="5" t="s">
        <v>294</v>
      </c>
      <c r="B609" s="5" t="s">
        <v>2680</v>
      </c>
      <c r="C609" s="27" t="s">
        <v>1201</v>
      </c>
      <c r="D609" s="12" t="str">
        <f>INDEX(LocTable[Town/City],MATCH(E609,LocTable[Location],0))</f>
        <v>Great Falls</v>
      </c>
      <c r="E609" s="5" t="s">
        <v>88</v>
      </c>
      <c r="F609" s="21">
        <v>319</v>
      </c>
      <c r="G609" s="7">
        <v>43640</v>
      </c>
      <c r="H609" s="7">
        <v>43644</v>
      </c>
      <c r="I609" s="15">
        <v>0.375</v>
      </c>
      <c r="J609" s="15">
        <v>0.66666666666666663</v>
      </c>
      <c r="K609" s="19" t="s">
        <v>2689</v>
      </c>
      <c r="L609" s="19" t="s">
        <v>2696</v>
      </c>
      <c r="M609" s="5" t="str">
        <f>INDEX(DateTable[Lookup],MATCH(G609,DateTable[Start Date],0))</f>
        <v>Week 3 (June 24-28)</v>
      </c>
    </row>
    <row r="610" spans="1:13" ht="15" customHeight="1" x14ac:dyDescent="0.25">
      <c r="A610" s="5" t="s">
        <v>295</v>
      </c>
      <c r="B610" s="5" t="s">
        <v>2680</v>
      </c>
      <c r="C610" s="27" t="s">
        <v>1202</v>
      </c>
      <c r="D610" s="12" t="str">
        <f>INDEX(LocTable[Town/City],MATCH(E610,LocTable[Location],0))</f>
        <v>Great Falls</v>
      </c>
      <c r="E610" s="5" t="s">
        <v>88</v>
      </c>
      <c r="F610" s="21">
        <v>319</v>
      </c>
      <c r="G610" s="7">
        <v>43654</v>
      </c>
      <c r="H610" s="7">
        <v>43658</v>
      </c>
      <c r="I610" s="15">
        <v>0.375</v>
      </c>
      <c r="J610" s="15">
        <v>0.66666666666666663</v>
      </c>
      <c r="K610" s="19" t="s">
        <v>2698</v>
      </c>
      <c r="L610" s="19" t="s">
        <v>2701</v>
      </c>
      <c r="M610" s="5" t="str">
        <f>INDEX(DateTable[Lookup],MATCH(G610,DateTable[Start Date],0))</f>
        <v>Week 5 (July 8-12)</v>
      </c>
    </row>
    <row r="611" spans="1:13" ht="15" customHeight="1" x14ac:dyDescent="0.25">
      <c r="A611" s="5" t="s">
        <v>296</v>
      </c>
      <c r="B611" s="5" t="s">
        <v>2681</v>
      </c>
      <c r="C611" s="27" t="s">
        <v>1203</v>
      </c>
      <c r="D611" s="12" t="str">
        <f>INDEX(LocTable[Town/City],MATCH(E611,LocTable[Location],0))</f>
        <v>Alexandria</v>
      </c>
      <c r="E611" s="5" t="s">
        <v>107</v>
      </c>
      <c r="F611" s="21">
        <v>499</v>
      </c>
      <c r="G611" s="7">
        <v>43661</v>
      </c>
      <c r="H611" s="7">
        <v>43665</v>
      </c>
      <c r="I611" s="15">
        <v>0.375</v>
      </c>
      <c r="J611" s="15">
        <v>0.66666666666666663</v>
      </c>
      <c r="K611" s="19" t="s">
        <v>2689</v>
      </c>
      <c r="L611" s="19" t="s">
        <v>2675</v>
      </c>
      <c r="M611" s="5" t="str">
        <f>INDEX(DateTable[Lookup],MATCH(G611,DateTable[Start Date],0))</f>
        <v>Week 6 (July 15-19)</v>
      </c>
    </row>
    <row r="612" spans="1:13" ht="15" customHeight="1" x14ac:dyDescent="0.25">
      <c r="A612" s="5" t="s">
        <v>296</v>
      </c>
      <c r="B612" s="5" t="s">
        <v>2681</v>
      </c>
      <c r="C612" s="27" t="s">
        <v>1204</v>
      </c>
      <c r="D612" s="12" t="str">
        <f>INDEX(LocTable[Town/City],MATCH(E612,LocTable[Location],0))</f>
        <v>Oakton</v>
      </c>
      <c r="E612" s="5" t="s">
        <v>100</v>
      </c>
      <c r="F612" s="21">
        <v>499</v>
      </c>
      <c r="G612" s="7">
        <v>43696</v>
      </c>
      <c r="H612" s="7">
        <v>43700</v>
      </c>
      <c r="I612" s="15">
        <v>0.375</v>
      </c>
      <c r="J612" s="15">
        <v>0.66666666666666663</v>
      </c>
      <c r="K612" s="19" t="s">
        <v>2689</v>
      </c>
      <c r="L612" s="19" t="s">
        <v>2675</v>
      </c>
      <c r="M612" s="5" t="str">
        <f>INDEX(DateTable[Lookup],MATCH(G612,DateTable[Start Date],0))</f>
        <v>Week 11 (August 19-23)</v>
      </c>
    </row>
    <row r="613" spans="1:13" ht="15" customHeight="1" x14ac:dyDescent="0.25">
      <c r="A613" s="5" t="s">
        <v>296</v>
      </c>
      <c r="B613" s="5" t="s">
        <v>2681</v>
      </c>
      <c r="C613" s="27" t="s">
        <v>1205</v>
      </c>
      <c r="D613" s="12" t="str">
        <f>INDEX(LocTable[Town/City],MATCH(E613,LocTable[Location],0))</f>
        <v>Springfield</v>
      </c>
      <c r="E613" s="5" t="s">
        <v>49</v>
      </c>
      <c r="F613" s="21">
        <v>499</v>
      </c>
      <c r="G613" s="7">
        <v>43654</v>
      </c>
      <c r="H613" s="7">
        <v>43658</v>
      </c>
      <c r="I613" s="15">
        <v>0.375</v>
      </c>
      <c r="J613" s="15">
        <v>0.66666666666666663</v>
      </c>
      <c r="K613" s="19" t="s">
        <v>2689</v>
      </c>
      <c r="L613" s="19" t="s">
        <v>2675</v>
      </c>
      <c r="M613" s="5" t="str">
        <f>INDEX(DateTable[Lookup],MATCH(G613,DateTable[Start Date],0))</f>
        <v>Week 5 (July 8-12)</v>
      </c>
    </row>
    <row r="614" spans="1:13" ht="15" customHeight="1" x14ac:dyDescent="0.25">
      <c r="A614" s="5" t="s">
        <v>296</v>
      </c>
      <c r="B614" s="5" t="s">
        <v>2681</v>
      </c>
      <c r="C614" s="27" t="s">
        <v>1206</v>
      </c>
      <c r="D614" s="12" t="str">
        <f>INDEX(LocTable[Town/City],MATCH(E614,LocTable[Location],0))</f>
        <v>Reston</v>
      </c>
      <c r="E614" s="5" t="s">
        <v>50</v>
      </c>
      <c r="F614" s="21">
        <v>499</v>
      </c>
      <c r="G614" s="7">
        <v>43633</v>
      </c>
      <c r="H614" s="7">
        <v>43637</v>
      </c>
      <c r="I614" s="15">
        <v>0.375</v>
      </c>
      <c r="J614" s="15">
        <v>0.66666666666666663</v>
      </c>
      <c r="K614" s="19" t="s">
        <v>2689</v>
      </c>
      <c r="L614" s="19" t="s">
        <v>2675</v>
      </c>
      <c r="M614" s="5" t="str">
        <f>INDEX(DateTable[Lookup],MATCH(G614,DateTable[Start Date],0))</f>
        <v>Week 2 (June 17-21)</v>
      </c>
    </row>
    <row r="615" spans="1:13" ht="15" customHeight="1" x14ac:dyDescent="0.25">
      <c r="A615" s="5" t="s">
        <v>296</v>
      </c>
      <c r="B615" s="5" t="s">
        <v>2681</v>
      </c>
      <c r="C615" s="27" t="s">
        <v>1207</v>
      </c>
      <c r="D615" s="12" t="str">
        <f>INDEX(LocTable[Town/City],MATCH(E615,LocTable[Location],0))</f>
        <v>Alexandria</v>
      </c>
      <c r="E615" s="5" t="s">
        <v>34</v>
      </c>
      <c r="F615" s="21">
        <v>499</v>
      </c>
      <c r="G615" s="7">
        <v>43668</v>
      </c>
      <c r="H615" s="7">
        <v>43672</v>
      </c>
      <c r="I615" s="15">
        <v>0.375</v>
      </c>
      <c r="J615" s="15">
        <v>0.66666666666666663</v>
      </c>
      <c r="K615" s="19" t="s">
        <v>2689</v>
      </c>
      <c r="L615" s="19" t="s">
        <v>2675</v>
      </c>
      <c r="M615" s="5" t="str">
        <f>INDEX(DateTable[Lookup],MATCH(G615,DateTable[Start Date],0))</f>
        <v>Week 7 (July 22-26)</v>
      </c>
    </row>
    <row r="616" spans="1:13" ht="15" customHeight="1" x14ac:dyDescent="0.25">
      <c r="A616" s="5" t="s">
        <v>296</v>
      </c>
      <c r="B616" s="5" t="s">
        <v>2681</v>
      </c>
      <c r="C616" s="27">
        <v>732.48609999999996</v>
      </c>
      <c r="D616" s="12" t="str">
        <f>INDEX(LocTable[Town/City],MATCH(E616,LocTable[Location],0))</f>
        <v>Chantilly</v>
      </c>
      <c r="E616" s="5" t="s">
        <v>95</v>
      </c>
      <c r="F616" s="21">
        <v>299</v>
      </c>
      <c r="G616" s="7">
        <v>43647</v>
      </c>
      <c r="H616" s="7">
        <v>43649</v>
      </c>
      <c r="I616" s="15">
        <v>0.375</v>
      </c>
      <c r="J616" s="15">
        <v>0.66666666666666663</v>
      </c>
      <c r="K616" s="19" t="s">
        <v>2689</v>
      </c>
      <c r="L616" s="19" t="s">
        <v>2675</v>
      </c>
      <c r="M616" s="5" t="str">
        <f>INDEX(DateTable[Lookup],MATCH(G616,DateTable[Start Date],0))</f>
        <v>Week 4 (July 1-5)</v>
      </c>
    </row>
    <row r="617" spans="1:13" ht="15" customHeight="1" x14ac:dyDescent="0.25">
      <c r="A617" s="5" t="s">
        <v>296</v>
      </c>
      <c r="B617" s="5" t="s">
        <v>2681</v>
      </c>
      <c r="C617" s="27">
        <v>732.84559999999999</v>
      </c>
      <c r="D617" s="12" t="str">
        <f>INDEX(LocTable[Town/City],MATCH(E617,LocTable[Location],0))</f>
        <v>Herndon</v>
      </c>
      <c r="E617" s="5" t="s">
        <v>101</v>
      </c>
      <c r="F617" s="21">
        <v>499</v>
      </c>
      <c r="G617" s="7">
        <v>43640</v>
      </c>
      <c r="H617" s="7">
        <v>43644</v>
      </c>
      <c r="I617" s="15">
        <v>0.375</v>
      </c>
      <c r="J617" s="15">
        <v>0.66666666666666663</v>
      </c>
      <c r="K617" s="19" t="s">
        <v>2689</v>
      </c>
      <c r="L617" s="19" t="s">
        <v>2675</v>
      </c>
      <c r="M617" s="5" t="str">
        <f>INDEX(DateTable[Lookup],MATCH(G617,DateTable[Start Date],0))</f>
        <v>Week 3 (June 24-28)</v>
      </c>
    </row>
    <row r="618" spans="1:13" ht="15" customHeight="1" x14ac:dyDescent="0.25">
      <c r="A618" s="5" t="s">
        <v>296</v>
      </c>
      <c r="B618" s="5" t="s">
        <v>2681</v>
      </c>
      <c r="C618" s="27" t="s">
        <v>1208</v>
      </c>
      <c r="D618" s="12" t="str">
        <f>INDEX(LocTable[Town/City],MATCH(E618,LocTable[Location],0))</f>
        <v>Chantilly</v>
      </c>
      <c r="E618" s="5" t="s">
        <v>95</v>
      </c>
      <c r="F618" s="21">
        <v>499</v>
      </c>
      <c r="G618" s="7">
        <v>43675</v>
      </c>
      <c r="H618" s="7">
        <v>43679</v>
      </c>
      <c r="I618" s="15">
        <v>0.375</v>
      </c>
      <c r="J618" s="15">
        <v>0.66666666666666663</v>
      </c>
      <c r="K618" s="19" t="s">
        <v>2689</v>
      </c>
      <c r="L618" s="19" t="s">
        <v>2675</v>
      </c>
      <c r="M618" s="5" t="str">
        <f>INDEX(DateTable[Lookup],MATCH(G618,DateTable[Start Date],0))</f>
        <v>Week 8 (July 29-August 2)</v>
      </c>
    </row>
    <row r="619" spans="1:13" ht="15" customHeight="1" x14ac:dyDescent="0.25">
      <c r="A619" s="5" t="s">
        <v>296</v>
      </c>
      <c r="B619" s="5" t="s">
        <v>2681</v>
      </c>
      <c r="C619" s="27" t="s">
        <v>1209</v>
      </c>
      <c r="D619" s="12" t="str">
        <f>INDEX(LocTable[Town/City],MATCH(E619,LocTable[Location],0))</f>
        <v>Falls Church</v>
      </c>
      <c r="E619" s="5" t="s">
        <v>45</v>
      </c>
      <c r="F619" s="21">
        <v>499</v>
      </c>
      <c r="G619" s="7">
        <v>43682</v>
      </c>
      <c r="H619" s="7">
        <v>43686</v>
      </c>
      <c r="I619" s="15">
        <v>0.375</v>
      </c>
      <c r="J619" s="15">
        <v>0.66666666666666663</v>
      </c>
      <c r="K619" s="19" t="s">
        <v>2689</v>
      </c>
      <c r="L619" s="19" t="s">
        <v>2675</v>
      </c>
      <c r="M619" s="5" t="str">
        <f>INDEX(DateTable[Lookup],MATCH(G619,DateTable[Start Date],0))</f>
        <v>Week 9 (August 5-9)</v>
      </c>
    </row>
    <row r="620" spans="1:13" ht="15" customHeight="1" x14ac:dyDescent="0.25">
      <c r="A620" s="5" t="s">
        <v>296</v>
      </c>
      <c r="B620" s="5" t="s">
        <v>2681</v>
      </c>
      <c r="C620" s="27" t="s">
        <v>1210</v>
      </c>
      <c r="D620" s="12" t="str">
        <f>INDEX(LocTable[Town/City],MATCH(E620,LocTable[Location],0))</f>
        <v>Springfield</v>
      </c>
      <c r="E620" s="5" t="s">
        <v>49</v>
      </c>
      <c r="F620" s="21">
        <v>499</v>
      </c>
      <c r="G620" s="7">
        <v>43689</v>
      </c>
      <c r="H620" s="7">
        <v>43693</v>
      </c>
      <c r="I620" s="15">
        <v>0.375</v>
      </c>
      <c r="J620" s="15">
        <v>0.66666666666666663</v>
      </c>
      <c r="K620" s="19" t="s">
        <v>2689</v>
      </c>
      <c r="L620" s="19" t="s">
        <v>2675</v>
      </c>
      <c r="M620" s="5" t="str">
        <f>INDEX(DateTable[Lookup],MATCH(G620,DateTable[Start Date],0))</f>
        <v>Week 10 (August 12-16)</v>
      </c>
    </row>
    <row r="621" spans="1:13" ht="15" customHeight="1" x14ac:dyDescent="0.25">
      <c r="A621" s="5" t="s">
        <v>299</v>
      </c>
      <c r="B621" s="5" t="s">
        <v>2670</v>
      </c>
      <c r="C621" s="27" t="s">
        <v>1211</v>
      </c>
      <c r="D621" s="12" t="str">
        <f>INDEX(LocTable[Town/City],MATCH(E621,LocTable[Location],0))</f>
        <v>Alexandria</v>
      </c>
      <c r="E621" s="5" t="s">
        <v>34</v>
      </c>
      <c r="F621" s="21">
        <v>499</v>
      </c>
      <c r="G621" s="7">
        <v>43570</v>
      </c>
      <c r="H621" s="7">
        <v>43574</v>
      </c>
      <c r="I621" s="15">
        <v>0.375</v>
      </c>
      <c r="J621" s="15">
        <v>0.66666666666666663</v>
      </c>
      <c r="K621" s="19" t="s">
        <v>2691</v>
      </c>
      <c r="L621" s="19" t="s">
        <v>2697</v>
      </c>
      <c r="M621" s="5" t="str">
        <f>INDEX(DateTable[Lookup],MATCH(G621,DateTable[Start Date],0))</f>
        <v>Spring Break</v>
      </c>
    </row>
    <row r="622" spans="1:13" ht="15" customHeight="1" x14ac:dyDescent="0.25">
      <c r="A622" s="5" t="s">
        <v>301</v>
      </c>
      <c r="B622" s="5" t="s">
        <v>2681</v>
      </c>
      <c r="C622" s="27" t="s">
        <v>1212</v>
      </c>
      <c r="D622" s="12" t="str">
        <f>INDEX(LocTable[Town/City],MATCH(E622,LocTable[Location],0))</f>
        <v>Annandale</v>
      </c>
      <c r="E622" s="5" t="s">
        <v>19</v>
      </c>
      <c r="F622" s="21">
        <v>499</v>
      </c>
      <c r="G622" s="7">
        <v>43640</v>
      </c>
      <c r="H622" s="7">
        <v>43644</v>
      </c>
      <c r="I622" s="15">
        <v>0.375</v>
      </c>
      <c r="J622" s="15">
        <v>0.66666666666666663</v>
      </c>
      <c r="K622" s="19" t="s">
        <v>2691</v>
      </c>
      <c r="L622" s="19" t="s">
        <v>2697</v>
      </c>
      <c r="M622" s="5" t="str">
        <f>INDEX(DateTable[Lookup],MATCH(G622,DateTable[Start Date],0))</f>
        <v>Week 3 (June 24-28)</v>
      </c>
    </row>
    <row r="623" spans="1:13" ht="15" customHeight="1" x14ac:dyDescent="0.25">
      <c r="A623" s="5" t="s">
        <v>301</v>
      </c>
      <c r="B623" s="5" t="s">
        <v>2681</v>
      </c>
      <c r="C623" s="27" t="s">
        <v>1213</v>
      </c>
      <c r="D623" s="12" t="str">
        <f>INDEX(LocTable[Town/City],MATCH(E623,LocTable[Location],0))</f>
        <v>Alexandria</v>
      </c>
      <c r="E623" s="5" t="s">
        <v>107</v>
      </c>
      <c r="F623" s="21">
        <v>299</v>
      </c>
      <c r="G623" s="7">
        <v>43647</v>
      </c>
      <c r="H623" s="7">
        <v>43649</v>
      </c>
      <c r="I623" s="15">
        <v>0.375</v>
      </c>
      <c r="J623" s="15">
        <v>0.66666666666666663</v>
      </c>
      <c r="K623" s="19" t="s">
        <v>2691</v>
      </c>
      <c r="L623" s="19" t="s">
        <v>2697</v>
      </c>
      <c r="M623" s="5" t="str">
        <f>INDEX(DateTable[Lookup],MATCH(G623,DateTable[Start Date],0))</f>
        <v>Week 4 (July 1-5)</v>
      </c>
    </row>
    <row r="624" spans="1:13" ht="15" customHeight="1" x14ac:dyDescent="0.25">
      <c r="A624" s="5" t="s">
        <v>301</v>
      </c>
      <c r="B624" s="5" t="s">
        <v>2681</v>
      </c>
      <c r="C624" s="27" t="s">
        <v>1214</v>
      </c>
      <c r="D624" s="12" t="str">
        <f>INDEX(LocTable[Town/City],MATCH(E624,LocTable[Location],0))</f>
        <v>Alexandria</v>
      </c>
      <c r="E624" s="5" t="s">
        <v>34</v>
      </c>
      <c r="F624" s="21">
        <v>499</v>
      </c>
      <c r="G624" s="7">
        <v>43626</v>
      </c>
      <c r="H624" s="7">
        <v>43630</v>
      </c>
      <c r="I624" s="15">
        <v>0.375</v>
      </c>
      <c r="J624" s="15">
        <v>0.66666666666666663</v>
      </c>
      <c r="K624" s="19" t="s">
        <v>2691</v>
      </c>
      <c r="L624" s="19" t="s">
        <v>2697</v>
      </c>
      <c r="M624" s="5" t="str">
        <f>INDEX(DateTable[Lookup],MATCH(G624,DateTable[Start Date],0))</f>
        <v>Week 1 (June 10-14)</v>
      </c>
    </row>
    <row r="625" spans="1:13" ht="15" customHeight="1" x14ac:dyDescent="0.25">
      <c r="A625" s="5" t="s">
        <v>301</v>
      </c>
      <c r="B625" s="5" t="s">
        <v>2681</v>
      </c>
      <c r="C625" s="27" t="s">
        <v>1215</v>
      </c>
      <c r="D625" s="12" t="str">
        <f>INDEX(LocTable[Town/City],MATCH(E625,LocTable[Location],0))</f>
        <v>McLean</v>
      </c>
      <c r="E625" s="5" t="s">
        <v>27</v>
      </c>
      <c r="F625" s="21">
        <v>499</v>
      </c>
      <c r="G625" s="7">
        <v>43633</v>
      </c>
      <c r="H625" s="7">
        <v>43637</v>
      </c>
      <c r="I625" s="15">
        <v>0.375</v>
      </c>
      <c r="J625" s="15">
        <v>0.66666666666666663</v>
      </c>
      <c r="K625" s="19" t="s">
        <v>2691</v>
      </c>
      <c r="L625" s="19" t="s">
        <v>2697</v>
      </c>
      <c r="M625" s="5" t="str">
        <f>INDEX(DateTable[Lookup],MATCH(G625,DateTable[Start Date],0))</f>
        <v>Week 2 (June 17-21)</v>
      </c>
    </row>
    <row r="626" spans="1:13" ht="15" customHeight="1" x14ac:dyDescent="0.25">
      <c r="A626" s="5" t="s">
        <v>301</v>
      </c>
      <c r="B626" s="5" t="s">
        <v>2681</v>
      </c>
      <c r="C626" s="27" t="s">
        <v>1216</v>
      </c>
      <c r="D626" s="12" t="str">
        <f>INDEX(LocTable[Town/City],MATCH(E626,LocTable[Location],0))</f>
        <v>McLean</v>
      </c>
      <c r="E626" s="5" t="s">
        <v>27</v>
      </c>
      <c r="F626" s="21">
        <v>499</v>
      </c>
      <c r="G626" s="7">
        <v>43661</v>
      </c>
      <c r="H626" s="7">
        <v>43665</v>
      </c>
      <c r="I626" s="15">
        <v>0.375</v>
      </c>
      <c r="J626" s="15">
        <v>0.66666666666666663</v>
      </c>
      <c r="K626" s="19" t="s">
        <v>2691</v>
      </c>
      <c r="L626" s="19" t="s">
        <v>2697</v>
      </c>
      <c r="M626" s="5" t="str">
        <f>INDEX(DateTable[Lookup],MATCH(G626,DateTable[Start Date],0))</f>
        <v>Week 6 (July 15-19)</v>
      </c>
    </row>
    <row r="627" spans="1:13" ht="15" customHeight="1" x14ac:dyDescent="0.25">
      <c r="A627" s="5" t="s">
        <v>301</v>
      </c>
      <c r="B627" s="5" t="s">
        <v>2681</v>
      </c>
      <c r="C627" s="27" t="s">
        <v>1217</v>
      </c>
      <c r="D627" s="12" t="str">
        <f>INDEX(LocTable[Town/City],MATCH(E627,LocTable[Location],0))</f>
        <v>Oakton</v>
      </c>
      <c r="E627" s="5" t="s">
        <v>100</v>
      </c>
      <c r="F627" s="21">
        <v>499</v>
      </c>
      <c r="G627" s="7">
        <v>43654</v>
      </c>
      <c r="H627" s="7">
        <v>43658</v>
      </c>
      <c r="I627" s="15">
        <v>0.375</v>
      </c>
      <c r="J627" s="15">
        <v>0.66666666666666663</v>
      </c>
      <c r="K627" s="19" t="s">
        <v>2691</v>
      </c>
      <c r="L627" s="19" t="s">
        <v>2697</v>
      </c>
      <c r="M627" s="5" t="str">
        <f>INDEX(DateTable[Lookup],MATCH(G627,DateTable[Start Date],0))</f>
        <v>Week 5 (July 8-12)</v>
      </c>
    </row>
    <row r="628" spans="1:13" ht="15" customHeight="1" x14ac:dyDescent="0.25">
      <c r="A628" s="5" t="s">
        <v>301</v>
      </c>
      <c r="B628" s="5" t="s">
        <v>2681</v>
      </c>
      <c r="C628" s="27" t="s">
        <v>1218</v>
      </c>
      <c r="D628" s="12" t="str">
        <f>INDEX(LocTable[Town/City],MATCH(E628,LocTable[Location],0))</f>
        <v>Alexandria</v>
      </c>
      <c r="E628" s="5" t="s">
        <v>34</v>
      </c>
      <c r="F628" s="21">
        <v>499</v>
      </c>
      <c r="G628" s="7">
        <v>43682</v>
      </c>
      <c r="H628" s="7">
        <v>43686</v>
      </c>
      <c r="I628" s="15">
        <v>0.375</v>
      </c>
      <c r="J628" s="15">
        <v>0.66666666666666663</v>
      </c>
      <c r="K628" s="19" t="s">
        <v>2691</v>
      </c>
      <c r="L628" s="19" t="s">
        <v>2697</v>
      </c>
      <c r="M628" s="5" t="str">
        <f>INDEX(DateTable[Lookup],MATCH(G628,DateTable[Start Date],0))</f>
        <v>Week 9 (August 5-9)</v>
      </c>
    </row>
    <row r="629" spans="1:13" ht="15" customHeight="1" x14ac:dyDescent="0.25">
      <c r="A629" s="5" t="s">
        <v>302</v>
      </c>
      <c r="B629" s="5" t="s">
        <v>2681</v>
      </c>
      <c r="C629" s="27" t="s">
        <v>1219</v>
      </c>
      <c r="D629" s="12" t="str">
        <f>INDEX(LocTable[Town/City],MATCH(E629,LocTable[Location],0))</f>
        <v>Springfield</v>
      </c>
      <c r="E629" s="5" t="s">
        <v>49</v>
      </c>
      <c r="F629" s="21">
        <v>499</v>
      </c>
      <c r="G629" s="7">
        <v>43675</v>
      </c>
      <c r="H629" s="7">
        <v>43679</v>
      </c>
      <c r="I629" s="15">
        <v>0.375</v>
      </c>
      <c r="J629" s="15">
        <v>0.66666666666666663</v>
      </c>
      <c r="K629" s="19" t="s">
        <v>2689</v>
      </c>
      <c r="L629" s="19" t="s">
        <v>2696</v>
      </c>
      <c r="M629" s="5" t="str">
        <f>INDEX(DateTable[Lookup],MATCH(G629,DateTable[Start Date],0))</f>
        <v>Week 8 (July 29-August 2)</v>
      </c>
    </row>
    <row r="630" spans="1:13" ht="15" customHeight="1" x14ac:dyDescent="0.25">
      <c r="A630" s="5" t="s">
        <v>302</v>
      </c>
      <c r="B630" s="5" t="s">
        <v>2681</v>
      </c>
      <c r="C630" s="27" t="s">
        <v>1220</v>
      </c>
      <c r="D630" s="12" t="str">
        <f>INDEX(LocTable[Town/City],MATCH(E630,LocTable[Location],0))</f>
        <v>Alexandria</v>
      </c>
      <c r="E630" s="5" t="s">
        <v>107</v>
      </c>
      <c r="F630" s="21">
        <v>499</v>
      </c>
      <c r="G630" s="7">
        <v>43654</v>
      </c>
      <c r="H630" s="7">
        <v>43658</v>
      </c>
      <c r="I630" s="15">
        <v>0.375</v>
      </c>
      <c r="J630" s="15">
        <v>0.66666666666666663</v>
      </c>
      <c r="K630" s="19" t="s">
        <v>2689</v>
      </c>
      <c r="L630" s="19" t="s">
        <v>2696</v>
      </c>
      <c r="M630" s="5" t="str">
        <f>INDEX(DateTable[Lookup],MATCH(G630,DateTable[Start Date],0))</f>
        <v>Week 5 (July 8-12)</v>
      </c>
    </row>
    <row r="631" spans="1:13" ht="15" customHeight="1" x14ac:dyDescent="0.25">
      <c r="A631" s="5" t="s">
        <v>302</v>
      </c>
      <c r="B631" s="5" t="s">
        <v>2681</v>
      </c>
      <c r="C631" s="27" t="s">
        <v>1221</v>
      </c>
      <c r="D631" s="12" t="str">
        <f>INDEX(LocTable[Town/City],MATCH(E631,LocTable[Location],0))</f>
        <v>McLean</v>
      </c>
      <c r="E631" s="5" t="s">
        <v>27</v>
      </c>
      <c r="F631" s="21">
        <v>499</v>
      </c>
      <c r="G631" s="7">
        <v>43668</v>
      </c>
      <c r="H631" s="7">
        <v>43672</v>
      </c>
      <c r="I631" s="15">
        <v>0.375</v>
      </c>
      <c r="J631" s="15">
        <v>0.66666666666666663</v>
      </c>
      <c r="K631" s="19" t="s">
        <v>2689</v>
      </c>
      <c r="L631" s="19" t="s">
        <v>2696</v>
      </c>
      <c r="M631" s="5" t="str">
        <f>INDEX(DateTable[Lookup],MATCH(G631,DateTable[Start Date],0))</f>
        <v>Week 7 (July 22-26)</v>
      </c>
    </row>
    <row r="632" spans="1:13" ht="15" customHeight="1" x14ac:dyDescent="0.25">
      <c r="A632" s="5" t="s">
        <v>302</v>
      </c>
      <c r="B632" s="5" t="s">
        <v>2681</v>
      </c>
      <c r="C632" s="27" t="s">
        <v>1222</v>
      </c>
      <c r="D632" s="12" t="str">
        <f>INDEX(LocTable[Town/City],MATCH(E632,LocTable[Location],0))</f>
        <v>Chantilly</v>
      </c>
      <c r="E632" s="5" t="s">
        <v>95</v>
      </c>
      <c r="F632" s="21">
        <v>499</v>
      </c>
      <c r="G632" s="7">
        <v>43633</v>
      </c>
      <c r="H632" s="7">
        <v>43637</v>
      </c>
      <c r="I632" s="15">
        <v>0.375</v>
      </c>
      <c r="J632" s="15">
        <v>0.66666666666666663</v>
      </c>
      <c r="K632" s="19" t="s">
        <v>2689</v>
      </c>
      <c r="L632" s="19" t="s">
        <v>2696</v>
      </c>
      <c r="M632" s="5" t="str">
        <f>INDEX(DateTable[Lookup],MATCH(G632,DateTable[Start Date],0))</f>
        <v>Week 2 (June 17-21)</v>
      </c>
    </row>
    <row r="633" spans="1:13" ht="15" customHeight="1" x14ac:dyDescent="0.25">
      <c r="A633" s="5" t="s">
        <v>302</v>
      </c>
      <c r="B633" s="5" t="s">
        <v>2681</v>
      </c>
      <c r="C633" s="27" t="s">
        <v>1223</v>
      </c>
      <c r="D633" s="12" t="str">
        <f>INDEX(LocTable[Town/City],MATCH(E633,LocTable[Location],0))</f>
        <v>Falls Church</v>
      </c>
      <c r="E633" s="5" t="s">
        <v>45</v>
      </c>
      <c r="F633" s="21">
        <v>499</v>
      </c>
      <c r="G633" s="7">
        <v>43640</v>
      </c>
      <c r="H633" s="7">
        <v>43644</v>
      </c>
      <c r="I633" s="15">
        <v>0.375</v>
      </c>
      <c r="J633" s="15">
        <v>0.66666666666666663</v>
      </c>
      <c r="K633" s="19" t="s">
        <v>2689</v>
      </c>
      <c r="L633" s="19" t="s">
        <v>2696</v>
      </c>
      <c r="M633" s="5" t="str">
        <f>INDEX(DateTable[Lookup],MATCH(G633,DateTable[Start Date],0))</f>
        <v>Week 3 (June 24-28)</v>
      </c>
    </row>
    <row r="634" spans="1:13" ht="15" customHeight="1" x14ac:dyDescent="0.25">
      <c r="A634" s="5" t="s">
        <v>303</v>
      </c>
      <c r="B634" s="5" t="s">
        <v>2681</v>
      </c>
      <c r="C634" s="27" t="s">
        <v>1224</v>
      </c>
      <c r="D634" s="12" t="str">
        <f>INDEX(LocTable[Town/City],MATCH(E634,LocTable[Location],0))</f>
        <v>Herndon</v>
      </c>
      <c r="E634" s="5" t="s">
        <v>101</v>
      </c>
      <c r="F634" s="21">
        <v>499</v>
      </c>
      <c r="G634" s="7">
        <v>43661</v>
      </c>
      <c r="H634" s="7">
        <v>43665</v>
      </c>
      <c r="I634" s="15">
        <v>0.375</v>
      </c>
      <c r="J634" s="15">
        <v>0.66666666666666663</v>
      </c>
      <c r="K634" s="19" t="s">
        <v>2689</v>
      </c>
      <c r="L634" s="19" t="s">
        <v>2696</v>
      </c>
      <c r="M634" s="5" t="str">
        <f>INDEX(DateTable[Lookup],MATCH(G634,DateTable[Start Date],0))</f>
        <v>Week 6 (July 15-19)</v>
      </c>
    </row>
    <row r="635" spans="1:13" ht="15" customHeight="1" x14ac:dyDescent="0.25">
      <c r="A635" s="5" t="s">
        <v>303</v>
      </c>
      <c r="B635" s="5" t="s">
        <v>2681</v>
      </c>
      <c r="C635" s="27" t="s">
        <v>1225</v>
      </c>
      <c r="D635" s="12" t="str">
        <f>INDEX(LocTable[Town/City],MATCH(E635,LocTable[Location],0))</f>
        <v>Alexandria</v>
      </c>
      <c r="E635" s="5" t="s">
        <v>107</v>
      </c>
      <c r="F635" s="21">
        <v>499</v>
      </c>
      <c r="G635" s="7">
        <v>43682</v>
      </c>
      <c r="H635" s="7">
        <v>43686</v>
      </c>
      <c r="I635" s="15">
        <v>0.375</v>
      </c>
      <c r="J635" s="15">
        <v>0.66666666666666663</v>
      </c>
      <c r="K635" s="19" t="s">
        <v>2689</v>
      </c>
      <c r="L635" s="19" t="s">
        <v>2696</v>
      </c>
      <c r="M635" s="5" t="str">
        <f>INDEX(DateTable[Lookup],MATCH(G635,DateTable[Start Date],0))</f>
        <v>Week 9 (August 5-9)</v>
      </c>
    </row>
    <row r="636" spans="1:13" ht="15" customHeight="1" x14ac:dyDescent="0.25">
      <c r="A636" s="5" t="s">
        <v>303</v>
      </c>
      <c r="B636" s="5" t="s">
        <v>2681</v>
      </c>
      <c r="C636" s="27" t="s">
        <v>1226</v>
      </c>
      <c r="D636" s="12" t="str">
        <f>INDEX(LocTable[Town/City],MATCH(E636,LocTable[Location],0))</f>
        <v>Annandale</v>
      </c>
      <c r="E636" s="5" t="s">
        <v>19</v>
      </c>
      <c r="F636" s="21">
        <v>299</v>
      </c>
      <c r="G636" s="7">
        <v>43647</v>
      </c>
      <c r="H636" s="7">
        <v>43649</v>
      </c>
      <c r="I636" s="15">
        <v>0.375</v>
      </c>
      <c r="J636" s="15">
        <v>0.66666666666666663</v>
      </c>
      <c r="K636" s="19" t="s">
        <v>2689</v>
      </c>
      <c r="L636" s="19" t="s">
        <v>2696</v>
      </c>
      <c r="M636" s="5" t="str">
        <f>INDEX(DateTable[Lookup],MATCH(G636,DateTable[Start Date],0))</f>
        <v>Week 4 (July 1-5)</v>
      </c>
    </row>
    <row r="637" spans="1:13" ht="15" customHeight="1" x14ac:dyDescent="0.25">
      <c r="A637" s="5" t="s">
        <v>303</v>
      </c>
      <c r="B637" s="5" t="s">
        <v>2681</v>
      </c>
      <c r="C637" s="27" t="s">
        <v>1227</v>
      </c>
      <c r="D637" s="12" t="str">
        <f>INDEX(LocTable[Town/City],MATCH(E637,LocTable[Location],0))</f>
        <v>Falls Church</v>
      </c>
      <c r="E637" s="5" t="s">
        <v>45</v>
      </c>
      <c r="F637" s="21">
        <v>499</v>
      </c>
      <c r="G637" s="7">
        <v>43668</v>
      </c>
      <c r="H637" s="7">
        <v>43672</v>
      </c>
      <c r="I637" s="15">
        <v>0.375</v>
      </c>
      <c r="J637" s="15">
        <v>0.66666666666666663</v>
      </c>
      <c r="K637" s="19" t="s">
        <v>2689</v>
      </c>
      <c r="L637" s="19" t="s">
        <v>2696</v>
      </c>
      <c r="M637" s="5" t="str">
        <f>INDEX(DateTable[Lookup],MATCH(G637,DateTable[Start Date],0))</f>
        <v>Week 7 (July 22-26)</v>
      </c>
    </row>
    <row r="638" spans="1:13" ht="15" customHeight="1" x14ac:dyDescent="0.25">
      <c r="A638" s="5" t="s">
        <v>303</v>
      </c>
      <c r="B638" s="5" t="s">
        <v>2681</v>
      </c>
      <c r="C638" s="27" t="s">
        <v>1228</v>
      </c>
      <c r="D638" s="12" t="str">
        <f>INDEX(LocTable[Town/City],MATCH(E638,LocTable[Location],0))</f>
        <v>Alexandria</v>
      </c>
      <c r="E638" s="5" t="s">
        <v>34</v>
      </c>
      <c r="F638" s="21">
        <v>499</v>
      </c>
      <c r="G638" s="7">
        <v>43640</v>
      </c>
      <c r="H638" s="7">
        <v>43644</v>
      </c>
      <c r="I638" s="15">
        <v>0.375</v>
      </c>
      <c r="J638" s="15">
        <v>0.66666666666666663</v>
      </c>
      <c r="K638" s="19" t="s">
        <v>2689</v>
      </c>
      <c r="L638" s="19" t="s">
        <v>2696</v>
      </c>
      <c r="M638" s="5" t="str">
        <f>INDEX(DateTable[Lookup],MATCH(G638,DateTable[Start Date],0))</f>
        <v>Week 3 (June 24-28)</v>
      </c>
    </row>
    <row r="639" spans="1:13" ht="15" customHeight="1" x14ac:dyDescent="0.25">
      <c r="A639" s="5" t="s">
        <v>303</v>
      </c>
      <c r="B639" s="5" t="s">
        <v>2681</v>
      </c>
      <c r="C639" s="27" t="s">
        <v>1229</v>
      </c>
      <c r="D639" s="12" t="str">
        <f>INDEX(LocTable[Town/City],MATCH(E639,LocTable[Location],0))</f>
        <v>Springfield</v>
      </c>
      <c r="E639" s="5" t="s">
        <v>49</v>
      </c>
      <c r="F639" s="21">
        <v>499</v>
      </c>
      <c r="G639" s="7">
        <v>43689</v>
      </c>
      <c r="H639" s="7">
        <v>43693</v>
      </c>
      <c r="I639" s="15">
        <v>0.375</v>
      </c>
      <c r="J639" s="15">
        <v>0.66666666666666663</v>
      </c>
      <c r="K639" s="19" t="s">
        <v>2689</v>
      </c>
      <c r="L639" s="19" t="s">
        <v>2696</v>
      </c>
      <c r="M639" s="5" t="str">
        <f>INDEX(DateTable[Lookup],MATCH(G639,DateTable[Start Date],0))</f>
        <v>Week 10 (August 12-16)</v>
      </c>
    </row>
    <row r="640" spans="1:13" ht="15" customHeight="1" x14ac:dyDescent="0.25">
      <c r="A640" s="5" t="s">
        <v>305</v>
      </c>
      <c r="B640" s="5" t="s">
        <v>2683</v>
      </c>
      <c r="C640" s="27" t="s">
        <v>1230</v>
      </c>
      <c r="D640" s="12" t="str">
        <f>INDEX(LocTable[Town/City],MATCH(E640,LocTable[Location],0))</f>
        <v>Annandale</v>
      </c>
      <c r="E640" s="5" t="s">
        <v>148</v>
      </c>
      <c r="F640" s="21">
        <v>199</v>
      </c>
      <c r="G640" s="7">
        <v>43633</v>
      </c>
      <c r="H640" s="7">
        <v>43637</v>
      </c>
      <c r="I640" s="15">
        <v>0.5625</v>
      </c>
      <c r="J640" s="15">
        <v>0.6875</v>
      </c>
      <c r="K640" s="19" t="s">
        <v>2694</v>
      </c>
      <c r="L640" s="19" t="s">
        <v>2690</v>
      </c>
      <c r="M640" s="5" t="str">
        <f>INDEX(DateTable[Lookup],MATCH(G640,DateTable[Start Date],0))</f>
        <v>Week 2 (June 17-21)</v>
      </c>
    </row>
    <row r="641" spans="1:13" ht="15" customHeight="1" x14ac:dyDescent="0.25">
      <c r="A641" s="5" t="s">
        <v>306</v>
      </c>
      <c r="B641" s="5" t="s">
        <v>2683</v>
      </c>
      <c r="C641" s="27" t="s">
        <v>1231</v>
      </c>
      <c r="D641" s="12" t="str">
        <f>INDEX(LocTable[Town/City],MATCH(E641,LocTable[Location],0))</f>
        <v>Annandale</v>
      </c>
      <c r="E641" s="5" t="s">
        <v>148</v>
      </c>
      <c r="F641" s="21">
        <v>199</v>
      </c>
      <c r="G641" s="7">
        <v>43703</v>
      </c>
      <c r="H641" s="7">
        <v>43707</v>
      </c>
      <c r="I641" s="15">
        <v>0.375</v>
      </c>
      <c r="J641" s="15">
        <v>0.5</v>
      </c>
      <c r="K641" s="19" t="s">
        <v>2695</v>
      </c>
      <c r="L641" s="19" t="s">
        <v>2691</v>
      </c>
      <c r="M641" s="5" t="str">
        <f>INDEX(DateTable[Lookup],MATCH(G641,DateTable[Start Date],0))</f>
        <v>Week 12 (August 26-30)</v>
      </c>
    </row>
    <row r="642" spans="1:13" ht="15" customHeight="1" x14ac:dyDescent="0.25">
      <c r="A642" s="5" t="s">
        <v>306</v>
      </c>
      <c r="B642" s="5" t="s">
        <v>2683</v>
      </c>
      <c r="C642" s="27" t="s">
        <v>1232</v>
      </c>
      <c r="D642" s="12" t="str">
        <f>INDEX(LocTable[Town/City],MATCH(E642,LocTable[Location],0))</f>
        <v>Chantilly</v>
      </c>
      <c r="E642" s="5" t="s">
        <v>95</v>
      </c>
      <c r="F642" s="21">
        <v>199</v>
      </c>
      <c r="G642" s="7">
        <v>43619</v>
      </c>
      <c r="H642" s="7">
        <v>43623</v>
      </c>
      <c r="I642" s="15">
        <v>0.375</v>
      </c>
      <c r="J642" s="15">
        <v>0.5</v>
      </c>
      <c r="K642" s="19" t="s">
        <v>2695</v>
      </c>
      <c r="L642" s="19" t="s">
        <v>2691</v>
      </c>
      <c r="M642" s="5" t="str">
        <f>INDEX(DateTable[Lookup],MATCH(G642,DateTable[Start Date],0))</f>
        <v>Pre-Summer (6/3)</v>
      </c>
    </row>
    <row r="643" spans="1:13" ht="15" customHeight="1" x14ac:dyDescent="0.25">
      <c r="A643" s="5" t="s">
        <v>306</v>
      </c>
      <c r="B643" s="5" t="s">
        <v>2683</v>
      </c>
      <c r="C643" s="27" t="s">
        <v>1233</v>
      </c>
      <c r="D643" s="12" t="str">
        <f>INDEX(LocTable[Town/City],MATCH(E643,LocTable[Location],0))</f>
        <v>Great Falls</v>
      </c>
      <c r="E643" s="5" t="s">
        <v>307</v>
      </c>
      <c r="F643" s="21">
        <v>199</v>
      </c>
      <c r="G643" s="7">
        <v>43626</v>
      </c>
      <c r="H643" s="7">
        <v>43630</v>
      </c>
      <c r="I643" s="15">
        <v>0.39583333333333331</v>
      </c>
      <c r="J643" s="15">
        <v>0.52083333333333337</v>
      </c>
      <c r="K643" s="19" t="s">
        <v>2695</v>
      </c>
      <c r="L643" s="19" t="s">
        <v>2691</v>
      </c>
      <c r="M643" s="5" t="str">
        <f>INDEX(DateTable[Lookup],MATCH(G643,DateTable[Start Date],0))</f>
        <v>Week 1 (June 10-14)</v>
      </c>
    </row>
    <row r="644" spans="1:13" ht="15" customHeight="1" x14ac:dyDescent="0.25">
      <c r="A644" s="5" t="s">
        <v>306</v>
      </c>
      <c r="B644" s="5" t="s">
        <v>2683</v>
      </c>
      <c r="C644" s="27" t="s">
        <v>1234</v>
      </c>
      <c r="D644" s="12" t="str">
        <f>INDEX(LocTable[Town/City],MATCH(E644,LocTable[Location],0))</f>
        <v>Great Falls</v>
      </c>
      <c r="E644" s="5" t="s">
        <v>307</v>
      </c>
      <c r="F644" s="21">
        <v>199</v>
      </c>
      <c r="G644" s="7">
        <v>43689</v>
      </c>
      <c r="H644" s="7">
        <v>43693</v>
      </c>
      <c r="I644" s="15">
        <v>0.39583333333333331</v>
      </c>
      <c r="J644" s="15">
        <v>0.52083333333333337</v>
      </c>
      <c r="K644" s="19" t="s">
        <v>2695</v>
      </c>
      <c r="L644" s="19" t="s">
        <v>2691</v>
      </c>
      <c r="M644" s="5" t="str">
        <f>INDEX(DateTable[Lookup],MATCH(G644,DateTable[Start Date],0))</f>
        <v>Week 10 (August 12-16)</v>
      </c>
    </row>
    <row r="645" spans="1:13" ht="15" customHeight="1" x14ac:dyDescent="0.25">
      <c r="A645" s="5" t="s">
        <v>308</v>
      </c>
      <c r="B645" s="5" t="s">
        <v>2683</v>
      </c>
      <c r="C645" s="27" t="s">
        <v>1235</v>
      </c>
      <c r="D645" s="12" t="str">
        <f>INDEX(LocTable[Town/City],MATCH(E645,LocTable[Location],0))</f>
        <v>Annandale</v>
      </c>
      <c r="E645" s="5" t="s">
        <v>148</v>
      </c>
      <c r="F645" s="21">
        <v>199</v>
      </c>
      <c r="G645" s="7">
        <v>43619</v>
      </c>
      <c r="H645" s="7">
        <v>43623</v>
      </c>
      <c r="I645" s="15">
        <v>0.5625</v>
      </c>
      <c r="J645" s="15">
        <v>0.6875</v>
      </c>
      <c r="K645" s="19" t="s">
        <v>2695</v>
      </c>
      <c r="L645" s="19" t="s">
        <v>2689</v>
      </c>
      <c r="M645" s="5" t="str">
        <f>INDEX(DateTable[Lookup],MATCH(G645,DateTable[Start Date],0))</f>
        <v>Pre-Summer (6/3)</v>
      </c>
    </row>
    <row r="646" spans="1:13" ht="15" customHeight="1" x14ac:dyDescent="0.25">
      <c r="A646" s="5" t="s">
        <v>308</v>
      </c>
      <c r="B646" s="5" t="s">
        <v>2683</v>
      </c>
      <c r="C646" s="27" t="s">
        <v>1236</v>
      </c>
      <c r="D646" s="12" t="str">
        <f>INDEX(LocTable[Town/City],MATCH(E646,LocTable[Location],0))</f>
        <v>Annandale</v>
      </c>
      <c r="E646" s="5" t="s">
        <v>148</v>
      </c>
      <c r="F646" s="21">
        <v>199</v>
      </c>
      <c r="G646" s="7">
        <v>43661</v>
      </c>
      <c r="H646" s="7">
        <v>43665</v>
      </c>
      <c r="I646" s="15">
        <v>0.5625</v>
      </c>
      <c r="J646" s="15">
        <v>0.6875</v>
      </c>
      <c r="K646" s="19" t="s">
        <v>2695</v>
      </c>
      <c r="L646" s="19" t="s">
        <v>2689</v>
      </c>
      <c r="M646" s="5" t="str">
        <f>INDEX(DateTable[Lookup],MATCH(G646,DateTable[Start Date],0))</f>
        <v>Week 6 (July 15-19)</v>
      </c>
    </row>
    <row r="647" spans="1:13" ht="15" customHeight="1" x14ac:dyDescent="0.25">
      <c r="A647" s="5" t="s">
        <v>308</v>
      </c>
      <c r="B647" s="5" t="s">
        <v>2683</v>
      </c>
      <c r="C647" s="27" t="s">
        <v>1237</v>
      </c>
      <c r="D647" s="12" t="str">
        <f>INDEX(LocTable[Town/City],MATCH(E647,LocTable[Location],0))</f>
        <v>Annandale</v>
      </c>
      <c r="E647" s="5" t="s">
        <v>148</v>
      </c>
      <c r="F647" s="21">
        <v>199</v>
      </c>
      <c r="G647" s="7">
        <v>43661</v>
      </c>
      <c r="H647" s="7">
        <v>43665</v>
      </c>
      <c r="I647" s="15">
        <v>0.375</v>
      </c>
      <c r="J647" s="15">
        <v>0.5</v>
      </c>
      <c r="K647" s="19" t="s">
        <v>2695</v>
      </c>
      <c r="L647" s="19" t="s">
        <v>2689</v>
      </c>
      <c r="M647" s="5" t="str">
        <f>INDEX(DateTable[Lookup],MATCH(G647,DateTable[Start Date],0))</f>
        <v>Week 6 (July 15-19)</v>
      </c>
    </row>
    <row r="648" spans="1:13" ht="15" customHeight="1" x14ac:dyDescent="0.25">
      <c r="A648" s="5" t="s">
        <v>309</v>
      </c>
      <c r="B648" s="5" t="s">
        <v>2683</v>
      </c>
      <c r="C648" s="27" t="s">
        <v>1238</v>
      </c>
      <c r="D648" s="12" t="str">
        <f>INDEX(LocTable[Town/City],MATCH(E648,LocTable[Location],0))</f>
        <v>Annandale</v>
      </c>
      <c r="E648" s="5" t="s">
        <v>148</v>
      </c>
      <c r="F648" s="21">
        <v>199</v>
      </c>
      <c r="G648" s="7">
        <v>43682</v>
      </c>
      <c r="H648" s="7">
        <v>43686</v>
      </c>
      <c r="I648" s="15">
        <v>0.375</v>
      </c>
      <c r="J648" s="15">
        <v>0.5</v>
      </c>
      <c r="K648" s="19" t="s">
        <v>2693</v>
      </c>
      <c r="L648" s="19" t="s">
        <v>2688</v>
      </c>
      <c r="M648" s="5" t="str">
        <f>INDEX(DateTable[Lookup],MATCH(G648,DateTable[Start Date],0))</f>
        <v>Week 9 (August 5-9)</v>
      </c>
    </row>
    <row r="649" spans="1:13" ht="15" customHeight="1" x14ac:dyDescent="0.25">
      <c r="A649" s="5" t="s">
        <v>309</v>
      </c>
      <c r="B649" s="5" t="s">
        <v>2683</v>
      </c>
      <c r="C649" s="27" t="s">
        <v>1239</v>
      </c>
      <c r="D649" s="12" t="str">
        <f>INDEX(LocTable[Town/City],MATCH(E649,LocTable[Location],0))</f>
        <v>Annandale</v>
      </c>
      <c r="E649" s="5" t="s">
        <v>148</v>
      </c>
      <c r="F649" s="21">
        <v>199</v>
      </c>
      <c r="G649" s="7">
        <v>43682</v>
      </c>
      <c r="H649" s="7">
        <v>43686</v>
      </c>
      <c r="I649" s="15">
        <v>0.5625</v>
      </c>
      <c r="J649" s="15">
        <v>0.6875</v>
      </c>
      <c r="K649" s="19" t="s">
        <v>2693</v>
      </c>
      <c r="L649" s="19" t="s">
        <v>2688</v>
      </c>
      <c r="M649" s="5" t="str">
        <f>INDEX(DateTable[Lookup],MATCH(G649,DateTable[Start Date],0))</f>
        <v>Week 9 (August 5-9)</v>
      </c>
    </row>
    <row r="650" spans="1:13" ht="15" customHeight="1" x14ac:dyDescent="0.25">
      <c r="A650" s="5" t="s">
        <v>309</v>
      </c>
      <c r="B650" s="5" t="s">
        <v>2683</v>
      </c>
      <c r="C650" s="27" t="s">
        <v>1240</v>
      </c>
      <c r="D650" s="12" t="str">
        <f>INDEX(LocTable[Town/City],MATCH(E650,LocTable[Location],0))</f>
        <v>Annandale</v>
      </c>
      <c r="E650" s="5" t="s">
        <v>148</v>
      </c>
      <c r="F650" s="21">
        <v>199</v>
      </c>
      <c r="G650" s="7">
        <v>43675</v>
      </c>
      <c r="H650" s="7">
        <v>43679</v>
      </c>
      <c r="I650" s="15">
        <v>0.60416666666666663</v>
      </c>
      <c r="J650" s="15">
        <v>0.72916666666666663</v>
      </c>
      <c r="K650" s="19" t="s">
        <v>2693</v>
      </c>
      <c r="L650" s="19" t="s">
        <v>2688</v>
      </c>
      <c r="M650" s="5" t="str">
        <f>INDEX(DateTable[Lookup],MATCH(G650,DateTable[Start Date],0))</f>
        <v>Week 8 (July 29-August 2)</v>
      </c>
    </row>
    <row r="651" spans="1:13" ht="15" customHeight="1" x14ac:dyDescent="0.25">
      <c r="A651" s="5" t="s">
        <v>309</v>
      </c>
      <c r="B651" s="5" t="s">
        <v>2683</v>
      </c>
      <c r="C651" s="27" t="s">
        <v>1241</v>
      </c>
      <c r="D651" s="12" t="str">
        <f>INDEX(LocTable[Town/City],MATCH(E651,LocTable[Location],0))</f>
        <v>Chantilly</v>
      </c>
      <c r="E651" s="5" t="s">
        <v>95</v>
      </c>
      <c r="F651" s="21">
        <v>309</v>
      </c>
      <c r="G651" s="7">
        <v>43661</v>
      </c>
      <c r="H651" s="7">
        <v>43665</v>
      </c>
      <c r="I651" s="15">
        <v>0.375</v>
      </c>
      <c r="J651" s="15">
        <v>0.66666666666666663</v>
      </c>
      <c r="K651" s="19" t="s">
        <v>2693</v>
      </c>
      <c r="L651" s="19" t="s">
        <v>2688</v>
      </c>
      <c r="M651" s="5" t="str">
        <f>INDEX(DateTable[Lookup],MATCH(G651,DateTable[Start Date],0))</f>
        <v>Week 6 (July 15-19)</v>
      </c>
    </row>
    <row r="652" spans="1:13" ht="15" customHeight="1" x14ac:dyDescent="0.25">
      <c r="A652" s="5" t="s">
        <v>309</v>
      </c>
      <c r="B652" s="5" t="s">
        <v>2683</v>
      </c>
      <c r="C652" s="27" t="s">
        <v>1242</v>
      </c>
      <c r="D652" s="12" t="str">
        <f>INDEX(LocTable[Town/City],MATCH(E652,LocTable[Location],0))</f>
        <v>Chantilly</v>
      </c>
      <c r="E652" s="5" t="s">
        <v>95</v>
      </c>
      <c r="F652" s="21">
        <v>199</v>
      </c>
      <c r="G652" s="7">
        <v>43689</v>
      </c>
      <c r="H652" s="7">
        <v>43693</v>
      </c>
      <c r="I652" s="15">
        <v>0.375</v>
      </c>
      <c r="J652" s="15">
        <v>0.5</v>
      </c>
      <c r="K652" s="19" t="s">
        <v>2693</v>
      </c>
      <c r="L652" s="19" t="s">
        <v>2688</v>
      </c>
      <c r="M652" s="5" t="str">
        <f>INDEX(DateTable[Lookup],MATCH(G652,DateTable[Start Date],0))</f>
        <v>Week 10 (August 12-16)</v>
      </c>
    </row>
    <row r="653" spans="1:13" ht="15" customHeight="1" x14ac:dyDescent="0.25">
      <c r="A653" s="5" t="s">
        <v>310</v>
      </c>
      <c r="B653" s="5" t="s">
        <v>2680</v>
      </c>
      <c r="C653" s="27" t="s">
        <v>1243</v>
      </c>
      <c r="D653" s="12" t="str">
        <f>INDEX(LocTable[Town/City],MATCH(E653,LocTable[Location],0))</f>
        <v>Herndon</v>
      </c>
      <c r="E653" s="5" t="s">
        <v>101</v>
      </c>
      <c r="F653" s="21">
        <v>199</v>
      </c>
      <c r="G653" s="7">
        <v>43654</v>
      </c>
      <c r="H653" s="7">
        <v>43658</v>
      </c>
      <c r="I653" s="15">
        <v>0.375</v>
      </c>
      <c r="J653" s="15">
        <v>0.54166666666666663</v>
      </c>
      <c r="K653" s="19" t="s">
        <v>2707</v>
      </c>
      <c r="L653" s="19" t="s">
        <v>2691</v>
      </c>
      <c r="M653" s="5" t="str">
        <f>INDEX(DateTable[Lookup],MATCH(G653,DateTable[Start Date],0))</f>
        <v>Week 5 (July 8-12)</v>
      </c>
    </row>
    <row r="654" spans="1:13" ht="15" customHeight="1" x14ac:dyDescent="0.25">
      <c r="A654" s="5" t="s">
        <v>310</v>
      </c>
      <c r="B654" s="5" t="s">
        <v>2680</v>
      </c>
      <c r="C654" s="27" t="s">
        <v>1244</v>
      </c>
      <c r="D654" s="12" t="str">
        <f>INDEX(LocTable[Town/City],MATCH(E654,LocTable[Location],0))</f>
        <v>Herndon</v>
      </c>
      <c r="E654" s="5" t="s">
        <v>101</v>
      </c>
      <c r="F654" s="21">
        <v>199</v>
      </c>
      <c r="G654" s="7">
        <v>43668</v>
      </c>
      <c r="H654" s="7">
        <v>43672</v>
      </c>
      <c r="I654" s="15">
        <v>0.375</v>
      </c>
      <c r="J654" s="15">
        <v>0.54166666666666663</v>
      </c>
      <c r="K654" s="19" t="s">
        <v>2707</v>
      </c>
      <c r="L654" s="19" t="s">
        <v>2691</v>
      </c>
      <c r="M654" s="5" t="str">
        <f>INDEX(DateTable[Lookup],MATCH(G654,DateTable[Start Date],0))</f>
        <v>Week 7 (July 22-26)</v>
      </c>
    </row>
    <row r="655" spans="1:13" ht="15" customHeight="1" x14ac:dyDescent="0.25">
      <c r="A655" s="5" t="s">
        <v>311</v>
      </c>
      <c r="B655" s="5" t="s">
        <v>2680</v>
      </c>
      <c r="C655" s="27" t="s">
        <v>1245</v>
      </c>
      <c r="D655" s="12" t="str">
        <f>INDEX(LocTable[Town/City],MATCH(E655,LocTable[Location],0))</f>
        <v>Herndon</v>
      </c>
      <c r="E655" s="5" t="s">
        <v>101</v>
      </c>
      <c r="F655" s="21">
        <v>199</v>
      </c>
      <c r="G655" s="7">
        <v>43689</v>
      </c>
      <c r="H655" s="7">
        <v>43693</v>
      </c>
      <c r="I655" s="15">
        <v>0.375</v>
      </c>
      <c r="J655" s="15">
        <v>0.54166666666666663</v>
      </c>
      <c r="K655" s="19" t="s">
        <v>2707</v>
      </c>
      <c r="L655" s="19" t="s">
        <v>2691</v>
      </c>
      <c r="M655" s="5" t="str">
        <f>INDEX(DateTable[Lookup],MATCH(G655,DateTable[Start Date],0))</f>
        <v>Week 10 (August 12-16)</v>
      </c>
    </row>
    <row r="656" spans="1:13" ht="15" customHeight="1" x14ac:dyDescent="0.25">
      <c r="A656" s="5" t="s">
        <v>311</v>
      </c>
      <c r="B656" s="5" t="s">
        <v>2680</v>
      </c>
      <c r="C656" s="27" t="s">
        <v>1246</v>
      </c>
      <c r="D656" s="12" t="str">
        <f>INDEX(LocTable[Town/City],MATCH(E656,LocTable[Location],0))</f>
        <v>Herndon</v>
      </c>
      <c r="E656" s="5" t="s">
        <v>101</v>
      </c>
      <c r="F656" s="21">
        <v>199</v>
      </c>
      <c r="G656" s="7">
        <v>43640</v>
      </c>
      <c r="H656" s="7">
        <v>43644</v>
      </c>
      <c r="I656" s="15">
        <v>0.375</v>
      </c>
      <c r="J656" s="15">
        <v>0.54166666666666663</v>
      </c>
      <c r="K656" s="19" t="s">
        <v>2707</v>
      </c>
      <c r="L656" s="19" t="s">
        <v>2691</v>
      </c>
      <c r="M656" s="5" t="str">
        <f>INDEX(DateTable[Lookup],MATCH(G656,DateTable[Start Date],0))</f>
        <v>Week 3 (June 24-28)</v>
      </c>
    </row>
    <row r="657" spans="1:13" ht="15" customHeight="1" x14ac:dyDescent="0.25">
      <c r="A657" s="5" t="s">
        <v>312</v>
      </c>
      <c r="B657" s="5" t="s">
        <v>2680</v>
      </c>
      <c r="C657" s="27">
        <v>895.21720000000005</v>
      </c>
      <c r="D657" s="12" t="str">
        <f>INDEX(LocTable[Town/City],MATCH(E657,LocTable[Location],0))</f>
        <v>Herndon</v>
      </c>
      <c r="E657" s="5" t="s">
        <v>101</v>
      </c>
      <c r="F657" s="21">
        <v>199</v>
      </c>
      <c r="G657" s="7">
        <v>43682</v>
      </c>
      <c r="H657" s="7">
        <v>43686</v>
      </c>
      <c r="I657" s="15">
        <v>0.375</v>
      </c>
      <c r="J657" s="15">
        <v>0.54166666666666663</v>
      </c>
      <c r="K657" s="19" t="s">
        <v>2707</v>
      </c>
      <c r="L657" s="19" t="s">
        <v>2691</v>
      </c>
      <c r="M657" s="5" t="str">
        <f>INDEX(DateTable[Lookup],MATCH(G657,DateTable[Start Date],0))</f>
        <v>Week 9 (August 5-9)</v>
      </c>
    </row>
    <row r="658" spans="1:13" ht="15" customHeight="1" x14ac:dyDescent="0.25">
      <c r="A658" s="5" t="s">
        <v>312</v>
      </c>
      <c r="B658" s="5" t="s">
        <v>2680</v>
      </c>
      <c r="C658" s="27">
        <v>895.99210000000005</v>
      </c>
      <c r="D658" s="12" t="str">
        <f>INDEX(LocTable[Town/City],MATCH(E658,LocTable[Location],0))</f>
        <v>Herndon</v>
      </c>
      <c r="E658" s="5" t="s">
        <v>101</v>
      </c>
      <c r="F658" s="21">
        <v>199</v>
      </c>
      <c r="G658" s="7">
        <v>43661</v>
      </c>
      <c r="H658" s="7">
        <v>43665</v>
      </c>
      <c r="I658" s="15">
        <v>0.375</v>
      </c>
      <c r="J658" s="15">
        <v>0.54166666666666663</v>
      </c>
      <c r="K658" s="19" t="s">
        <v>2707</v>
      </c>
      <c r="L658" s="19" t="s">
        <v>2691</v>
      </c>
      <c r="M658" s="5" t="str">
        <f>INDEX(DateTable[Lookup],MATCH(G658,DateTable[Start Date],0))</f>
        <v>Week 6 (July 15-19)</v>
      </c>
    </row>
    <row r="659" spans="1:13" ht="15" customHeight="1" x14ac:dyDescent="0.25">
      <c r="A659" s="5" t="s">
        <v>312</v>
      </c>
      <c r="B659" s="5" t="s">
        <v>2680</v>
      </c>
      <c r="C659" s="27" t="s">
        <v>1247</v>
      </c>
      <c r="D659" s="12" t="str">
        <f>INDEX(LocTable[Town/City],MATCH(E659,LocTable[Location],0))</f>
        <v>Herndon</v>
      </c>
      <c r="E659" s="5" t="s">
        <v>101</v>
      </c>
      <c r="F659" s="21">
        <v>199</v>
      </c>
      <c r="G659" s="7">
        <v>43633</v>
      </c>
      <c r="H659" s="7">
        <v>43637</v>
      </c>
      <c r="I659" s="15">
        <v>0.375</v>
      </c>
      <c r="J659" s="15">
        <v>0.54166666666666663</v>
      </c>
      <c r="K659" s="19" t="s">
        <v>2707</v>
      </c>
      <c r="L659" s="19" t="s">
        <v>2691</v>
      </c>
      <c r="M659" s="5" t="str">
        <f>INDEX(DateTable[Lookup],MATCH(G659,DateTable[Start Date],0))</f>
        <v>Week 2 (June 17-21)</v>
      </c>
    </row>
    <row r="660" spans="1:13" ht="15" customHeight="1" x14ac:dyDescent="0.25">
      <c r="A660" s="5" t="s">
        <v>313</v>
      </c>
      <c r="B660" s="5" t="s">
        <v>2680</v>
      </c>
      <c r="C660" s="27" t="s">
        <v>1248</v>
      </c>
      <c r="D660" s="12" t="str">
        <f>INDEX(LocTable[Town/City],MATCH(E660,LocTable[Location],0))</f>
        <v>Herndon</v>
      </c>
      <c r="E660" s="5" t="s">
        <v>101</v>
      </c>
      <c r="F660" s="21">
        <v>199</v>
      </c>
      <c r="G660" s="7">
        <v>43675</v>
      </c>
      <c r="H660" s="7">
        <v>43679</v>
      </c>
      <c r="I660" s="15">
        <v>0.375</v>
      </c>
      <c r="J660" s="15">
        <v>0.54166666666666663</v>
      </c>
      <c r="K660" s="19" t="s">
        <v>2707</v>
      </c>
      <c r="L660" s="19" t="s">
        <v>2691</v>
      </c>
      <c r="M660" s="5" t="str">
        <f>INDEX(DateTable[Lookup],MATCH(G660,DateTable[Start Date],0))</f>
        <v>Week 8 (July 29-August 2)</v>
      </c>
    </row>
    <row r="661" spans="1:13" ht="15" customHeight="1" x14ac:dyDescent="0.25">
      <c r="A661" s="5" t="s">
        <v>314</v>
      </c>
      <c r="B661" s="5" t="s">
        <v>2680</v>
      </c>
      <c r="C661" s="27" t="s">
        <v>1249</v>
      </c>
      <c r="D661" s="12" t="str">
        <f>INDEX(LocTable[Town/City],MATCH(E661,LocTable[Location],0))</f>
        <v>McLean</v>
      </c>
      <c r="E661" s="5" t="s">
        <v>27</v>
      </c>
      <c r="F661" s="21">
        <v>359</v>
      </c>
      <c r="G661" s="7">
        <v>43696</v>
      </c>
      <c r="H661" s="7">
        <v>43700</v>
      </c>
      <c r="I661" s="15">
        <v>0.375</v>
      </c>
      <c r="J661" s="15">
        <v>0.66666666666666663</v>
      </c>
      <c r="K661" s="19" t="s">
        <v>2691</v>
      </c>
      <c r="L661" s="19" t="s">
        <v>2698</v>
      </c>
      <c r="M661" s="5" t="str">
        <f>INDEX(DateTable[Lookup],MATCH(G661,DateTable[Start Date],0))</f>
        <v>Week 11 (August 19-23)</v>
      </c>
    </row>
    <row r="662" spans="1:13" ht="15" customHeight="1" x14ac:dyDescent="0.25">
      <c r="A662" s="5" t="s">
        <v>314</v>
      </c>
      <c r="B662" s="5" t="s">
        <v>2680</v>
      </c>
      <c r="C662" s="27" t="s">
        <v>1250</v>
      </c>
      <c r="D662" s="12" t="str">
        <f>INDEX(LocTable[Town/City],MATCH(E662,LocTable[Location],0))</f>
        <v>Alexandria</v>
      </c>
      <c r="E662" s="5" t="s">
        <v>107</v>
      </c>
      <c r="F662" s="21">
        <v>359</v>
      </c>
      <c r="G662" s="7">
        <v>43640</v>
      </c>
      <c r="H662" s="7">
        <v>43644</v>
      </c>
      <c r="I662" s="15">
        <v>0.375</v>
      </c>
      <c r="J662" s="15">
        <v>0.66666666666666663</v>
      </c>
      <c r="K662" s="19" t="s">
        <v>2691</v>
      </c>
      <c r="L662" s="19" t="s">
        <v>2698</v>
      </c>
      <c r="M662" s="5" t="str">
        <f>INDEX(DateTable[Lookup],MATCH(G662,DateTable[Start Date],0))</f>
        <v>Week 3 (June 24-28)</v>
      </c>
    </row>
    <row r="663" spans="1:13" ht="15" customHeight="1" x14ac:dyDescent="0.25">
      <c r="A663" s="5" t="s">
        <v>314</v>
      </c>
      <c r="B663" s="5" t="s">
        <v>2680</v>
      </c>
      <c r="C663" s="27" t="s">
        <v>1251</v>
      </c>
      <c r="D663" s="12" t="str">
        <f>INDEX(LocTable[Town/City],MATCH(E663,LocTable[Location],0))</f>
        <v>Annandale</v>
      </c>
      <c r="E663" s="5" t="s">
        <v>19</v>
      </c>
      <c r="F663" s="21">
        <v>359</v>
      </c>
      <c r="G663" s="7">
        <v>43633</v>
      </c>
      <c r="H663" s="7">
        <v>43637</v>
      </c>
      <c r="I663" s="15">
        <v>0.375</v>
      </c>
      <c r="J663" s="15">
        <v>0.66666666666666663</v>
      </c>
      <c r="K663" s="19" t="s">
        <v>2691</v>
      </c>
      <c r="L663" s="19" t="s">
        <v>2698</v>
      </c>
      <c r="M663" s="5" t="str">
        <f>INDEX(DateTable[Lookup],MATCH(G663,DateTable[Start Date],0))</f>
        <v>Week 2 (June 17-21)</v>
      </c>
    </row>
    <row r="664" spans="1:13" ht="15" customHeight="1" x14ac:dyDescent="0.25">
      <c r="A664" s="5" t="s">
        <v>314</v>
      </c>
      <c r="B664" s="5" t="s">
        <v>2680</v>
      </c>
      <c r="C664" s="27" t="s">
        <v>1252</v>
      </c>
      <c r="D664" s="12" t="str">
        <f>INDEX(LocTable[Town/City],MATCH(E664,LocTable[Location],0))</f>
        <v>Falls Church</v>
      </c>
      <c r="E664" s="5" t="s">
        <v>45</v>
      </c>
      <c r="F664" s="21">
        <v>359</v>
      </c>
      <c r="G664" s="7">
        <v>43661</v>
      </c>
      <c r="H664" s="7">
        <v>43665</v>
      </c>
      <c r="I664" s="15">
        <v>0.375</v>
      </c>
      <c r="J664" s="15">
        <v>0.66666666666666663</v>
      </c>
      <c r="K664" s="19" t="s">
        <v>2691</v>
      </c>
      <c r="L664" s="19" t="s">
        <v>2698</v>
      </c>
      <c r="M664" s="5" t="str">
        <f>INDEX(DateTable[Lookup],MATCH(G664,DateTable[Start Date],0))</f>
        <v>Week 6 (July 15-19)</v>
      </c>
    </row>
    <row r="665" spans="1:13" ht="15" customHeight="1" x14ac:dyDescent="0.25">
      <c r="A665" s="5" t="s">
        <v>314</v>
      </c>
      <c r="B665" s="5" t="s">
        <v>2680</v>
      </c>
      <c r="C665" s="27" t="s">
        <v>1253</v>
      </c>
      <c r="D665" s="12" t="str">
        <f>INDEX(LocTable[Town/City],MATCH(E665,LocTable[Location],0))</f>
        <v>Chantilly</v>
      </c>
      <c r="E665" s="5" t="s">
        <v>95</v>
      </c>
      <c r="F665" s="21">
        <v>359</v>
      </c>
      <c r="G665" s="7">
        <v>43675</v>
      </c>
      <c r="H665" s="7">
        <v>43679</v>
      </c>
      <c r="I665" s="15">
        <v>0.375</v>
      </c>
      <c r="J665" s="15">
        <v>0.66666666666666663</v>
      </c>
      <c r="K665" s="19" t="s">
        <v>2691</v>
      </c>
      <c r="L665" s="19" t="s">
        <v>2698</v>
      </c>
      <c r="M665" s="5" t="str">
        <f>INDEX(DateTable[Lookup],MATCH(G665,DateTable[Start Date],0))</f>
        <v>Week 8 (July 29-August 2)</v>
      </c>
    </row>
    <row r="666" spans="1:13" ht="15" customHeight="1" x14ac:dyDescent="0.25">
      <c r="A666" s="5" t="s">
        <v>314</v>
      </c>
      <c r="B666" s="5" t="s">
        <v>2680</v>
      </c>
      <c r="C666" s="27" t="s">
        <v>1254</v>
      </c>
      <c r="D666" s="12" t="str">
        <f>INDEX(LocTable[Town/City],MATCH(E666,LocTable[Location],0))</f>
        <v>Herndon</v>
      </c>
      <c r="E666" s="5" t="s">
        <v>101</v>
      </c>
      <c r="F666" s="21">
        <v>359</v>
      </c>
      <c r="G666" s="7">
        <v>43654</v>
      </c>
      <c r="H666" s="7">
        <v>43658</v>
      </c>
      <c r="I666" s="15">
        <v>0.375</v>
      </c>
      <c r="J666" s="15">
        <v>0.66666666666666663</v>
      </c>
      <c r="K666" s="19" t="s">
        <v>2691</v>
      </c>
      <c r="L666" s="19" t="s">
        <v>2698</v>
      </c>
      <c r="M666" s="5" t="str">
        <f>INDEX(DateTable[Lookup],MATCH(G666,DateTable[Start Date],0))</f>
        <v>Week 5 (July 8-12)</v>
      </c>
    </row>
    <row r="667" spans="1:13" ht="15" customHeight="1" x14ac:dyDescent="0.25">
      <c r="A667" s="5" t="s">
        <v>317</v>
      </c>
      <c r="B667" s="5" t="s">
        <v>2685</v>
      </c>
      <c r="C667" s="27" t="s">
        <v>1255</v>
      </c>
      <c r="D667" s="12" t="str">
        <f>INDEX(LocTable[Town/City],MATCH(E667,LocTable[Location],0))</f>
        <v>Oakton</v>
      </c>
      <c r="E667" s="5" t="s">
        <v>100</v>
      </c>
      <c r="F667" s="21">
        <v>199</v>
      </c>
      <c r="G667" s="7">
        <v>43640</v>
      </c>
      <c r="H667" s="7">
        <v>43644</v>
      </c>
      <c r="I667" s="15">
        <v>0.375</v>
      </c>
      <c r="J667" s="15">
        <v>0.5</v>
      </c>
      <c r="K667" s="19" t="s">
        <v>2688</v>
      </c>
      <c r="L667" s="19" t="s">
        <v>2701</v>
      </c>
      <c r="M667" s="5" t="str">
        <f>INDEX(DateTable[Lookup],MATCH(G667,DateTable[Start Date],0))</f>
        <v>Week 3 (June 24-28)</v>
      </c>
    </row>
    <row r="668" spans="1:13" ht="15" customHeight="1" x14ac:dyDescent="0.25">
      <c r="A668" s="5" t="s">
        <v>317</v>
      </c>
      <c r="B668" s="5" t="s">
        <v>2685</v>
      </c>
      <c r="C668" s="27" t="s">
        <v>1256</v>
      </c>
      <c r="D668" s="12" t="str">
        <f>INDEX(LocTable[Town/City],MATCH(E668,LocTable[Location],0))</f>
        <v>Great Falls</v>
      </c>
      <c r="E668" s="5" t="s">
        <v>88</v>
      </c>
      <c r="F668" s="21">
        <v>199</v>
      </c>
      <c r="G668" s="7">
        <v>43633</v>
      </c>
      <c r="H668" s="7">
        <v>43637</v>
      </c>
      <c r="I668" s="15">
        <v>0.375</v>
      </c>
      <c r="J668" s="15">
        <v>0.5</v>
      </c>
      <c r="K668" s="19" t="s">
        <v>2688</v>
      </c>
      <c r="L668" s="19" t="s">
        <v>2701</v>
      </c>
      <c r="M668" s="5" t="str">
        <f>INDEX(DateTable[Lookup],MATCH(G668,DateTable[Start Date],0))</f>
        <v>Week 2 (June 17-21)</v>
      </c>
    </row>
    <row r="669" spans="1:13" ht="15" customHeight="1" x14ac:dyDescent="0.25">
      <c r="A669" s="5" t="s">
        <v>317</v>
      </c>
      <c r="B669" s="5" t="s">
        <v>2685</v>
      </c>
      <c r="C669" s="27" t="s">
        <v>1257</v>
      </c>
      <c r="D669" s="12" t="str">
        <f>INDEX(LocTable[Town/City],MATCH(E669,LocTable[Location],0))</f>
        <v>Springfield</v>
      </c>
      <c r="E669" s="5" t="s">
        <v>49</v>
      </c>
      <c r="F669" s="21">
        <v>199</v>
      </c>
      <c r="G669" s="7">
        <v>43640</v>
      </c>
      <c r="H669" s="7">
        <v>43644</v>
      </c>
      <c r="I669" s="15">
        <v>0.375</v>
      </c>
      <c r="J669" s="15">
        <v>0.5</v>
      </c>
      <c r="K669" s="19" t="s">
        <v>2688</v>
      </c>
      <c r="L669" s="19" t="s">
        <v>2701</v>
      </c>
      <c r="M669" s="5" t="str">
        <f>INDEX(DateTable[Lookup],MATCH(G669,DateTable[Start Date],0))</f>
        <v>Week 3 (June 24-28)</v>
      </c>
    </row>
    <row r="670" spans="1:13" ht="15" customHeight="1" x14ac:dyDescent="0.25">
      <c r="A670" s="5" t="s">
        <v>318</v>
      </c>
      <c r="B670" s="5" t="s">
        <v>2684</v>
      </c>
      <c r="C670" s="27" t="s">
        <v>1258</v>
      </c>
      <c r="D670" s="12" t="str">
        <f>INDEX(LocTable[Town/City],MATCH(E670,LocTable[Location],0))</f>
        <v>Alexandria</v>
      </c>
      <c r="E670" s="5" t="s">
        <v>47</v>
      </c>
      <c r="F670" s="21">
        <v>295</v>
      </c>
      <c r="G670" s="7">
        <v>43661</v>
      </c>
      <c r="H670" s="7">
        <v>43665</v>
      </c>
      <c r="I670" s="15">
        <v>0.375</v>
      </c>
      <c r="J670" s="15">
        <v>0.66666666666666663</v>
      </c>
      <c r="K670" s="19" t="s">
        <v>2690</v>
      </c>
      <c r="L670" s="19" t="s">
        <v>2698</v>
      </c>
      <c r="M670" s="5" t="str">
        <f>INDEX(DateTable[Lookup],MATCH(G670,DateTable[Start Date],0))</f>
        <v>Week 6 (July 15-19)</v>
      </c>
    </row>
    <row r="671" spans="1:13" ht="15" customHeight="1" x14ac:dyDescent="0.25">
      <c r="A671" s="5" t="s">
        <v>318</v>
      </c>
      <c r="B671" s="5" t="s">
        <v>2684</v>
      </c>
      <c r="C671" s="27">
        <v>530.94650000000001</v>
      </c>
      <c r="D671" s="12" t="str">
        <f>INDEX(LocTable[Town/City],MATCH(E671,LocTable[Location],0))</f>
        <v>Reston</v>
      </c>
      <c r="E671" s="5" t="s">
        <v>46</v>
      </c>
      <c r="F671" s="21">
        <v>295</v>
      </c>
      <c r="G671" s="7">
        <v>43654</v>
      </c>
      <c r="H671" s="7">
        <v>43658</v>
      </c>
      <c r="I671" s="15">
        <v>0.375</v>
      </c>
      <c r="J671" s="15">
        <v>0.66666666666666663</v>
      </c>
      <c r="K671" s="19" t="s">
        <v>2690</v>
      </c>
      <c r="L671" s="19" t="s">
        <v>2698</v>
      </c>
      <c r="M671" s="5" t="str">
        <f>INDEX(DateTable[Lookup],MATCH(G671,DateTable[Start Date],0))</f>
        <v>Week 5 (July 8-12)</v>
      </c>
    </row>
    <row r="672" spans="1:13" ht="15" customHeight="1" x14ac:dyDescent="0.25">
      <c r="A672" s="5" t="s">
        <v>318</v>
      </c>
      <c r="B672" s="5" t="s">
        <v>2684</v>
      </c>
      <c r="C672" s="27" t="s">
        <v>1259</v>
      </c>
      <c r="D672" s="12" t="str">
        <f>INDEX(LocTable[Town/City],MATCH(E672,LocTable[Location],0))</f>
        <v>Annandale</v>
      </c>
      <c r="E672" s="5" t="s">
        <v>19</v>
      </c>
      <c r="F672" s="21">
        <v>295</v>
      </c>
      <c r="G672" s="7">
        <v>43696</v>
      </c>
      <c r="H672" s="7">
        <v>43700</v>
      </c>
      <c r="I672" s="15">
        <v>0.375</v>
      </c>
      <c r="J672" s="15">
        <v>0.66666666666666663</v>
      </c>
      <c r="K672" s="19" t="s">
        <v>2690</v>
      </c>
      <c r="L672" s="19" t="s">
        <v>2698</v>
      </c>
      <c r="M672" s="5" t="str">
        <f>INDEX(DateTable[Lookup],MATCH(G672,DateTable[Start Date],0))</f>
        <v>Week 11 (August 19-23)</v>
      </c>
    </row>
    <row r="673" spans="1:13" ht="15" customHeight="1" x14ac:dyDescent="0.25">
      <c r="A673" s="5" t="s">
        <v>318</v>
      </c>
      <c r="B673" s="5" t="s">
        <v>2684</v>
      </c>
      <c r="C673" s="27" t="s">
        <v>1260</v>
      </c>
      <c r="D673" s="12" t="str">
        <f>INDEX(LocTable[Town/City],MATCH(E673,LocTable[Location],0))</f>
        <v>Alexandria</v>
      </c>
      <c r="E673" s="5" t="s">
        <v>34</v>
      </c>
      <c r="F673" s="21">
        <v>295</v>
      </c>
      <c r="G673" s="7">
        <v>43696</v>
      </c>
      <c r="H673" s="7">
        <v>43700</v>
      </c>
      <c r="I673" s="15">
        <v>0.375</v>
      </c>
      <c r="J673" s="15">
        <v>0.66666666666666663</v>
      </c>
      <c r="K673" s="19" t="s">
        <v>2690</v>
      </c>
      <c r="L673" s="19" t="s">
        <v>2698</v>
      </c>
      <c r="M673" s="5" t="str">
        <f>INDEX(DateTable[Lookup],MATCH(G673,DateTable[Start Date],0))</f>
        <v>Week 11 (August 19-23)</v>
      </c>
    </row>
    <row r="674" spans="1:13" ht="15" customHeight="1" x14ac:dyDescent="0.25">
      <c r="A674" s="5" t="s">
        <v>318</v>
      </c>
      <c r="B674" s="5" t="s">
        <v>2684</v>
      </c>
      <c r="C674" s="27" t="s">
        <v>1261</v>
      </c>
      <c r="D674" s="12" t="str">
        <f>INDEX(LocTable[Town/City],MATCH(E674,LocTable[Location],0))</f>
        <v>Chantilly</v>
      </c>
      <c r="E674" s="5" t="s">
        <v>95</v>
      </c>
      <c r="F674" s="21">
        <v>295</v>
      </c>
      <c r="G674" s="7">
        <v>43640</v>
      </c>
      <c r="H674" s="7">
        <v>43644</v>
      </c>
      <c r="I674" s="15">
        <v>0.375</v>
      </c>
      <c r="J674" s="15">
        <v>0.66666666666666663</v>
      </c>
      <c r="K674" s="19" t="s">
        <v>2690</v>
      </c>
      <c r="L674" s="19" t="s">
        <v>2698</v>
      </c>
      <c r="M674" s="5" t="str">
        <f>INDEX(DateTable[Lookup],MATCH(G674,DateTable[Start Date],0))</f>
        <v>Week 3 (June 24-28)</v>
      </c>
    </row>
    <row r="675" spans="1:13" ht="15" customHeight="1" x14ac:dyDescent="0.25">
      <c r="A675" s="5" t="s">
        <v>319</v>
      </c>
      <c r="B675" s="5" t="s">
        <v>2686</v>
      </c>
      <c r="C675" s="27" t="s">
        <v>1262</v>
      </c>
      <c r="D675" s="12" t="str">
        <f>INDEX(LocTable[Town/City],MATCH(E675,LocTable[Location],0))</f>
        <v>Annandale</v>
      </c>
      <c r="E675" s="5" t="s">
        <v>19</v>
      </c>
      <c r="F675" s="21">
        <v>275</v>
      </c>
      <c r="G675" s="7">
        <v>43696</v>
      </c>
      <c r="H675" s="7">
        <v>43700</v>
      </c>
      <c r="I675" s="15">
        <v>0.375</v>
      </c>
      <c r="J675" s="15">
        <v>0.66666666666666663</v>
      </c>
      <c r="K675" s="19" t="s">
        <v>2690</v>
      </c>
      <c r="L675" s="19" t="s">
        <v>2701</v>
      </c>
      <c r="M675" s="5" t="str">
        <f>INDEX(DateTable[Lookup],MATCH(G675,DateTable[Start Date],0))</f>
        <v>Week 11 (August 19-23)</v>
      </c>
    </row>
    <row r="676" spans="1:13" ht="15" customHeight="1" x14ac:dyDescent="0.25">
      <c r="A676" s="5" t="s">
        <v>320</v>
      </c>
      <c r="B676" s="5" t="s">
        <v>2686</v>
      </c>
      <c r="C676" s="27" t="s">
        <v>1263</v>
      </c>
      <c r="D676" s="12" t="str">
        <f>INDEX(LocTable[Town/City],MATCH(E676,LocTable[Location],0))</f>
        <v>McLean</v>
      </c>
      <c r="E676" s="5" t="s">
        <v>27</v>
      </c>
      <c r="F676" s="21">
        <v>275</v>
      </c>
      <c r="G676" s="7">
        <v>43640</v>
      </c>
      <c r="H676" s="7">
        <v>43644</v>
      </c>
      <c r="I676" s="15">
        <v>0.375</v>
      </c>
      <c r="J676" s="15">
        <v>0.66666666666666663</v>
      </c>
      <c r="K676" s="19" t="s">
        <v>2690</v>
      </c>
      <c r="L676" s="19" t="s">
        <v>2701</v>
      </c>
      <c r="M676" s="5" t="str">
        <f>INDEX(DateTable[Lookup],MATCH(G676,DateTable[Start Date],0))</f>
        <v>Week 3 (June 24-28)</v>
      </c>
    </row>
    <row r="677" spans="1:13" ht="15" customHeight="1" x14ac:dyDescent="0.25">
      <c r="A677" s="5" t="s">
        <v>320</v>
      </c>
      <c r="B677" s="5" t="s">
        <v>2686</v>
      </c>
      <c r="C677" s="27" t="s">
        <v>1264</v>
      </c>
      <c r="D677" s="12" t="str">
        <f>INDEX(LocTable[Town/City],MATCH(E677,LocTable[Location],0))</f>
        <v>Springfield</v>
      </c>
      <c r="E677" s="5" t="s">
        <v>49</v>
      </c>
      <c r="F677" s="21">
        <v>275</v>
      </c>
      <c r="G677" s="7">
        <v>43682</v>
      </c>
      <c r="H677" s="7">
        <v>43686</v>
      </c>
      <c r="I677" s="15">
        <v>0.375</v>
      </c>
      <c r="J677" s="15">
        <v>0.66666666666666663</v>
      </c>
      <c r="K677" s="19" t="s">
        <v>2690</v>
      </c>
      <c r="L677" s="19" t="s">
        <v>2701</v>
      </c>
      <c r="M677" s="5" t="str">
        <f>INDEX(DateTable[Lookup],MATCH(G677,DateTable[Start Date],0))</f>
        <v>Week 9 (August 5-9)</v>
      </c>
    </row>
    <row r="678" spans="1:13" ht="15" customHeight="1" x14ac:dyDescent="0.25">
      <c r="A678" s="5" t="s">
        <v>320</v>
      </c>
      <c r="B678" s="5" t="s">
        <v>2686</v>
      </c>
      <c r="C678" s="27" t="s">
        <v>1265</v>
      </c>
      <c r="D678" s="12" t="str">
        <f>INDEX(LocTable[Town/City],MATCH(E678,LocTable[Location],0))</f>
        <v>McLean</v>
      </c>
      <c r="E678" s="5" t="s">
        <v>27</v>
      </c>
      <c r="F678" s="21">
        <v>275</v>
      </c>
      <c r="G678" s="7">
        <v>43682</v>
      </c>
      <c r="H678" s="7">
        <v>43686</v>
      </c>
      <c r="I678" s="15">
        <v>0.375</v>
      </c>
      <c r="J678" s="15">
        <v>0.66666666666666663</v>
      </c>
      <c r="K678" s="19" t="s">
        <v>2690</v>
      </c>
      <c r="L678" s="19" t="s">
        <v>2701</v>
      </c>
      <c r="M678" s="5" t="str">
        <f>INDEX(DateTable[Lookup],MATCH(G678,DateTable[Start Date],0))</f>
        <v>Week 9 (August 5-9)</v>
      </c>
    </row>
    <row r="679" spans="1:13" ht="15" customHeight="1" x14ac:dyDescent="0.25">
      <c r="A679" s="5" t="s">
        <v>320</v>
      </c>
      <c r="B679" s="5" t="s">
        <v>2686</v>
      </c>
      <c r="C679" s="27" t="s">
        <v>1266</v>
      </c>
      <c r="D679" s="12" t="str">
        <f>INDEX(LocTable[Town/City],MATCH(E679,LocTable[Location],0))</f>
        <v>Reston</v>
      </c>
      <c r="E679" s="5" t="s">
        <v>46</v>
      </c>
      <c r="F679" s="21">
        <v>275</v>
      </c>
      <c r="G679" s="7">
        <v>43640</v>
      </c>
      <c r="H679" s="7">
        <v>43644</v>
      </c>
      <c r="I679" s="15">
        <v>0.375</v>
      </c>
      <c r="J679" s="15">
        <v>0.66666666666666663</v>
      </c>
      <c r="K679" s="19" t="s">
        <v>2690</v>
      </c>
      <c r="L679" s="19" t="s">
        <v>2701</v>
      </c>
      <c r="M679" s="5" t="str">
        <f>INDEX(DateTable[Lookup],MATCH(G679,DateTable[Start Date],0))</f>
        <v>Week 3 (June 24-28)</v>
      </c>
    </row>
    <row r="680" spans="1:13" ht="15" customHeight="1" x14ac:dyDescent="0.25">
      <c r="A680" s="5" t="s">
        <v>320</v>
      </c>
      <c r="B680" s="5" t="s">
        <v>2686</v>
      </c>
      <c r="C680" s="27" t="s">
        <v>1267</v>
      </c>
      <c r="D680" s="12" t="str">
        <f>INDEX(LocTable[Town/City],MATCH(E680,LocTable[Location],0))</f>
        <v>Annandale</v>
      </c>
      <c r="E680" s="5" t="s">
        <v>19</v>
      </c>
      <c r="F680" s="21">
        <v>275</v>
      </c>
      <c r="G680" s="7">
        <v>43661</v>
      </c>
      <c r="H680" s="7">
        <v>43665</v>
      </c>
      <c r="I680" s="15">
        <v>0.375</v>
      </c>
      <c r="J680" s="15">
        <v>0.66666666666666663</v>
      </c>
      <c r="K680" s="19" t="s">
        <v>2690</v>
      </c>
      <c r="L680" s="19" t="s">
        <v>2701</v>
      </c>
      <c r="M680" s="5" t="str">
        <f>INDEX(DateTable[Lookup],MATCH(G680,DateTable[Start Date],0))</f>
        <v>Week 6 (July 15-19)</v>
      </c>
    </row>
    <row r="681" spans="1:13" ht="15" customHeight="1" x14ac:dyDescent="0.25">
      <c r="A681" s="5" t="s">
        <v>320</v>
      </c>
      <c r="B681" s="5" t="s">
        <v>2686</v>
      </c>
      <c r="C681" s="27" t="s">
        <v>1268</v>
      </c>
      <c r="D681" s="12" t="str">
        <f>INDEX(LocTable[Town/City],MATCH(E681,LocTable[Location],0))</f>
        <v>Falls Church</v>
      </c>
      <c r="E681" s="5" t="s">
        <v>45</v>
      </c>
      <c r="F681" s="21">
        <v>275</v>
      </c>
      <c r="G681" s="7">
        <v>43675</v>
      </c>
      <c r="H681" s="7">
        <v>43679</v>
      </c>
      <c r="I681" s="15">
        <v>0.375</v>
      </c>
      <c r="J681" s="15">
        <v>0.66666666666666663</v>
      </c>
      <c r="K681" s="19" t="s">
        <v>2690</v>
      </c>
      <c r="L681" s="19" t="s">
        <v>2701</v>
      </c>
      <c r="M681" s="5" t="str">
        <f>INDEX(DateTable[Lookup],MATCH(G681,DateTable[Start Date],0))</f>
        <v>Week 8 (July 29-August 2)</v>
      </c>
    </row>
    <row r="682" spans="1:13" ht="15" customHeight="1" x14ac:dyDescent="0.25">
      <c r="A682" s="5" t="s">
        <v>320</v>
      </c>
      <c r="B682" s="5" t="s">
        <v>2686</v>
      </c>
      <c r="C682" s="27" t="s">
        <v>1269</v>
      </c>
      <c r="D682" s="12" t="str">
        <f>INDEX(LocTable[Town/City],MATCH(E682,LocTable[Location],0))</f>
        <v>Annandale</v>
      </c>
      <c r="E682" s="5" t="s">
        <v>19</v>
      </c>
      <c r="F682" s="21">
        <v>275</v>
      </c>
      <c r="G682" s="7">
        <v>43633</v>
      </c>
      <c r="H682" s="7">
        <v>43637</v>
      </c>
      <c r="I682" s="15">
        <v>0.375</v>
      </c>
      <c r="J682" s="15">
        <v>0.66666666666666663</v>
      </c>
      <c r="K682" s="19" t="s">
        <v>2690</v>
      </c>
      <c r="L682" s="19" t="s">
        <v>2701</v>
      </c>
      <c r="M682" s="5" t="str">
        <f>INDEX(DateTable[Lookup],MATCH(G682,DateTable[Start Date],0))</f>
        <v>Week 2 (June 17-21)</v>
      </c>
    </row>
    <row r="683" spans="1:13" ht="15" customHeight="1" x14ac:dyDescent="0.25">
      <c r="A683" s="5" t="s">
        <v>321</v>
      </c>
      <c r="B683" s="5" t="s">
        <v>2686</v>
      </c>
      <c r="C683" s="27" t="s">
        <v>1270</v>
      </c>
      <c r="D683" s="12" t="str">
        <f>INDEX(LocTable[Town/City],MATCH(E683,LocTable[Location],0))</f>
        <v>Oakton</v>
      </c>
      <c r="E683" s="5" t="s">
        <v>100</v>
      </c>
      <c r="F683" s="21">
        <v>275</v>
      </c>
      <c r="G683" s="7">
        <v>43689</v>
      </c>
      <c r="H683" s="7">
        <v>43693</v>
      </c>
      <c r="I683" s="15">
        <v>0.375</v>
      </c>
      <c r="J683" s="15">
        <v>0.66666666666666663</v>
      </c>
      <c r="K683" s="19" t="s">
        <v>2690</v>
      </c>
      <c r="L683" s="19" t="s">
        <v>2701</v>
      </c>
      <c r="M683" s="5" t="str">
        <f>INDEX(DateTable[Lookup],MATCH(G683,DateTable[Start Date],0))</f>
        <v>Week 10 (August 12-16)</v>
      </c>
    </row>
    <row r="684" spans="1:13" ht="15" customHeight="1" x14ac:dyDescent="0.25">
      <c r="A684" s="5" t="s">
        <v>322</v>
      </c>
      <c r="B684" s="5" t="s">
        <v>2686</v>
      </c>
      <c r="C684" s="27" t="s">
        <v>1271</v>
      </c>
      <c r="D684" s="12" t="str">
        <f>INDEX(LocTable[Town/City],MATCH(E684,LocTable[Location],0))</f>
        <v>Annandale</v>
      </c>
      <c r="E684" s="5" t="s">
        <v>19</v>
      </c>
      <c r="F684" s="21">
        <v>275</v>
      </c>
      <c r="G684" s="7">
        <v>43696</v>
      </c>
      <c r="H684" s="7">
        <v>43700</v>
      </c>
      <c r="I684" s="15">
        <v>0.375</v>
      </c>
      <c r="J684" s="15">
        <v>0.66666666666666663</v>
      </c>
      <c r="K684" s="19" t="s">
        <v>2690</v>
      </c>
      <c r="L684" s="19" t="s">
        <v>2701</v>
      </c>
      <c r="M684" s="5" t="str">
        <f>INDEX(DateTable[Lookup],MATCH(G684,DateTable[Start Date],0))</f>
        <v>Week 11 (August 19-23)</v>
      </c>
    </row>
    <row r="685" spans="1:13" ht="15" customHeight="1" x14ac:dyDescent="0.25">
      <c r="A685" s="5" t="s">
        <v>322</v>
      </c>
      <c r="B685" s="5" t="s">
        <v>2686</v>
      </c>
      <c r="C685" s="27" t="s">
        <v>1272</v>
      </c>
      <c r="D685" s="12" t="str">
        <f>INDEX(LocTable[Town/City],MATCH(E685,LocTable[Location],0))</f>
        <v>Annandale</v>
      </c>
      <c r="E685" s="5" t="s">
        <v>19</v>
      </c>
      <c r="F685" s="21">
        <v>275</v>
      </c>
      <c r="G685" s="7">
        <v>43689</v>
      </c>
      <c r="H685" s="7">
        <v>43693</v>
      </c>
      <c r="I685" s="15">
        <v>0.375</v>
      </c>
      <c r="J685" s="15">
        <v>0.66666666666666663</v>
      </c>
      <c r="K685" s="19" t="s">
        <v>2690</v>
      </c>
      <c r="L685" s="19" t="s">
        <v>2701</v>
      </c>
      <c r="M685" s="5" t="str">
        <f>INDEX(DateTable[Lookup],MATCH(G685,DateTable[Start Date],0))</f>
        <v>Week 10 (August 12-16)</v>
      </c>
    </row>
    <row r="686" spans="1:13" ht="15" customHeight="1" x14ac:dyDescent="0.25">
      <c r="A686" s="5" t="s">
        <v>323</v>
      </c>
      <c r="B686" s="5" t="s">
        <v>2680</v>
      </c>
      <c r="C686" s="27" t="s">
        <v>1273</v>
      </c>
      <c r="D686" s="12" t="str">
        <f>INDEX(LocTable[Town/City],MATCH(E686,LocTable[Location],0))</f>
        <v>Alexandria</v>
      </c>
      <c r="E686" s="5" t="s">
        <v>153</v>
      </c>
      <c r="F686" s="21">
        <v>309</v>
      </c>
      <c r="G686" s="7">
        <v>43640</v>
      </c>
      <c r="H686" s="7">
        <v>43644</v>
      </c>
      <c r="I686" s="15">
        <v>0.375</v>
      </c>
      <c r="J686" s="15">
        <v>0.66666666666666663</v>
      </c>
      <c r="K686" s="19" t="s">
        <v>2691</v>
      </c>
      <c r="L686" s="19" t="s">
        <v>2696</v>
      </c>
      <c r="M686" s="5" t="str">
        <f>INDEX(DateTable[Lookup],MATCH(G686,DateTable[Start Date],0))</f>
        <v>Week 3 (June 24-28)</v>
      </c>
    </row>
    <row r="687" spans="1:13" ht="15" customHeight="1" x14ac:dyDescent="0.25">
      <c r="A687" s="5" t="s">
        <v>324</v>
      </c>
      <c r="B687" s="5" t="s">
        <v>2673</v>
      </c>
      <c r="C687" s="27" t="s">
        <v>1274</v>
      </c>
      <c r="D687" s="12" t="str">
        <f>INDEX(LocTable[Town/City],MATCH(E687,LocTable[Location],0))</f>
        <v>Alexandria</v>
      </c>
      <c r="E687" s="5" t="s">
        <v>153</v>
      </c>
      <c r="F687" s="21">
        <v>309</v>
      </c>
      <c r="G687" s="7">
        <v>43570</v>
      </c>
      <c r="H687" s="7">
        <v>43574</v>
      </c>
      <c r="I687" s="15">
        <v>0.375</v>
      </c>
      <c r="J687" s="15">
        <v>0.66666666666666663</v>
      </c>
      <c r="K687" s="19" t="s">
        <v>2691</v>
      </c>
      <c r="L687" s="19" t="s">
        <v>2696</v>
      </c>
      <c r="M687" s="5" t="str">
        <f>INDEX(DateTable[Lookup],MATCH(G687,DateTable[Start Date],0))</f>
        <v>Spring Break</v>
      </c>
    </row>
    <row r="688" spans="1:13" ht="15" customHeight="1" x14ac:dyDescent="0.25">
      <c r="A688" s="5" t="s">
        <v>325</v>
      </c>
      <c r="B688" s="5" t="s">
        <v>2680</v>
      </c>
      <c r="C688" s="27" t="s">
        <v>1275</v>
      </c>
      <c r="D688" s="12" t="str">
        <f>INDEX(LocTable[Town/City],MATCH(E688,LocTable[Location],0))</f>
        <v>Annandale</v>
      </c>
      <c r="E688" s="5" t="s">
        <v>19</v>
      </c>
      <c r="F688" s="21">
        <v>349</v>
      </c>
      <c r="G688" s="7">
        <v>43661</v>
      </c>
      <c r="H688" s="7">
        <v>43665</v>
      </c>
      <c r="I688" s="15">
        <v>0.375</v>
      </c>
      <c r="J688" s="15">
        <v>0.66666666666666663</v>
      </c>
      <c r="K688" s="19" t="s">
        <v>2691</v>
      </c>
      <c r="L688" s="19" t="s">
        <v>2697</v>
      </c>
      <c r="M688" s="5" t="str">
        <f>INDEX(DateTable[Lookup],MATCH(G688,DateTable[Start Date],0))</f>
        <v>Week 6 (July 15-19)</v>
      </c>
    </row>
    <row r="689" spans="1:13" ht="15" customHeight="1" x14ac:dyDescent="0.25">
      <c r="A689" s="5" t="s">
        <v>325</v>
      </c>
      <c r="B689" s="5" t="s">
        <v>2680</v>
      </c>
      <c r="C689" s="27" t="s">
        <v>1276</v>
      </c>
      <c r="D689" s="12" t="str">
        <f>INDEX(LocTable[Town/City],MATCH(E689,LocTable[Location],0))</f>
        <v>Springfield</v>
      </c>
      <c r="E689" s="5" t="s">
        <v>49</v>
      </c>
      <c r="F689" s="21">
        <v>349</v>
      </c>
      <c r="G689" s="7">
        <v>43633</v>
      </c>
      <c r="H689" s="7">
        <v>43637</v>
      </c>
      <c r="I689" s="15">
        <v>0.375</v>
      </c>
      <c r="J689" s="15">
        <v>0.66666666666666663</v>
      </c>
      <c r="K689" s="19" t="s">
        <v>2691</v>
      </c>
      <c r="L689" s="19" t="s">
        <v>2697</v>
      </c>
      <c r="M689" s="5" t="str">
        <f>INDEX(DateTable[Lookup],MATCH(G689,DateTable[Start Date],0))</f>
        <v>Week 2 (June 17-21)</v>
      </c>
    </row>
    <row r="690" spans="1:13" ht="15" customHeight="1" x14ac:dyDescent="0.25">
      <c r="A690" s="5" t="s">
        <v>325</v>
      </c>
      <c r="B690" s="5" t="s">
        <v>2680</v>
      </c>
      <c r="C690" s="27" t="s">
        <v>1277</v>
      </c>
      <c r="D690" s="12" t="str">
        <f>INDEX(LocTable[Town/City],MATCH(E690,LocTable[Location],0))</f>
        <v>Alexandria</v>
      </c>
      <c r="E690" s="5" t="s">
        <v>34</v>
      </c>
      <c r="F690" s="21">
        <v>349</v>
      </c>
      <c r="G690" s="7">
        <v>43696</v>
      </c>
      <c r="H690" s="7">
        <v>43700</v>
      </c>
      <c r="I690" s="15">
        <v>0.375</v>
      </c>
      <c r="J690" s="15">
        <v>0.66666666666666663</v>
      </c>
      <c r="K690" s="19" t="s">
        <v>2691</v>
      </c>
      <c r="L690" s="19" t="s">
        <v>2697</v>
      </c>
      <c r="M690" s="5" t="str">
        <f>INDEX(DateTable[Lookup],MATCH(G690,DateTable[Start Date],0))</f>
        <v>Week 11 (August 19-23)</v>
      </c>
    </row>
    <row r="691" spans="1:13" ht="15" customHeight="1" x14ac:dyDescent="0.25">
      <c r="A691" s="5" t="s">
        <v>325</v>
      </c>
      <c r="B691" s="5" t="s">
        <v>2680</v>
      </c>
      <c r="C691" s="27" t="s">
        <v>1278</v>
      </c>
      <c r="D691" s="12" t="str">
        <f>INDEX(LocTable[Town/City],MATCH(E691,LocTable[Location],0))</f>
        <v>Herndon</v>
      </c>
      <c r="E691" s="5" t="s">
        <v>101</v>
      </c>
      <c r="F691" s="21">
        <v>349</v>
      </c>
      <c r="G691" s="7">
        <v>43661</v>
      </c>
      <c r="H691" s="7">
        <v>43665</v>
      </c>
      <c r="I691" s="15">
        <v>0.375</v>
      </c>
      <c r="J691" s="15">
        <v>0.66666666666666663</v>
      </c>
      <c r="K691" s="19" t="s">
        <v>2691</v>
      </c>
      <c r="L691" s="19" t="s">
        <v>2697</v>
      </c>
      <c r="M691" s="5" t="str">
        <f>INDEX(DateTable[Lookup],MATCH(G691,DateTable[Start Date],0))</f>
        <v>Week 6 (July 15-19)</v>
      </c>
    </row>
    <row r="692" spans="1:13" ht="15" customHeight="1" x14ac:dyDescent="0.25">
      <c r="A692" s="5" t="s">
        <v>325</v>
      </c>
      <c r="B692" s="5" t="s">
        <v>2680</v>
      </c>
      <c r="C692" s="27" t="s">
        <v>1279</v>
      </c>
      <c r="D692" s="12" t="str">
        <f>INDEX(LocTable[Town/City],MATCH(E692,LocTable[Location],0))</f>
        <v>McLean</v>
      </c>
      <c r="E692" s="5" t="s">
        <v>27</v>
      </c>
      <c r="F692" s="21">
        <v>349</v>
      </c>
      <c r="G692" s="7">
        <v>43668</v>
      </c>
      <c r="H692" s="7">
        <v>43672</v>
      </c>
      <c r="I692" s="15">
        <v>0.375</v>
      </c>
      <c r="J692" s="15">
        <v>0.66666666666666663</v>
      </c>
      <c r="K692" s="19" t="s">
        <v>2691</v>
      </c>
      <c r="L692" s="19" t="s">
        <v>2697</v>
      </c>
      <c r="M692" s="5" t="str">
        <f>INDEX(DateTable[Lookup],MATCH(G692,DateTable[Start Date],0))</f>
        <v>Week 7 (July 22-26)</v>
      </c>
    </row>
    <row r="693" spans="1:13" ht="15" customHeight="1" x14ac:dyDescent="0.25">
      <c r="A693" s="5" t="s">
        <v>325</v>
      </c>
      <c r="B693" s="5" t="s">
        <v>2680</v>
      </c>
      <c r="C693" s="27" t="s">
        <v>1280</v>
      </c>
      <c r="D693" s="12" t="str">
        <f>INDEX(LocTable[Town/City],MATCH(E693,LocTable[Location],0))</f>
        <v>Herndon</v>
      </c>
      <c r="E693" s="5" t="s">
        <v>33</v>
      </c>
      <c r="F693" s="21">
        <v>349</v>
      </c>
      <c r="G693" s="7">
        <v>43682</v>
      </c>
      <c r="H693" s="7">
        <v>43686</v>
      </c>
      <c r="I693" s="15">
        <v>0.375</v>
      </c>
      <c r="J693" s="15">
        <v>0.66666666666666663</v>
      </c>
      <c r="K693" s="19" t="s">
        <v>2691</v>
      </c>
      <c r="L693" s="19" t="s">
        <v>2697</v>
      </c>
      <c r="M693" s="5" t="str">
        <f>INDEX(DateTable[Lookup],MATCH(G693,DateTable[Start Date],0))</f>
        <v>Week 9 (August 5-9)</v>
      </c>
    </row>
    <row r="694" spans="1:13" ht="15" customHeight="1" x14ac:dyDescent="0.25">
      <c r="A694" s="5" t="s">
        <v>325</v>
      </c>
      <c r="B694" s="5" t="s">
        <v>2680</v>
      </c>
      <c r="C694" s="27" t="s">
        <v>1281</v>
      </c>
      <c r="D694" s="12" t="str">
        <f>INDEX(LocTable[Town/City],MATCH(E694,LocTable[Location],0))</f>
        <v>Springfield</v>
      </c>
      <c r="E694" s="5" t="s">
        <v>49</v>
      </c>
      <c r="F694" s="21">
        <v>349</v>
      </c>
      <c r="G694" s="7">
        <v>43675</v>
      </c>
      <c r="H694" s="7">
        <v>43679</v>
      </c>
      <c r="I694" s="15">
        <v>0.375</v>
      </c>
      <c r="J694" s="15">
        <v>0.66666666666666663</v>
      </c>
      <c r="K694" s="19" t="s">
        <v>2691</v>
      </c>
      <c r="L694" s="19" t="s">
        <v>2697</v>
      </c>
      <c r="M694" s="5" t="str">
        <f>INDEX(DateTable[Lookup],MATCH(G694,DateTable[Start Date],0))</f>
        <v>Week 8 (July 29-August 2)</v>
      </c>
    </row>
    <row r="695" spans="1:13" ht="15" customHeight="1" x14ac:dyDescent="0.25">
      <c r="A695" s="5" t="s">
        <v>326</v>
      </c>
      <c r="B695" s="5" t="s">
        <v>2679</v>
      </c>
      <c r="C695" s="27" t="s">
        <v>1282</v>
      </c>
      <c r="D695" s="12" t="str">
        <f>INDEX(LocTable[Town/City],MATCH(E695,LocTable[Location],0))</f>
        <v>Oakton</v>
      </c>
      <c r="E695" s="5" t="s">
        <v>100</v>
      </c>
      <c r="F695" s="21">
        <v>450</v>
      </c>
      <c r="G695" s="7">
        <v>43682</v>
      </c>
      <c r="H695" s="7">
        <v>43686</v>
      </c>
      <c r="I695" s="15">
        <v>0.375</v>
      </c>
      <c r="J695" s="15">
        <v>0.66666666666666663</v>
      </c>
      <c r="K695" s="19" t="s">
        <v>2689</v>
      </c>
      <c r="L695" s="19" t="s">
        <v>2701</v>
      </c>
      <c r="M695" s="5" t="str">
        <f>INDEX(DateTable[Lookup],MATCH(G695,DateTable[Start Date],0))</f>
        <v>Week 9 (August 5-9)</v>
      </c>
    </row>
    <row r="696" spans="1:13" ht="15" customHeight="1" x14ac:dyDescent="0.25">
      <c r="A696" s="5" t="s">
        <v>326</v>
      </c>
      <c r="B696" s="5" t="s">
        <v>2679</v>
      </c>
      <c r="C696" s="27" t="s">
        <v>1283</v>
      </c>
      <c r="D696" s="12" t="str">
        <f>INDEX(LocTable[Town/City],MATCH(E696,LocTable[Location],0))</f>
        <v>Falls Church</v>
      </c>
      <c r="E696" s="5" t="s">
        <v>45</v>
      </c>
      <c r="F696" s="21">
        <v>450</v>
      </c>
      <c r="G696" s="7">
        <v>43661</v>
      </c>
      <c r="H696" s="7">
        <v>43665</v>
      </c>
      <c r="I696" s="15">
        <v>0.375</v>
      </c>
      <c r="J696" s="15">
        <v>0.66666666666666663</v>
      </c>
      <c r="K696" s="19" t="s">
        <v>2689</v>
      </c>
      <c r="L696" s="19" t="s">
        <v>2701</v>
      </c>
      <c r="M696" s="5" t="str">
        <f>INDEX(DateTable[Lookup],MATCH(G696,DateTable[Start Date],0))</f>
        <v>Week 6 (July 15-19)</v>
      </c>
    </row>
    <row r="697" spans="1:13" ht="15" customHeight="1" x14ac:dyDescent="0.25">
      <c r="A697" s="5" t="s">
        <v>326</v>
      </c>
      <c r="B697" s="5" t="s">
        <v>2679</v>
      </c>
      <c r="C697" s="27" t="s">
        <v>1284</v>
      </c>
      <c r="D697" s="12" t="str">
        <f>INDEX(LocTable[Town/City],MATCH(E697,LocTable[Location],0))</f>
        <v>Oakton</v>
      </c>
      <c r="E697" s="5" t="s">
        <v>100</v>
      </c>
      <c r="F697" s="21">
        <v>450</v>
      </c>
      <c r="G697" s="7">
        <v>43689</v>
      </c>
      <c r="H697" s="7">
        <v>43693</v>
      </c>
      <c r="I697" s="15">
        <v>0.375</v>
      </c>
      <c r="J697" s="15">
        <v>0.66666666666666663</v>
      </c>
      <c r="K697" s="19" t="s">
        <v>2689</v>
      </c>
      <c r="L697" s="19" t="s">
        <v>2701</v>
      </c>
      <c r="M697" s="5" t="str">
        <f>INDEX(DateTable[Lookup],MATCH(G697,DateTable[Start Date],0))</f>
        <v>Week 10 (August 12-16)</v>
      </c>
    </row>
    <row r="698" spans="1:13" ht="15" customHeight="1" x14ac:dyDescent="0.25">
      <c r="A698" s="5" t="s">
        <v>326</v>
      </c>
      <c r="B698" s="5" t="s">
        <v>2679</v>
      </c>
      <c r="C698" s="27" t="s">
        <v>1285</v>
      </c>
      <c r="D698" s="12" t="str">
        <f>INDEX(LocTable[Town/City],MATCH(E698,LocTable[Location],0))</f>
        <v>Oakton</v>
      </c>
      <c r="E698" s="5" t="s">
        <v>100</v>
      </c>
      <c r="F698" s="21">
        <v>450</v>
      </c>
      <c r="G698" s="7">
        <v>43661</v>
      </c>
      <c r="H698" s="7">
        <v>43665</v>
      </c>
      <c r="I698" s="15">
        <v>0.375</v>
      </c>
      <c r="J698" s="15">
        <v>0.66666666666666663</v>
      </c>
      <c r="K698" s="19" t="s">
        <v>2689</v>
      </c>
      <c r="L698" s="19" t="s">
        <v>2701</v>
      </c>
      <c r="M698" s="5" t="str">
        <f>INDEX(DateTable[Lookup],MATCH(G698,DateTable[Start Date],0))</f>
        <v>Week 6 (July 15-19)</v>
      </c>
    </row>
    <row r="699" spans="1:13" ht="15" customHeight="1" x14ac:dyDescent="0.25">
      <c r="A699" s="5" t="s">
        <v>326</v>
      </c>
      <c r="B699" s="5" t="s">
        <v>2679</v>
      </c>
      <c r="C699" s="27" t="s">
        <v>1286</v>
      </c>
      <c r="D699" s="12" t="str">
        <f>INDEX(LocTable[Town/City],MATCH(E699,LocTable[Location],0))</f>
        <v>Falls Church</v>
      </c>
      <c r="E699" s="5" t="s">
        <v>45</v>
      </c>
      <c r="F699" s="21">
        <v>450</v>
      </c>
      <c r="G699" s="7">
        <v>43682</v>
      </c>
      <c r="H699" s="7">
        <v>43686</v>
      </c>
      <c r="I699" s="15">
        <v>0.375</v>
      </c>
      <c r="J699" s="15">
        <v>0.66666666666666663</v>
      </c>
      <c r="K699" s="19" t="s">
        <v>2689</v>
      </c>
      <c r="L699" s="19" t="s">
        <v>2701</v>
      </c>
      <c r="M699" s="5" t="str">
        <f>INDEX(DateTable[Lookup],MATCH(G699,DateTable[Start Date],0))</f>
        <v>Week 9 (August 5-9)</v>
      </c>
    </row>
    <row r="700" spans="1:13" ht="15" customHeight="1" x14ac:dyDescent="0.25">
      <c r="A700" s="5" t="s">
        <v>326</v>
      </c>
      <c r="B700" s="5" t="s">
        <v>2679</v>
      </c>
      <c r="C700" s="27" t="s">
        <v>1287</v>
      </c>
      <c r="D700" s="12" t="str">
        <f>INDEX(LocTable[Town/City],MATCH(E700,LocTable[Location],0))</f>
        <v>Oakton</v>
      </c>
      <c r="E700" s="5" t="s">
        <v>100</v>
      </c>
      <c r="F700" s="21">
        <v>450</v>
      </c>
      <c r="G700" s="7">
        <v>43668</v>
      </c>
      <c r="H700" s="7">
        <v>43672</v>
      </c>
      <c r="I700" s="15">
        <v>0.375</v>
      </c>
      <c r="J700" s="15">
        <v>0.66666666666666663</v>
      </c>
      <c r="K700" s="19" t="s">
        <v>2689</v>
      </c>
      <c r="L700" s="19" t="s">
        <v>2701</v>
      </c>
      <c r="M700" s="5" t="str">
        <f>INDEX(DateTable[Lookup],MATCH(G700,DateTable[Start Date],0))</f>
        <v>Week 7 (July 22-26)</v>
      </c>
    </row>
    <row r="701" spans="1:13" ht="15" customHeight="1" x14ac:dyDescent="0.25">
      <c r="A701" s="5" t="s">
        <v>326</v>
      </c>
      <c r="B701" s="5" t="s">
        <v>2679</v>
      </c>
      <c r="C701" s="27" t="s">
        <v>1288</v>
      </c>
      <c r="D701" s="12" t="str">
        <f>INDEX(LocTable[Town/City],MATCH(E701,LocTable[Location],0))</f>
        <v>Falls Church</v>
      </c>
      <c r="E701" s="5" t="s">
        <v>45</v>
      </c>
      <c r="F701" s="21">
        <v>450</v>
      </c>
      <c r="G701" s="7">
        <v>43668</v>
      </c>
      <c r="H701" s="7">
        <v>43672</v>
      </c>
      <c r="I701" s="15">
        <v>0.375</v>
      </c>
      <c r="J701" s="15">
        <v>0.66666666666666663</v>
      </c>
      <c r="K701" s="19" t="s">
        <v>2689</v>
      </c>
      <c r="L701" s="19" t="s">
        <v>2701</v>
      </c>
      <c r="M701" s="5" t="str">
        <f>INDEX(DateTable[Lookup],MATCH(G701,DateTable[Start Date],0))</f>
        <v>Week 7 (July 22-26)</v>
      </c>
    </row>
    <row r="702" spans="1:13" ht="15" customHeight="1" x14ac:dyDescent="0.25">
      <c r="A702" s="5" t="s">
        <v>326</v>
      </c>
      <c r="B702" s="5" t="s">
        <v>2679</v>
      </c>
      <c r="C702" s="27" t="s">
        <v>1289</v>
      </c>
      <c r="D702" s="12" t="str">
        <f>INDEX(LocTable[Town/City],MATCH(E702,LocTable[Location],0))</f>
        <v>Falls Church</v>
      </c>
      <c r="E702" s="5" t="s">
        <v>45</v>
      </c>
      <c r="F702" s="21">
        <v>450</v>
      </c>
      <c r="G702" s="7">
        <v>43689</v>
      </c>
      <c r="H702" s="7">
        <v>43693</v>
      </c>
      <c r="I702" s="15">
        <v>0.375</v>
      </c>
      <c r="J702" s="15">
        <v>0.66666666666666663</v>
      </c>
      <c r="K702" s="19" t="s">
        <v>2689</v>
      </c>
      <c r="L702" s="19" t="s">
        <v>2701</v>
      </c>
      <c r="M702" s="5" t="str">
        <f>INDEX(DateTable[Lookup],MATCH(G702,DateTable[Start Date],0))</f>
        <v>Week 10 (August 12-16)</v>
      </c>
    </row>
    <row r="703" spans="1:13" ht="15" customHeight="1" x14ac:dyDescent="0.25">
      <c r="A703" s="5" t="s">
        <v>326</v>
      </c>
      <c r="B703" s="5" t="s">
        <v>2679</v>
      </c>
      <c r="C703" s="27" t="s">
        <v>1290</v>
      </c>
      <c r="D703" s="12" t="str">
        <f>INDEX(LocTable[Town/City],MATCH(E703,LocTable[Location],0))</f>
        <v>Oakton</v>
      </c>
      <c r="E703" s="5" t="s">
        <v>100</v>
      </c>
      <c r="F703" s="21">
        <v>450</v>
      </c>
      <c r="G703" s="7">
        <v>43696</v>
      </c>
      <c r="H703" s="7">
        <v>43700</v>
      </c>
      <c r="I703" s="15">
        <v>0.375</v>
      </c>
      <c r="J703" s="15">
        <v>0.66666666666666663</v>
      </c>
      <c r="K703" s="19" t="s">
        <v>2689</v>
      </c>
      <c r="L703" s="19" t="s">
        <v>2701</v>
      </c>
      <c r="M703" s="5" t="str">
        <f>INDEX(DateTable[Lookup],MATCH(G703,DateTable[Start Date],0))</f>
        <v>Week 11 (August 19-23)</v>
      </c>
    </row>
    <row r="704" spans="1:13" ht="15" customHeight="1" x14ac:dyDescent="0.25">
      <c r="A704" s="5" t="s">
        <v>326</v>
      </c>
      <c r="B704" s="5" t="s">
        <v>2679</v>
      </c>
      <c r="C704" s="27" t="s">
        <v>1291</v>
      </c>
      <c r="D704" s="12" t="str">
        <f>INDEX(LocTable[Town/City],MATCH(E704,LocTable[Location],0))</f>
        <v>Oakton</v>
      </c>
      <c r="E704" s="5" t="s">
        <v>100</v>
      </c>
      <c r="F704" s="21">
        <v>450</v>
      </c>
      <c r="G704" s="7">
        <v>43675</v>
      </c>
      <c r="H704" s="7">
        <v>43679</v>
      </c>
      <c r="I704" s="15">
        <v>0.375</v>
      </c>
      <c r="J704" s="15">
        <v>0.66666666666666663</v>
      </c>
      <c r="K704" s="19" t="s">
        <v>2689</v>
      </c>
      <c r="L704" s="19" t="s">
        <v>2701</v>
      </c>
      <c r="M704" s="5" t="str">
        <f>INDEX(DateTable[Lookup],MATCH(G704,DateTable[Start Date],0))</f>
        <v>Week 8 (July 29-August 2)</v>
      </c>
    </row>
    <row r="705" spans="1:13" ht="15" customHeight="1" x14ac:dyDescent="0.25">
      <c r="A705" s="5" t="s">
        <v>326</v>
      </c>
      <c r="B705" s="5" t="s">
        <v>2679</v>
      </c>
      <c r="C705" s="27" t="s">
        <v>1292</v>
      </c>
      <c r="D705" s="12" t="str">
        <f>INDEX(LocTable[Town/City],MATCH(E705,LocTable[Location],0))</f>
        <v>Falls Church</v>
      </c>
      <c r="E705" s="5" t="s">
        <v>45</v>
      </c>
      <c r="F705" s="21">
        <v>450</v>
      </c>
      <c r="G705" s="7">
        <v>43675</v>
      </c>
      <c r="H705" s="7">
        <v>43679</v>
      </c>
      <c r="I705" s="15">
        <v>0.375</v>
      </c>
      <c r="J705" s="15">
        <v>0.66666666666666663</v>
      </c>
      <c r="K705" s="19" t="s">
        <v>2689</v>
      </c>
      <c r="L705" s="19" t="s">
        <v>2701</v>
      </c>
      <c r="M705" s="5" t="str">
        <f>INDEX(DateTable[Lookup],MATCH(G705,DateTable[Start Date],0))</f>
        <v>Week 8 (July 29-August 2)</v>
      </c>
    </row>
    <row r="706" spans="1:13" ht="15" customHeight="1" x14ac:dyDescent="0.25">
      <c r="A706" s="5" t="s">
        <v>326</v>
      </c>
      <c r="B706" s="5" t="s">
        <v>2679</v>
      </c>
      <c r="C706" s="27" t="s">
        <v>1293</v>
      </c>
      <c r="D706" s="12" t="str">
        <f>INDEX(LocTable[Town/City],MATCH(E706,LocTable[Location],0))</f>
        <v>Falls Church</v>
      </c>
      <c r="E706" s="5" t="s">
        <v>45</v>
      </c>
      <c r="F706" s="21">
        <v>450</v>
      </c>
      <c r="G706" s="7">
        <v>43696</v>
      </c>
      <c r="H706" s="7">
        <v>43700</v>
      </c>
      <c r="I706" s="15">
        <v>0.375</v>
      </c>
      <c r="J706" s="15">
        <v>0.66666666666666663</v>
      </c>
      <c r="K706" s="19" t="s">
        <v>2689</v>
      </c>
      <c r="L706" s="19" t="s">
        <v>2701</v>
      </c>
      <c r="M706" s="5" t="str">
        <f>INDEX(DateTable[Lookup],MATCH(G706,DateTable[Start Date],0))</f>
        <v>Week 11 (August 19-23)</v>
      </c>
    </row>
    <row r="707" spans="1:13" ht="15" customHeight="1" x14ac:dyDescent="0.25">
      <c r="A707" s="5" t="s">
        <v>328</v>
      </c>
      <c r="B707" s="5" t="s">
        <v>2684</v>
      </c>
      <c r="C707" s="27" t="s">
        <v>1294</v>
      </c>
      <c r="D707" s="12" t="str">
        <f>INDEX(LocTable[Town/City],MATCH(E707,LocTable[Location],0))</f>
        <v>Reston</v>
      </c>
      <c r="E707" s="5" t="s">
        <v>282</v>
      </c>
      <c r="F707" s="21">
        <v>190</v>
      </c>
      <c r="G707" s="7">
        <v>43668</v>
      </c>
      <c r="H707" s="7">
        <v>43672</v>
      </c>
      <c r="I707" s="15">
        <v>0.375</v>
      </c>
      <c r="J707" s="15">
        <v>0.5</v>
      </c>
      <c r="K707" s="19" t="s">
        <v>2707</v>
      </c>
      <c r="L707" s="19" t="s">
        <v>2693</v>
      </c>
      <c r="M707" s="5" t="str">
        <f>INDEX(DateTable[Lookup],MATCH(G707,DateTable[Start Date],0))</f>
        <v>Week 7 (July 22-26)</v>
      </c>
    </row>
    <row r="708" spans="1:13" ht="15" customHeight="1" x14ac:dyDescent="0.25">
      <c r="A708" s="5" t="s">
        <v>328</v>
      </c>
      <c r="B708" s="5" t="s">
        <v>2684</v>
      </c>
      <c r="C708" s="27" t="s">
        <v>1295</v>
      </c>
      <c r="D708" s="12" t="str">
        <f>INDEX(LocTable[Town/City],MATCH(E708,LocTable[Location],0))</f>
        <v>Reston</v>
      </c>
      <c r="E708" s="5" t="s">
        <v>282</v>
      </c>
      <c r="F708" s="21">
        <v>190</v>
      </c>
      <c r="G708" s="7">
        <v>43640</v>
      </c>
      <c r="H708" s="7">
        <v>43644</v>
      </c>
      <c r="I708" s="15">
        <v>0.375</v>
      </c>
      <c r="J708" s="15">
        <v>0.5</v>
      </c>
      <c r="K708" s="19" t="s">
        <v>2707</v>
      </c>
      <c r="L708" s="19" t="s">
        <v>2693</v>
      </c>
      <c r="M708" s="5" t="str">
        <f>INDEX(DateTable[Lookup],MATCH(G708,DateTable[Start Date],0))</f>
        <v>Week 3 (June 24-28)</v>
      </c>
    </row>
    <row r="709" spans="1:13" ht="15" customHeight="1" x14ac:dyDescent="0.25">
      <c r="A709" s="5" t="s">
        <v>328</v>
      </c>
      <c r="B709" s="5" t="s">
        <v>2684</v>
      </c>
      <c r="C709" s="27" t="s">
        <v>1296</v>
      </c>
      <c r="D709" s="12" t="str">
        <f>INDEX(LocTable[Town/City],MATCH(E709,LocTable[Location],0))</f>
        <v>Reston</v>
      </c>
      <c r="E709" s="5" t="s">
        <v>282</v>
      </c>
      <c r="F709" s="21">
        <v>190</v>
      </c>
      <c r="G709" s="7">
        <v>43661</v>
      </c>
      <c r="H709" s="7">
        <v>43665</v>
      </c>
      <c r="I709" s="15">
        <v>0.375</v>
      </c>
      <c r="J709" s="15">
        <v>0.5</v>
      </c>
      <c r="K709" s="19" t="s">
        <v>2707</v>
      </c>
      <c r="L709" s="19" t="s">
        <v>2693</v>
      </c>
      <c r="M709" s="5" t="str">
        <f>INDEX(DateTable[Lookup],MATCH(G709,DateTable[Start Date],0))</f>
        <v>Week 6 (July 15-19)</v>
      </c>
    </row>
    <row r="710" spans="1:13" ht="15" customHeight="1" x14ac:dyDescent="0.25">
      <c r="A710" s="5" t="s">
        <v>328</v>
      </c>
      <c r="B710" s="5" t="s">
        <v>2684</v>
      </c>
      <c r="C710" s="27" t="s">
        <v>1297</v>
      </c>
      <c r="D710" s="12" t="str">
        <f>INDEX(LocTable[Town/City],MATCH(E710,LocTable[Location],0))</f>
        <v>Reston</v>
      </c>
      <c r="E710" s="5" t="s">
        <v>282</v>
      </c>
      <c r="F710" s="21">
        <v>190</v>
      </c>
      <c r="G710" s="7">
        <v>43675</v>
      </c>
      <c r="H710" s="7">
        <v>43679</v>
      </c>
      <c r="I710" s="15">
        <v>0.375</v>
      </c>
      <c r="J710" s="15">
        <v>0.5</v>
      </c>
      <c r="K710" s="19" t="s">
        <v>2707</v>
      </c>
      <c r="L710" s="19" t="s">
        <v>2693</v>
      </c>
      <c r="M710" s="5" t="str">
        <f>INDEX(DateTable[Lookup],MATCH(G710,DateTable[Start Date],0))</f>
        <v>Week 8 (July 29-August 2)</v>
      </c>
    </row>
    <row r="711" spans="1:13" ht="15" customHeight="1" x14ac:dyDescent="0.25">
      <c r="A711" s="5" t="s">
        <v>328</v>
      </c>
      <c r="B711" s="5" t="s">
        <v>2684</v>
      </c>
      <c r="C711" s="27" t="s">
        <v>1298</v>
      </c>
      <c r="D711" s="12" t="str">
        <f>INDEX(LocTable[Town/City],MATCH(E711,LocTable[Location],0))</f>
        <v>Reston</v>
      </c>
      <c r="E711" s="5" t="s">
        <v>282</v>
      </c>
      <c r="F711" s="21">
        <v>190</v>
      </c>
      <c r="G711" s="7">
        <v>43654</v>
      </c>
      <c r="H711" s="7">
        <v>43658</v>
      </c>
      <c r="I711" s="15">
        <v>0.375</v>
      </c>
      <c r="J711" s="15">
        <v>0.5</v>
      </c>
      <c r="K711" s="19" t="s">
        <v>2707</v>
      </c>
      <c r="L711" s="19" t="s">
        <v>2693</v>
      </c>
      <c r="M711" s="5" t="str">
        <f>INDEX(DateTable[Lookup],MATCH(G711,DateTable[Start Date],0))</f>
        <v>Week 5 (July 8-12)</v>
      </c>
    </row>
    <row r="712" spans="1:13" ht="15" customHeight="1" x14ac:dyDescent="0.25">
      <c r="A712" s="5" t="s">
        <v>328</v>
      </c>
      <c r="B712" s="5" t="s">
        <v>2684</v>
      </c>
      <c r="C712" s="27" t="s">
        <v>1299</v>
      </c>
      <c r="D712" s="12" t="str">
        <f>INDEX(LocTable[Town/City],MATCH(E712,LocTable[Location],0))</f>
        <v>Reston</v>
      </c>
      <c r="E712" s="5" t="s">
        <v>282</v>
      </c>
      <c r="F712" s="21">
        <v>190</v>
      </c>
      <c r="G712" s="7">
        <v>43633</v>
      </c>
      <c r="H712" s="7">
        <v>43637</v>
      </c>
      <c r="I712" s="15">
        <v>0.375</v>
      </c>
      <c r="J712" s="15">
        <v>0.5</v>
      </c>
      <c r="K712" s="19" t="s">
        <v>2707</v>
      </c>
      <c r="L712" s="19" t="s">
        <v>2693</v>
      </c>
      <c r="M712" s="5" t="str">
        <f>INDEX(DateTable[Lookup],MATCH(G712,DateTable[Start Date],0))</f>
        <v>Week 2 (June 17-21)</v>
      </c>
    </row>
    <row r="713" spans="1:13" ht="15" customHeight="1" x14ac:dyDescent="0.25">
      <c r="A713" s="5" t="s">
        <v>328</v>
      </c>
      <c r="B713" s="5" t="s">
        <v>2684</v>
      </c>
      <c r="C713" s="27" t="s">
        <v>1300</v>
      </c>
      <c r="D713" s="12" t="str">
        <f>INDEX(LocTable[Town/City],MATCH(E713,LocTable[Location],0))</f>
        <v>Reston</v>
      </c>
      <c r="E713" s="5" t="s">
        <v>282</v>
      </c>
      <c r="F713" s="21">
        <v>190</v>
      </c>
      <c r="G713" s="7">
        <v>43682</v>
      </c>
      <c r="H713" s="7">
        <v>43686</v>
      </c>
      <c r="I713" s="15">
        <v>0.375</v>
      </c>
      <c r="J713" s="15">
        <v>0.5</v>
      </c>
      <c r="K713" s="19" t="s">
        <v>2707</v>
      </c>
      <c r="L713" s="19" t="s">
        <v>2693</v>
      </c>
      <c r="M713" s="5" t="str">
        <f>INDEX(DateTable[Lookup],MATCH(G713,DateTable[Start Date],0))</f>
        <v>Week 9 (August 5-9)</v>
      </c>
    </row>
    <row r="714" spans="1:13" ht="15" customHeight="1" x14ac:dyDescent="0.25">
      <c r="A714" s="5" t="s">
        <v>328</v>
      </c>
      <c r="B714" s="5" t="s">
        <v>2684</v>
      </c>
      <c r="C714" s="27" t="s">
        <v>1301</v>
      </c>
      <c r="D714" s="12" t="str">
        <f>INDEX(LocTable[Town/City],MATCH(E714,LocTable[Location],0))</f>
        <v>Reston</v>
      </c>
      <c r="E714" s="5" t="s">
        <v>282</v>
      </c>
      <c r="F714" s="21">
        <v>190</v>
      </c>
      <c r="G714" s="7">
        <v>43696</v>
      </c>
      <c r="H714" s="7">
        <v>43700</v>
      </c>
      <c r="I714" s="15">
        <v>0.375</v>
      </c>
      <c r="J714" s="15">
        <v>0.5</v>
      </c>
      <c r="K714" s="19" t="s">
        <v>2707</v>
      </c>
      <c r="L714" s="19" t="s">
        <v>2693</v>
      </c>
      <c r="M714" s="5" t="str">
        <f>INDEX(DateTable[Lookup],MATCH(G714,DateTable[Start Date],0))</f>
        <v>Week 11 (August 19-23)</v>
      </c>
    </row>
    <row r="715" spans="1:13" ht="15" customHeight="1" x14ac:dyDescent="0.25">
      <c r="A715" s="5" t="s">
        <v>328</v>
      </c>
      <c r="B715" s="5" t="s">
        <v>2684</v>
      </c>
      <c r="C715" s="27" t="s">
        <v>1302</v>
      </c>
      <c r="D715" s="12" t="str">
        <f>INDEX(LocTable[Town/City],MATCH(E715,LocTable[Location],0))</f>
        <v>Reston</v>
      </c>
      <c r="E715" s="5" t="s">
        <v>282</v>
      </c>
      <c r="F715" s="21">
        <v>190</v>
      </c>
      <c r="G715" s="7">
        <v>43689</v>
      </c>
      <c r="H715" s="7">
        <v>43693</v>
      </c>
      <c r="I715" s="15">
        <v>0.375</v>
      </c>
      <c r="J715" s="15">
        <v>0.5</v>
      </c>
      <c r="K715" s="19" t="s">
        <v>2707</v>
      </c>
      <c r="L715" s="19" t="s">
        <v>2693</v>
      </c>
      <c r="M715" s="5" t="str">
        <f>INDEX(DateTable[Lookup],MATCH(G715,DateTable[Start Date],0))</f>
        <v>Week 10 (August 12-16)</v>
      </c>
    </row>
    <row r="716" spans="1:13" ht="15" customHeight="1" x14ac:dyDescent="0.25">
      <c r="A716" s="5" t="s">
        <v>329</v>
      </c>
      <c r="B716" s="5" t="s">
        <v>2670</v>
      </c>
      <c r="C716" s="27" t="s">
        <v>1303</v>
      </c>
      <c r="D716" s="12" t="str">
        <f>INDEX(LocTable[Town/City],MATCH(E716,LocTable[Location],0))</f>
        <v>Reston</v>
      </c>
      <c r="E716" s="5" t="s">
        <v>282</v>
      </c>
      <c r="F716" s="21">
        <v>190</v>
      </c>
      <c r="G716" s="7">
        <v>43570</v>
      </c>
      <c r="H716" s="7">
        <v>43574</v>
      </c>
      <c r="I716" s="15">
        <v>0.375</v>
      </c>
      <c r="J716" s="15">
        <v>0.5</v>
      </c>
      <c r="K716" s="19" t="s">
        <v>2707</v>
      </c>
      <c r="L716" s="19" t="s">
        <v>2693</v>
      </c>
      <c r="M716" s="5" t="str">
        <f>INDEX(DateTable[Lookup],MATCH(G716,DateTable[Start Date],0))</f>
        <v>Spring Break</v>
      </c>
    </row>
    <row r="717" spans="1:13" ht="15" customHeight="1" x14ac:dyDescent="0.25">
      <c r="A717" s="5" t="s">
        <v>331</v>
      </c>
      <c r="B717" s="5" t="s">
        <v>2682</v>
      </c>
      <c r="C717" s="27" t="s">
        <v>1304</v>
      </c>
      <c r="D717" s="12" t="str">
        <f>INDEX(LocTable[Town/City],MATCH(E717,LocTable[Location],0))</f>
        <v>Herndon</v>
      </c>
      <c r="E717" s="5" t="s">
        <v>101</v>
      </c>
      <c r="F717" s="21">
        <v>355</v>
      </c>
      <c r="G717" s="7">
        <v>43661</v>
      </c>
      <c r="H717" s="7">
        <v>43665</v>
      </c>
      <c r="I717" s="15">
        <v>0.375</v>
      </c>
      <c r="J717" s="15">
        <v>0.66666666666666663</v>
      </c>
      <c r="K717" s="19" t="s">
        <v>2698</v>
      </c>
      <c r="L717" s="19" t="s">
        <v>2701</v>
      </c>
      <c r="M717" s="5" t="str">
        <f>INDEX(DateTable[Lookup],MATCH(G717,DateTable[Start Date],0))</f>
        <v>Week 6 (July 15-19)</v>
      </c>
    </row>
    <row r="718" spans="1:13" ht="15" customHeight="1" x14ac:dyDescent="0.25">
      <c r="A718" s="5" t="s">
        <v>331</v>
      </c>
      <c r="B718" s="5" t="s">
        <v>2682</v>
      </c>
      <c r="C718" s="27" t="s">
        <v>1305</v>
      </c>
      <c r="D718" s="12" t="str">
        <f>INDEX(LocTable[Town/City],MATCH(E718,LocTable[Location],0))</f>
        <v>Herndon</v>
      </c>
      <c r="E718" s="5" t="s">
        <v>101</v>
      </c>
      <c r="F718" s="21">
        <v>355</v>
      </c>
      <c r="G718" s="7">
        <v>43654</v>
      </c>
      <c r="H718" s="7">
        <v>43658</v>
      </c>
      <c r="I718" s="15">
        <v>0.375</v>
      </c>
      <c r="J718" s="15">
        <v>0.66666666666666663</v>
      </c>
      <c r="K718" s="19" t="s">
        <v>2698</v>
      </c>
      <c r="L718" s="19" t="s">
        <v>2701</v>
      </c>
      <c r="M718" s="5" t="str">
        <f>INDEX(DateTable[Lookup],MATCH(G718,DateTable[Start Date],0))</f>
        <v>Week 5 (July 8-12)</v>
      </c>
    </row>
    <row r="719" spans="1:13" ht="15" customHeight="1" x14ac:dyDescent="0.25">
      <c r="A719" s="5" t="s">
        <v>332</v>
      </c>
      <c r="B719" s="5" t="s">
        <v>2682</v>
      </c>
      <c r="C719" s="27" t="s">
        <v>1306</v>
      </c>
      <c r="D719" s="12" t="str">
        <f>INDEX(LocTable[Town/City],MATCH(E719,LocTable[Location],0))</f>
        <v>Herndon</v>
      </c>
      <c r="E719" s="5" t="s">
        <v>101</v>
      </c>
      <c r="F719" s="21">
        <v>309</v>
      </c>
      <c r="G719" s="7">
        <v>43668</v>
      </c>
      <c r="H719" s="7">
        <v>43672</v>
      </c>
      <c r="I719" s="15">
        <v>0.375</v>
      </c>
      <c r="J719" s="15">
        <v>0.66666666666666663</v>
      </c>
      <c r="K719" s="19" t="s">
        <v>2689</v>
      </c>
      <c r="L719" s="19" t="s">
        <v>2701</v>
      </c>
      <c r="M719" s="5" t="str">
        <f>INDEX(DateTable[Lookup],MATCH(G719,DateTable[Start Date],0))</f>
        <v>Week 7 (July 22-26)</v>
      </c>
    </row>
    <row r="720" spans="1:13" ht="15" customHeight="1" x14ac:dyDescent="0.25">
      <c r="A720" s="5" t="s">
        <v>332</v>
      </c>
      <c r="B720" s="5" t="s">
        <v>2682</v>
      </c>
      <c r="C720" s="27" t="s">
        <v>1307</v>
      </c>
      <c r="D720" s="12" t="str">
        <f>INDEX(LocTable[Town/City],MATCH(E720,LocTable[Location],0))</f>
        <v>Herndon</v>
      </c>
      <c r="E720" s="5" t="s">
        <v>101</v>
      </c>
      <c r="F720" s="21">
        <v>309</v>
      </c>
      <c r="G720" s="7">
        <v>43633</v>
      </c>
      <c r="H720" s="7">
        <v>43637</v>
      </c>
      <c r="I720" s="15">
        <v>0.375</v>
      </c>
      <c r="J720" s="15">
        <v>0.66666666666666663</v>
      </c>
      <c r="K720" s="19" t="s">
        <v>2689</v>
      </c>
      <c r="L720" s="19" t="s">
        <v>2701</v>
      </c>
      <c r="M720" s="5" t="str">
        <f>INDEX(DateTable[Lookup],MATCH(G720,DateTable[Start Date],0))</f>
        <v>Week 2 (June 17-21)</v>
      </c>
    </row>
    <row r="721" spans="1:13" ht="15" customHeight="1" x14ac:dyDescent="0.25">
      <c r="A721" s="5" t="s">
        <v>332</v>
      </c>
      <c r="B721" s="5" t="s">
        <v>2682</v>
      </c>
      <c r="C721" s="27" t="s">
        <v>1308</v>
      </c>
      <c r="D721" s="12" t="str">
        <f>INDEX(LocTable[Town/City],MATCH(E721,LocTable[Location],0))</f>
        <v>Herndon</v>
      </c>
      <c r="E721" s="5" t="s">
        <v>101</v>
      </c>
      <c r="F721" s="21">
        <v>309</v>
      </c>
      <c r="G721" s="7">
        <v>43689</v>
      </c>
      <c r="H721" s="7">
        <v>43693</v>
      </c>
      <c r="I721" s="15">
        <v>0.375</v>
      </c>
      <c r="J721" s="15">
        <v>0.66666666666666663</v>
      </c>
      <c r="K721" s="19" t="s">
        <v>2689</v>
      </c>
      <c r="L721" s="19" t="s">
        <v>2701</v>
      </c>
      <c r="M721" s="5" t="str">
        <f>INDEX(DateTable[Lookup],MATCH(G721,DateTable[Start Date],0))</f>
        <v>Week 10 (August 12-16)</v>
      </c>
    </row>
    <row r="722" spans="1:13" ht="15" customHeight="1" x14ac:dyDescent="0.25">
      <c r="A722" s="5" t="s">
        <v>333</v>
      </c>
      <c r="B722" s="5" t="s">
        <v>2677</v>
      </c>
      <c r="C722" s="27" t="s">
        <v>1309</v>
      </c>
      <c r="D722" s="12" t="str">
        <f>INDEX(LocTable[Town/City],MATCH(E722,LocTable[Location],0))</f>
        <v>Annandale</v>
      </c>
      <c r="E722" s="5" t="s">
        <v>19</v>
      </c>
      <c r="F722" s="21">
        <v>389</v>
      </c>
      <c r="G722" s="7">
        <v>43689</v>
      </c>
      <c r="H722" s="7">
        <v>43693</v>
      </c>
      <c r="I722" s="15">
        <v>0.375</v>
      </c>
      <c r="J722" s="15">
        <v>0.66666666666666663</v>
      </c>
      <c r="K722" s="19" t="s">
        <v>2689</v>
      </c>
      <c r="L722" s="19" t="s">
        <v>2696</v>
      </c>
      <c r="M722" s="5" t="str">
        <f>INDEX(DateTable[Lookup],MATCH(G722,DateTable[Start Date],0))</f>
        <v>Week 10 (August 12-16)</v>
      </c>
    </row>
    <row r="723" spans="1:13" ht="15" customHeight="1" x14ac:dyDescent="0.25">
      <c r="A723" s="5" t="s">
        <v>333</v>
      </c>
      <c r="B723" s="5" t="s">
        <v>2677</v>
      </c>
      <c r="C723" s="27" t="s">
        <v>1310</v>
      </c>
      <c r="D723" s="12" t="str">
        <f>INDEX(LocTable[Town/City],MATCH(E723,LocTable[Location],0))</f>
        <v>McLean</v>
      </c>
      <c r="E723" s="5" t="s">
        <v>27</v>
      </c>
      <c r="F723" s="21">
        <v>389</v>
      </c>
      <c r="G723" s="7">
        <v>43654</v>
      </c>
      <c r="H723" s="7">
        <v>43658</v>
      </c>
      <c r="I723" s="15">
        <v>0.375</v>
      </c>
      <c r="J723" s="15">
        <v>0.66666666666666663</v>
      </c>
      <c r="K723" s="19" t="s">
        <v>2689</v>
      </c>
      <c r="L723" s="19" t="s">
        <v>2696</v>
      </c>
      <c r="M723" s="5" t="str">
        <f>INDEX(DateTable[Lookup],MATCH(G723,DateTable[Start Date],0))</f>
        <v>Week 5 (July 8-12)</v>
      </c>
    </row>
    <row r="724" spans="1:13" ht="15" customHeight="1" x14ac:dyDescent="0.25">
      <c r="A724" s="5" t="s">
        <v>333</v>
      </c>
      <c r="B724" s="5" t="s">
        <v>2677</v>
      </c>
      <c r="C724" s="27" t="s">
        <v>1311</v>
      </c>
      <c r="D724" s="12" t="str">
        <f>INDEX(LocTable[Town/City],MATCH(E724,LocTable[Location],0))</f>
        <v>Alexandria</v>
      </c>
      <c r="E724" s="5" t="s">
        <v>190</v>
      </c>
      <c r="F724" s="21">
        <v>389</v>
      </c>
      <c r="G724" s="7">
        <v>43668</v>
      </c>
      <c r="H724" s="7">
        <v>43672</v>
      </c>
      <c r="I724" s="15">
        <v>0.375</v>
      </c>
      <c r="J724" s="15">
        <v>0.66666666666666663</v>
      </c>
      <c r="K724" s="19" t="s">
        <v>2689</v>
      </c>
      <c r="L724" s="19" t="s">
        <v>2696</v>
      </c>
      <c r="M724" s="5" t="str">
        <f>INDEX(DateTable[Lookup],MATCH(G724,DateTable[Start Date],0))</f>
        <v>Week 7 (July 22-26)</v>
      </c>
    </row>
    <row r="725" spans="1:13" ht="15" customHeight="1" x14ac:dyDescent="0.25">
      <c r="A725" s="5" t="s">
        <v>333</v>
      </c>
      <c r="B725" s="5" t="s">
        <v>2677</v>
      </c>
      <c r="C725" s="27" t="s">
        <v>1312</v>
      </c>
      <c r="D725" s="12" t="str">
        <f>INDEX(LocTable[Town/City],MATCH(E725,LocTable[Location],0))</f>
        <v>Alexandria</v>
      </c>
      <c r="E725" s="5" t="s">
        <v>107</v>
      </c>
      <c r="F725" s="21">
        <v>389</v>
      </c>
      <c r="G725" s="7">
        <v>43640</v>
      </c>
      <c r="H725" s="7">
        <v>43644</v>
      </c>
      <c r="I725" s="15">
        <v>0.375</v>
      </c>
      <c r="J725" s="15">
        <v>0.66666666666666663</v>
      </c>
      <c r="K725" s="19" t="s">
        <v>2689</v>
      </c>
      <c r="L725" s="19" t="s">
        <v>2696</v>
      </c>
      <c r="M725" s="5" t="str">
        <f>INDEX(DateTable[Lookup],MATCH(G725,DateTable[Start Date],0))</f>
        <v>Week 3 (June 24-28)</v>
      </c>
    </row>
    <row r="726" spans="1:13" ht="15" customHeight="1" x14ac:dyDescent="0.25">
      <c r="A726" s="5" t="s">
        <v>333</v>
      </c>
      <c r="B726" s="5" t="s">
        <v>2677</v>
      </c>
      <c r="C726" s="27" t="s">
        <v>1313</v>
      </c>
      <c r="D726" s="12" t="str">
        <f>INDEX(LocTable[Town/City],MATCH(E726,LocTable[Location],0))</f>
        <v>Falls Church</v>
      </c>
      <c r="E726" s="5" t="s">
        <v>45</v>
      </c>
      <c r="F726" s="21">
        <v>389</v>
      </c>
      <c r="G726" s="7">
        <v>43696</v>
      </c>
      <c r="H726" s="7">
        <v>43700</v>
      </c>
      <c r="I726" s="15">
        <v>0.375</v>
      </c>
      <c r="J726" s="15">
        <v>0.66666666666666663</v>
      </c>
      <c r="K726" s="19" t="s">
        <v>2689</v>
      </c>
      <c r="L726" s="19" t="s">
        <v>2696</v>
      </c>
      <c r="M726" s="5" t="str">
        <f>INDEX(DateTable[Lookup],MATCH(G726,DateTable[Start Date],0))</f>
        <v>Week 11 (August 19-23)</v>
      </c>
    </row>
    <row r="727" spans="1:13" ht="15" customHeight="1" x14ac:dyDescent="0.25">
      <c r="A727" s="5" t="s">
        <v>333</v>
      </c>
      <c r="B727" s="5" t="s">
        <v>2677</v>
      </c>
      <c r="C727" s="27" t="s">
        <v>1314</v>
      </c>
      <c r="D727" s="12" t="str">
        <f>INDEX(LocTable[Town/City],MATCH(E727,LocTable[Location],0))</f>
        <v>Herndon</v>
      </c>
      <c r="E727" s="5" t="s">
        <v>101</v>
      </c>
      <c r="F727" s="21">
        <v>389</v>
      </c>
      <c r="G727" s="7">
        <v>43675</v>
      </c>
      <c r="H727" s="7">
        <v>43679</v>
      </c>
      <c r="I727" s="15">
        <v>0.375</v>
      </c>
      <c r="J727" s="15">
        <v>0.66666666666666663</v>
      </c>
      <c r="K727" s="19" t="s">
        <v>2689</v>
      </c>
      <c r="L727" s="19" t="s">
        <v>2696</v>
      </c>
      <c r="M727" s="5" t="str">
        <f>INDEX(DateTable[Lookup],MATCH(G727,DateTable[Start Date],0))</f>
        <v>Week 8 (July 29-August 2)</v>
      </c>
    </row>
    <row r="728" spans="1:13" ht="15" customHeight="1" x14ac:dyDescent="0.25">
      <c r="A728" s="5" t="s">
        <v>333</v>
      </c>
      <c r="B728" s="5" t="s">
        <v>2677</v>
      </c>
      <c r="C728" s="27" t="s">
        <v>1315</v>
      </c>
      <c r="D728" s="12" t="str">
        <f>INDEX(LocTable[Town/City],MATCH(E728,LocTable[Location],0))</f>
        <v>Springfield</v>
      </c>
      <c r="E728" s="5" t="s">
        <v>49</v>
      </c>
      <c r="F728" s="21">
        <v>389</v>
      </c>
      <c r="G728" s="7">
        <v>43682</v>
      </c>
      <c r="H728" s="7">
        <v>43686</v>
      </c>
      <c r="I728" s="15">
        <v>0.375</v>
      </c>
      <c r="J728" s="15">
        <v>0.66666666666666663</v>
      </c>
      <c r="K728" s="19" t="s">
        <v>2689</v>
      </c>
      <c r="L728" s="19" t="s">
        <v>2696</v>
      </c>
      <c r="M728" s="5" t="str">
        <f>INDEX(DateTable[Lookup],MATCH(G728,DateTable[Start Date],0))</f>
        <v>Week 9 (August 5-9)</v>
      </c>
    </row>
    <row r="729" spans="1:13" ht="15" customHeight="1" x14ac:dyDescent="0.25">
      <c r="A729" s="5" t="s">
        <v>336</v>
      </c>
      <c r="B729" s="5" t="s">
        <v>2670</v>
      </c>
      <c r="C729" s="27" t="s">
        <v>1316</v>
      </c>
      <c r="D729" s="12" t="str">
        <f>INDEX(LocTable[Town/City],MATCH(E729,LocTable[Location],0))</f>
        <v>Annandale</v>
      </c>
      <c r="E729" s="5" t="s">
        <v>19</v>
      </c>
      <c r="F729" s="21">
        <v>389</v>
      </c>
      <c r="G729" s="7">
        <v>43570</v>
      </c>
      <c r="H729" s="7">
        <v>43574</v>
      </c>
      <c r="I729" s="15">
        <v>0.375</v>
      </c>
      <c r="J729" s="15">
        <v>0.66666666666666663</v>
      </c>
      <c r="K729" s="19" t="s">
        <v>2689</v>
      </c>
      <c r="L729" s="19" t="s">
        <v>2696</v>
      </c>
      <c r="M729" s="5" t="str">
        <f>INDEX(DateTable[Lookup],MATCH(G729,DateTable[Start Date],0))</f>
        <v>Spring Break</v>
      </c>
    </row>
    <row r="730" spans="1:13" ht="15" customHeight="1" x14ac:dyDescent="0.25">
      <c r="A730" s="5" t="s">
        <v>338</v>
      </c>
      <c r="B730" s="5" t="s">
        <v>2671</v>
      </c>
      <c r="C730" s="27" t="s">
        <v>1317</v>
      </c>
      <c r="D730" s="12" t="str">
        <f>INDEX(LocTable[Town/City],MATCH(E730,LocTable[Location],0))</f>
        <v>Chantilly</v>
      </c>
      <c r="E730" s="5" t="s">
        <v>339</v>
      </c>
      <c r="F730" s="21">
        <v>365</v>
      </c>
      <c r="G730" s="7">
        <v>43570</v>
      </c>
      <c r="H730" s="7">
        <v>43574</v>
      </c>
      <c r="I730" s="15">
        <v>0.35416666666666669</v>
      </c>
      <c r="J730" s="15">
        <v>0.72916666666666663</v>
      </c>
      <c r="K730" s="19" t="s">
        <v>2689</v>
      </c>
      <c r="L730" s="19" t="s">
        <v>2701</v>
      </c>
      <c r="M730" s="5" t="str">
        <f>INDEX(DateTable[Lookup],MATCH(G730,DateTable[Start Date],0))</f>
        <v>Spring Break</v>
      </c>
    </row>
    <row r="731" spans="1:13" ht="15" customHeight="1" x14ac:dyDescent="0.25">
      <c r="A731" s="5" t="s">
        <v>338</v>
      </c>
      <c r="B731" s="5" t="s">
        <v>2671</v>
      </c>
      <c r="C731" s="27" t="s">
        <v>1318</v>
      </c>
      <c r="D731" s="12" t="str">
        <f>INDEX(LocTable[Town/City],MATCH(E731,LocTable[Location],0))</f>
        <v>Chantilly</v>
      </c>
      <c r="E731" s="5" t="s">
        <v>339</v>
      </c>
      <c r="F731" s="21">
        <v>280</v>
      </c>
      <c r="G731" s="7">
        <v>43570</v>
      </c>
      <c r="H731" s="7">
        <v>43574</v>
      </c>
      <c r="I731" s="15">
        <v>0.35416666666666669</v>
      </c>
      <c r="J731" s="15">
        <v>0.52083333333333337</v>
      </c>
      <c r="K731" s="19" t="s">
        <v>2689</v>
      </c>
      <c r="L731" s="19" t="s">
        <v>2701</v>
      </c>
      <c r="M731" s="5" t="str">
        <f>INDEX(DateTable[Lookup],MATCH(G731,DateTable[Start Date],0))</f>
        <v>Spring Break</v>
      </c>
    </row>
    <row r="732" spans="1:13" ht="15" customHeight="1" x14ac:dyDescent="0.25">
      <c r="A732" s="5" t="s">
        <v>342</v>
      </c>
      <c r="B732" s="5" t="s">
        <v>2686</v>
      </c>
      <c r="C732" s="27" t="s">
        <v>1319</v>
      </c>
      <c r="D732" s="12" t="str">
        <f>INDEX(LocTable[Town/City],MATCH(E732,LocTable[Location],0))</f>
        <v>Falls Church</v>
      </c>
      <c r="E732" s="5" t="s">
        <v>343</v>
      </c>
      <c r="F732" s="21">
        <v>360</v>
      </c>
      <c r="G732" s="7">
        <v>43633</v>
      </c>
      <c r="H732" s="7">
        <v>43637</v>
      </c>
      <c r="I732" s="15">
        <v>0.85416666666666663</v>
      </c>
      <c r="J732" s="15">
        <v>0.20833333333333334</v>
      </c>
      <c r="K732" s="19" t="s">
        <v>2691</v>
      </c>
      <c r="L732" s="19" t="s">
        <v>2690</v>
      </c>
      <c r="M732" s="5" t="str">
        <f>INDEX(DateTable[Lookup],MATCH(G732,DateTable[Start Date],0))</f>
        <v>Week 2 (June 17-21)</v>
      </c>
    </row>
    <row r="733" spans="1:13" ht="15" customHeight="1" x14ac:dyDescent="0.25">
      <c r="A733" s="5" t="s">
        <v>342</v>
      </c>
      <c r="B733" s="5" t="s">
        <v>2686</v>
      </c>
      <c r="C733" s="27" t="s">
        <v>1320</v>
      </c>
      <c r="D733" s="12" t="str">
        <f>INDEX(LocTable[Town/City],MATCH(E733,LocTable[Location],0))</f>
        <v>Falls Church</v>
      </c>
      <c r="E733" s="5" t="s">
        <v>343</v>
      </c>
      <c r="F733" s="21">
        <v>360</v>
      </c>
      <c r="G733" s="7">
        <v>43668</v>
      </c>
      <c r="H733" s="7">
        <v>43672</v>
      </c>
      <c r="I733" s="15">
        <v>0.85416666666666663</v>
      </c>
      <c r="J733" s="15">
        <v>0.20833333333333334</v>
      </c>
      <c r="K733" s="19" t="s">
        <v>2691</v>
      </c>
      <c r="L733" s="19" t="s">
        <v>2690</v>
      </c>
      <c r="M733" s="5" t="str">
        <f>INDEX(DateTable[Lookup],MATCH(G733,DateTable[Start Date],0))</f>
        <v>Week 7 (July 22-26)</v>
      </c>
    </row>
    <row r="734" spans="1:13" ht="15" customHeight="1" x14ac:dyDescent="0.25">
      <c r="A734" s="5" t="s">
        <v>342</v>
      </c>
      <c r="B734" s="5" t="s">
        <v>2686</v>
      </c>
      <c r="C734" s="27" t="s">
        <v>1321</v>
      </c>
      <c r="D734" s="12" t="str">
        <f>INDEX(LocTable[Town/City],MATCH(E734,LocTable[Location],0))</f>
        <v>Falls Church</v>
      </c>
      <c r="E734" s="5" t="s">
        <v>343</v>
      </c>
      <c r="F734" s="21">
        <v>360</v>
      </c>
      <c r="G734" s="7">
        <v>43696</v>
      </c>
      <c r="H734" s="7">
        <v>43700</v>
      </c>
      <c r="I734" s="15">
        <v>0.85416666666666663</v>
      </c>
      <c r="J734" s="15">
        <v>0.20833333333333334</v>
      </c>
      <c r="K734" s="19" t="s">
        <v>2691</v>
      </c>
      <c r="L734" s="19" t="s">
        <v>2690</v>
      </c>
      <c r="M734" s="5" t="str">
        <f>INDEX(DateTable[Lookup],MATCH(G734,DateTable[Start Date],0))</f>
        <v>Week 11 (August 19-23)</v>
      </c>
    </row>
    <row r="735" spans="1:13" ht="15" customHeight="1" x14ac:dyDescent="0.25">
      <c r="A735" s="5" t="s">
        <v>342</v>
      </c>
      <c r="B735" s="5" t="s">
        <v>2686</v>
      </c>
      <c r="C735" s="27" t="s">
        <v>1322</v>
      </c>
      <c r="D735" s="12" t="str">
        <f>INDEX(LocTable[Town/City],MATCH(E735,LocTable[Location],0))</f>
        <v>Falls Church</v>
      </c>
      <c r="E735" s="5" t="s">
        <v>343</v>
      </c>
      <c r="F735" s="21">
        <v>360</v>
      </c>
      <c r="G735" s="7">
        <v>43661</v>
      </c>
      <c r="H735" s="7">
        <v>43665</v>
      </c>
      <c r="I735" s="15">
        <v>0.85416666666666663</v>
      </c>
      <c r="J735" s="15">
        <v>0.20833333333333334</v>
      </c>
      <c r="K735" s="19" t="s">
        <v>2691</v>
      </c>
      <c r="L735" s="19" t="s">
        <v>2690</v>
      </c>
      <c r="M735" s="5" t="str">
        <f>INDEX(DateTable[Lookup],MATCH(G735,DateTable[Start Date],0))</f>
        <v>Week 6 (July 15-19)</v>
      </c>
    </row>
    <row r="736" spans="1:13" ht="15" customHeight="1" x14ac:dyDescent="0.25">
      <c r="A736" s="5" t="s">
        <v>342</v>
      </c>
      <c r="B736" s="5" t="s">
        <v>2686</v>
      </c>
      <c r="C736" s="27" t="s">
        <v>1323</v>
      </c>
      <c r="D736" s="12" t="str">
        <f>INDEX(LocTable[Town/City],MATCH(E736,LocTable[Location],0))</f>
        <v>Falls Church</v>
      </c>
      <c r="E736" s="5" t="s">
        <v>343</v>
      </c>
      <c r="F736" s="21">
        <v>360</v>
      </c>
      <c r="G736" s="7">
        <v>43675</v>
      </c>
      <c r="H736" s="7">
        <v>43679</v>
      </c>
      <c r="I736" s="15">
        <v>0.85416666666666663</v>
      </c>
      <c r="J736" s="15">
        <v>0.20833333333333334</v>
      </c>
      <c r="K736" s="19" t="s">
        <v>2691</v>
      </c>
      <c r="L736" s="19" t="s">
        <v>2690</v>
      </c>
      <c r="M736" s="5" t="str">
        <f>INDEX(DateTable[Lookup],MATCH(G736,DateTable[Start Date],0))</f>
        <v>Week 8 (July 29-August 2)</v>
      </c>
    </row>
    <row r="737" spans="1:13" ht="15" customHeight="1" x14ac:dyDescent="0.25">
      <c r="A737" s="5" t="s">
        <v>342</v>
      </c>
      <c r="B737" s="5" t="s">
        <v>2686</v>
      </c>
      <c r="C737" s="27" t="s">
        <v>1324</v>
      </c>
      <c r="D737" s="12" t="str">
        <f>INDEX(LocTable[Town/City],MATCH(E737,LocTable[Location],0))</f>
        <v>Falls Church</v>
      </c>
      <c r="E737" s="5" t="s">
        <v>343</v>
      </c>
      <c r="F737" s="21">
        <v>360</v>
      </c>
      <c r="G737" s="7">
        <v>43640</v>
      </c>
      <c r="H737" s="7">
        <v>43644</v>
      </c>
      <c r="I737" s="15">
        <v>0.85416666666666663</v>
      </c>
      <c r="J737" s="15">
        <v>0.20833333333333334</v>
      </c>
      <c r="K737" s="19" t="s">
        <v>2691</v>
      </c>
      <c r="L737" s="19" t="s">
        <v>2690</v>
      </c>
      <c r="M737" s="5" t="str">
        <f>INDEX(DateTable[Lookup],MATCH(G737,DateTable[Start Date],0))</f>
        <v>Week 3 (June 24-28)</v>
      </c>
    </row>
    <row r="738" spans="1:13" ht="15" customHeight="1" x14ac:dyDescent="0.25">
      <c r="A738" s="5" t="s">
        <v>342</v>
      </c>
      <c r="B738" s="5" t="s">
        <v>2686</v>
      </c>
      <c r="C738" s="27" t="s">
        <v>1325</v>
      </c>
      <c r="D738" s="12" t="str">
        <f>INDEX(LocTable[Town/City],MATCH(E738,LocTable[Location],0))</f>
        <v>Falls Church</v>
      </c>
      <c r="E738" s="5" t="s">
        <v>343</v>
      </c>
      <c r="F738" s="21">
        <v>360</v>
      </c>
      <c r="G738" s="7">
        <v>43689</v>
      </c>
      <c r="H738" s="7">
        <v>43693</v>
      </c>
      <c r="I738" s="15">
        <v>0.85416666666666663</v>
      </c>
      <c r="J738" s="15">
        <v>0.20833333333333334</v>
      </c>
      <c r="K738" s="19" t="s">
        <v>2691</v>
      </c>
      <c r="L738" s="19" t="s">
        <v>2690</v>
      </c>
      <c r="M738" s="5" t="str">
        <f>INDEX(DateTable[Lookup],MATCH(G738,DateTable[Start Date],0))</f>
        <v>Week 10 (August 12-16)</v>
      </c>
    </row>
    <row r="739" spans="1:13" ht="15" customHeight="1" x14ac:dyDescent="0.25">
      <c r="A739" s="5" t="s">
        <v>346</v>
      </c>
      <c r="B739" s="5" t="s">
        <v>2686</v>
      </c>
      <c r="C739" s="27" t="s">
        <v>1326</v>
      </c>
      <c r="D739" s="12" t="str">
        <f>INDEX(LocTable[Town/City],MATCH(E739,LocTable[Location],0))</f>
        <v>Falls Church</v>
      </c>
      <c r="E739" s="5" t="s">
        <v>343</v>
      </c>
      <c r="F739" s="21">
        <v>360</v>
      </c>
      <c r="G739" s="7">
        <v>43696</v>
      </c>
      <c r="H739" s="7">
        <v>43700</v>
      </c>
      <c r="I739" s="15">
        <v>0.35416666666666669</v>
      </c>
      <c r="J739" s="15">
        <v>0.70833333333333337</v>
      </c>
      <c r="K739" s="19" t="s">
        <v>2689</v>
      </c>
      <c r="L739" s="19" t="s">
        <v>2701</v>
      </c>
      <c r="M739" s="5" t="str">
        <f>INDEX(DateTable[Lookup],MATCH(G739,DateTable[Start Date],0))</f>
        <v>Week 11 (August 19-23)</v>
      </c>
    </row>
    <row r="740" spans="1:13" ht="15" customHeight="1" x14ac:dyDescent="0.25">
      <c r="A740" s="5" t="s">
        <v>346</v>
      </c>
      <c r="B740" s="5" t="s">
        <v>2686</v>
      </c>
      <c r="C740" s="27" t="s">
        <v>1327</v>
      </c>
      <c r="D740" s="12" t="str">
        <f>INDEX(LocTable[Town/City],MATCH(E740,LocTable[Location],0))</f>
        <v>Falls Church</v>
      </c>
      <c r="E740" s="5" t="s">
        <v>343</v>
      </c>
      <c r="F740" s="21">
        <v>360</v>
      </c>
      <c r="G740" s="7">
        <v>43633</v>
      </c>
      <c r="H740" s="7">
        <v>43637</v>
      </c>
      <c r="I740" s="15">
        <v>0.35416666666666669</v>
      </c>
      <c r="J740" s="15">
        <v>0.70833333333333337</v>
      </c>
      <c r="K740" s="19" t="s">
        <v>2689</v>
      </c>
      <c r="L740" s="19" t="s">
        <v>2701</v>
      </c>
      <c r="M740" s="5" t="str">
        <f>INDEX(DateTable[Lookup],MATCH(G740,DateTable[Start Date],0))</f>
        <v>Week 2 (June 17-21)</v>
      </c>
    </row>
    <row r="741" spans="1:13" ht="15" customHeight="1" x14ac:dyDescent="0.25">
      <c r="A741" s="5" t="s">
        <v>346</v>
      </c>
      <c r="B741" s="5" t="s">
        <v>2686</v>
      </c>
      <c r="C741" s="27" t="s">
        <v>1328</v>
      </c>
      <c r="D741" s="12" t="str">
        <f>INDEX(LocTable[Town/City],MATCH(E741,LocTable[Location],0))</f>
        <v>Falls Church</v>
      </c>
      <c r="E741" s="5" t="s">
        <v>343</v>
      </c>
      <c r="F741" s="21">
        <v>360</v>
      </c>
      <c r="G741" s="7">
        <v>43661</v>
      </c>
      <c r="H741" s="7">
        <v>43665</v>
      </c>
      <c r="I741" s="15">
        <v>0.35416666666666669</v>
      </c>
      <c r="J741" s="15">
        <v>0.70833333333333337</v>
      </c>
      <c r="K741" s="19" t="s">
        <v>2689</v>
      </c>
      <c r="L741" s="19" t="s">
        <v>2701</v>
      </c>
      <c r="M741" s="5" t="str">
        <f>INDEX(DateTable[Lookup],MATCH(G741,DateTable[Start Date],0))</f>
        <v>Week 6 (July 15-19)</v>
      </c>
    </row>
    <row r="742" spans="1:13" ht="15" customHeight="1" x14ac:dyDescent="0.25">
      <c r="A742" s="5" t="s">
        <v>346</v>
      </c>
      <c r="B742" s="5" t="s">
        <v>2686</v>
      </c>
      <c r="C742" s="27" t="s">
        <v>1329</v>
      </c>
      <c r="D742" s="12" t="str">
        <f>INDEX(LocTable[Town/City],MATCH(E742,LocTable[Location],0))</f>
        <v>Falls Church</v>
      </c>
      <c r="E742" s="5" t="s">
        <v>343</v>
      </c>
      <c r="F742" s="21">
        <v>360</v>
      </c>
      <c r="G742" s="7">
        <v>43689</v>
      </c>
      <c r="H742" s="7">
        <v>43693</v>
      </c>
      <c r="I742" s="15">
        <v>0.35416666666666669</v>
      </c>
      <c r="J742" s="15">
        <v>0.70833333333333337</v>
      </c>
      <c r="K742" s="19" t="s">
        <v>2689</v>
      </c>
      <c r="L742" s="19" t="s">
        <v>2701</v>
      </c>
      <c r="M742" s="5" t="str">
        <f>INDEX(DateTable[Lookup],MATCH(G742,DateTable[Start Date],0))</f>
        <v>Week 10 (August 12-16)</v>
      </c>
    </row>
    <row r="743" spans="1:13" ht="15" customHeight="1" x14ac:dyDescent="0.25">
      <c r="A743" s="5" t="s">
        <v>346</v>
      </c>
      <c r="B743" s="5" t="s">
        <v>2686</v>
      </c>
      <c r="C743" s="27" t="s">
        <v>1330</v>
      </c>
      <c r="D743" s="12" t="str">
        <f>INDEX(LocTable[Town/City],MATCH(E743,LocTable[Location],0))</f>
        <v>Falls Church</v>
      </c>
      <c r="E743" s="5" t="s">
        <v>343</v>
      </c>
      <c r="F743" s="21">
        <v>360</v>
      </c>
      <c r="G743" s="7">
        <v>43640</v>
      </c>
      <c r="H743" s="7">
        <v>43644</v>
      </c>
      <c r="I743" s="15">
        <v>0.35416666666666669</v>
      </c>
      <c r="J743" s="15">
        <v>0.70833333333333337</v>
      </c>
      <c r="K743" s="19" t="s">
        <v>2689</v>
      </c>
      <c r="L743" s="19" t="s">
        <v>2701</v>
      </c>
      <c r="M743" s="5" t="str">
        <f>INDEX(DateTable[Lookup],MATCH(G743,DateTable[Start Date],0))</f>
        <v>Week 3 (June 24-28)</v>
      </c>
    </row>
    <row r="744" spans="1:13" ht="15" customHeight="1" x14ac:dyDescent="0.25">
      <c r="A744" s="5" t="s">
        <v>346</v>
      </c>
      <c r="B744" s="5" t="s">
        <v>2686</v>
      </c>
      <c r="C744" s="27" t="s">
        <v>1331</v>
      </c>
      <c r="D744" s="12" t="str">
        <f>INDEX(LocTable[Town/City],MATCH(E744,LocTable[Location],0))</f>
        <v>Falls Church</v>
      </c>
      <c r="E744" s="5" t="s">
        <v>343</v>
      </c>
      <c r="F744" s="21">
        <v>360</v>
      </c>
      <c r="G744" s="7">
        <v>43675</v>
      </c>
      <c r="H744" s="7">
        <v>43679</v>
      </c>
      <c r="I744" s="15">
        <v>0.35416666666666669</v>
      </c>
      <c r="J744" s="15">
        <v>0.70833333333333337</v>
      </c>
      <c r="K744" s="19" t="s">
        <v>2689</v>
      </c>
      <c r="L744" s="19" t="s">
        <v>2701</v>
      </c>
      <c r="M744" s="5" t="str">
        <f>INDEX(DateTable[Lookup],MATCH(G744,DateTable[Start Date],0))</f>
        <v>Week 8 (July 29-August 2)</v>
      </c>
    </row>
    <row r="745" spans="1:13" ht="15" customHeight="1" x14ac:dyDescent="0.25">
      <c r="A745" s="5" t="s">
        <v>346</v>
      </c>
      <c r="B745" s="5" t="s">
        <v>2686</v>
      </c>
      <c r="C745" s="27" t="s">
        <v>1332</v>
      </c>
      <c r="D745" s="12" t="str">
        <f>INDEX(LocTable[Town/City],MATCH(E745,LocTable[Location],0))</f>
        <v>Falls Church</v>
      </c>
      <c r="E745" s="5" t="s">
        <v>343</v>
      </c>
      <c r="F745" s="21">
        <v>360</v>
      </c>
      <c r="G745" s="7">
        <v>43668</v>
      </c>
      <c r="H745" s="7">
        <v>43672</v>
      </c>
      <c r="I745" s="15">
        <v>0.35416666666666669</v>
      </c>
      <c r="J745" s="15">
        <v>0.70833333333333337</v>
      </c>
      <c r="K745" s="19" t="s">
        <v>2689</v>
      </c>
      <c r="L745" s="19" t="s">
        <v>2701</v>
      </c>
      <c r="M745" s="5" t="str">
        <f>INDEX(DateTable[Lookup],MATCH(G745,DateTable[Start Date],0))</f>
        <v>Week 7 (July 22-26)</v>
      </c>
    </row>
    <row r="746" spans="1:13" ht="15" customHeight="1" x14ac:dyDescent="0.25">
      <c r="A746" s="5" t="s">
        <v>347</v>
      </c>
      <c r="B746" s="5" t="s">
        <v>2686</v>
      </c>
      <c r="C746" s="27" t="s">
        <v>1333</v>
      </c>
      <c r="D746" s="12" t="str">
        <f>INDEX(LocTable[Town/City],MATCH(E746,LocTable[Location],0))</f>
        <v>Chantilly</v>
      </c>
      <c r="E746" s="5" t="s">
        <v>339</v>
      </c>
      <c r="F746" s="21">
        <v>280</v>
      </c>
      <c r="G746" s="7">
        <v>43668</v>
      </c>
      <c r="H746" s="7">
        <v>43672</v>
      </c>
      <c r="I746" s="15">
        <v>0.35416666666666669</v>
      </c>
      <c r="J746" s="15">
        <v>0.52083333333333337</v>
      </c>
      <c r="K746" s="19" t="s">
        <v>2689</v>
      </c>
      <c r="L746" s="19" t="s">
        <v>2705</v>
      </c>
      <c r="M746" s="5" t="str">
        <f>INDEX(DateTable[Lookup],MATCH(G746,DateTable[Start Date],0))</f>
        <v>Week 7 (July 22-26)</v>
      </c>
    </row>
    <row r="747" spans="1:13" ht="15" customHeight="1" x14ac:dyDescent="0.25">
      <c r="A747" s="5" t="s">
        <v>347</v>
      </c>
      <c r="B747" s="5" t="s">
        <v>2686</v>
      </c>
      <c r="C747" s="27" t="s">
        <v>1334</v>
      </c>
      <c r="D747" s="12" t="str">
        <f>INDEX(LocTable[Town/City],MATCH(E747,LocTable[Location],0))</f>
        <v>Chantilly</v>
      </c>
      <c r="E747" s="5" t="s">
        <v>339</v>
      </c>
      <c r="F747" s="21">
        <v>365</v>
      </c>
      <c r="G747" s="7">
        <v>43661</v>
      </c>
      <c r="H747" s="7">
        <v>43665</v>
      </c>
      <c r="I747" s="15">
        <v>0.35416666666666669</v>
      </c>
      <c r="J747" s="15">
        <v>0.72916666666666663</v>
      </c>
      <c r="K747" s="19" t="s">
        <v>2689</v>
      </c>
      <c r="L747" s="19" t="s">
        <v>2705</v>
      </c>
      <c r="M747" s="5" t="str">
        <f>INDEX(DateTable[Lookup],MATCH(G747,DateTable[Start Date],0))</f>
        <v>Week 6 (July 15-19)</v>
      </c>
    </row>
    <row r="748" spans="1:13" ht="15" customHeight="1" x14ac:dyDescent="0.25">
      <c r="A748" s="5" t="s">
        <v>347</v>
      </c>
      <c r="B748" s="5" t="s">
        <v>2686</v>
      </c>
      <c r="C748" s="27" t="s">
        <v>1335</v>
      </c>
      <c r="D748" s="12" t="str">
        <f>INDEX(LocTable[Town/City],MATCH(E748,LocTable[Location],0))</f>
        <v>Chantilly</v>
      </c>
      <c r="E748" s="5" t="s">
        <v>339</v>
      </c>
      <c r="F748" s="21">
        <v>280</v>
      </c>
      <c r="G748" s="7">
        <v>43661</v>
      </c>
      <c r="H748" s="7">
        <v>43665</v>
      </c>
      <c r="I748" s="15">
        <v>0.35416666666666669</v>
      </c>
      <c r="J748" s="15">
        <v>0.72916666666666663</v>
      </c>
      <c r="K748" s="19" t="s">
        <v>2689</v>
      </c>
      <c r="L748" s="19" t="s">
        <v>2705</v>
      </c>
      <c r="M748" s="5" t="str">
        <f>INDEX(DateTable[Lookup],MATCH(G748,DateTable[Start Date],0))</f>
        <v>Week 6 (July 15-19)</v>
      </c>
    </row>
    <row r="749" spans="1:13" ht="15" customHeight="1" x14ac:dyDescent="0.25">
      <c r="A749" s="5" t="s">
        <v>347</v>
      </c>
      <c r="B749" s="5" t="s">
        <v>2686</v>
      </c>
      <c r="C749" s="27" t="s">
        <v>1336</v>
      </c>
      <c r="D749" s="12" t="str">
        <f>INDEX(LocTable[Town/City],MATCH(E749,LocTable[Location],0))</f>
        <v>Chantilly</v>
      </c>
      <c r="E749" s="5" t="s">
        <v>339</v>
      </c>
      <c r="F749" s="21">
        <v>365</v>
      </c>
      <c r="G749" s="7">
        <v>43696</v>
      </c>
      <c r="H749" s="7">
        <v>43700</v>
      </c>
      <c r="I749" s="15">
        <v>0.35416666666666669</v>
      </c>
      <c r="J749" s="15">
        <v>0.72916666666666663</v>
      </c>
      <c r="K749" s="19" t="s">
        <v>2689</v>
      </c>
      <c r="L749" s="19" t="s">
        <v>2705</v>
      </c>
      <c r="M749" s="5" t="str">
        <f>INDEX(DateTable[Lookup],MATCH(G749,DateTable[Start Date],0))</f>
        <v>Week 11 (August 19-23)</v>
      </c>
    </row>
    <row r="750" spans="1:13" ht="15" customHeight="1" x14ac:dyDescent="0.25">
      <c r="A750" s="5" t="s">
        <v>347</v>
      </c>
      <c r="B750" s="5" t="s">
        <v>2686</v>
      </c>
      <c r="C750" s="27" t="s">
        <v>1337</v>
      </c>
      <c r="D750" s="12" t="str">
        <f>INDEX(LocTable[Town/City],MATCH(E750,LocTable[Location],0))</f>
        <v>Chantilly</v>
      </c>
      <c r="E750" s="5" t="s">
        <v>339</v>
      </c>
      <c r="F750" s="21">
        <v>280</v>
      </c>
      <c r="G750" s="7">
        <v>43696</v>
      </c>
      <c r="H750" s="7">
        <v>43700</v>
      </c>
      <c r="I750" s="15">
        <v>0.35416666666666669</v>
      </c>
      <c r="J750" s="15">
        <v>0.72916666666666663</v>
      </c>
      <c r="K750" s="19" t="s">
        <v>2689</v>
      </c>
      <c r="L750" s="19" t="s">
        <v>2705</v>
      </c>
      <c r="M750" s="5" t="str">
        <f>INDEX(DateTable[Lookup],MATCH(G750,DateTable[Start Date],0))</f>
        <v>Week 11 (August 19-23)</v>
      </c>
    </row>
    <row r="751" spans="1:13" ht="15" customHeight="1" x14ac:dyDescent="0.25">
      <c r="A751" s="5" t="s">
        <v>347</v>
      </c>
      <c r="B751" s="5" t="s">
        <v>2686</v>
      </c>
      <c r="C751" s="27" t="s">
        <v>1338</v>
      </c>
      <c r="D751" s="12" t="str">
        <f>INDEX(LocTable[Town/City],MATCH(E751,LocTable[Location],0))</f>
        <v>Chantilly</v>
      </c>
      <c r="E751" s="5" t="s">
        <v>339</v>
      </c>
      <c r="F751" s="21">
        <v>365</v>
      </c>
      <c r="G751" s="7">
        <v>43668</v>
      </c>
      <c r="H751" s="7">
        <v>43672</v>
      </c>
      <c r="I751" s="15">
        <v>0.35416666666666669</v>
      </c>
      <c r="J751" s="15">
        <v>0.72916666666666663</v>
      </c>
      <c r="K751" s="19" t="s">
        <v>2689</v>
      </c>
      <c r="L751" s="19" t="s">
        <v>2705</v>
      </c>
      <c r="M751" s="5" t="str">
        <f>INDEX(DateTable[Lookup],MATCH(G751,DateTable[Start Date],0))</f>
        <v>Week 7 (July 22-26)</v>
      </c>
    </row>
    <row r="752" spans="1:13" ht="15" customHeight="1" x14ac:dyDescent="0.25">
      <c r="A752" s="5" t="s">
        <v>347</v>
      </c>
      <c r="B752" s="5" t="s">
        <v>2686</v>
      </c>
      <c r="C752" s="27" t="s">
        <v>1339</v>
      </c>
      <c r="D752" s="12" t="str">
        <f>INDEX(LocTable[Town/City],MATCH(E752,LocTable[Location],0))</f>
        <v>Chantilly</v>
      </c>
      <c r="E752" s="5" t="s">
        <v>339</v>
      </c>
      <c r="F752" s="21">
        <v>365</v>
      </c>
      <c r="G752" s="7">
        <v>43689</v>
      </c>
      <c r="H752" s="7">
        <v>43693</v>
      </c>
      <c r="I752" s="15">
        <v>0.35416666666666669</v>
      </c>
      <c r="J752" s="15">
        <v>0.72916666666666663</v>
      </c>
      <c r="K752" s="19" t="s">
        <v>2689</v>
      </c>
      <c r="L752" s="19" t="s">
        <v>2705</v>
      </c>
      <c r="M752" s="5" t="str">
        <f>INDEX(DateTable[Lookup],MATCH(G752,DateTable[Start Date],0))</f>
        <v>Week 10 (August 12-16)</v>
      </c>
    </row>
    <row r="753" spans="1:13" ht="15" customHeight="1" x14ac:dyDescent="0.25">
      <c r="A753" s="5" t="s">
        <v>347</v>
      </c>
      <c r="B753" s="5" t="s">
        <v>2686</v>
      </c>
      <c r="C753" s="27" t="s">
        <v>1340</v>
      </c>
      <c r="D753" s="12" t="str">
        <f>INDEX(LocTable[Town/City],MATCH(E753,LocTable[Location],0))</f>
        <v>Chantilly</v>
      </c>
      <c r="E753" s="5" t="s">
        <v>339</v>
      </c>
      <c r="F753" s="21">
        <v>365</v>
      </c>
      <c r="G753" s="7">
        <v>43640</v>
      </c>
      <c r="H753" s="7">
        <v>43644</v>
      </c>
      <c r="I753" s="15">
        <v>0.35416666666666669</v>
      </c>
      <c r="J753" s="15">
        <v>0.72916666666666663</v>
      </c>
      <c r="K753" s="19" t="s">
        <v>2689</v>
      </c>
      <c r="L753" s="19" t="s">
        <v>2705</v>
      </c>
      <c r="M753" s="5" t="str">
        <f>INDEX(DateTable[Lookup],MATCH(G753,DateTable[Start Date],0))</f>
        <v>Week 3 (June 24-28)</v>
      </c>
    </row>
    <row r="754" spans="1:13" ht="15" customHeight="1" x14ac:dyDescent="0.25">
      <c r="A754" s="5" t="s">
        <v>347</v>
      </c>
      <c r="B754" s="5" t="s">
        <v>2686</v>
      </c>
      <c r="C754" s="27" t="s">
        <v>1341</v>
      </c>
      <c r="D754" s="12" t="str">
        <f>INDEX(LocTable[Town/City],MATCH(E754,LocTable[Location],0))</f>
        <v>Chantilly</v>
      </c>
      <c r="E754" s="5" t="s">
        <v>339</v>
      </c>
      <c r="F754" s="21">
        <v>280</v>
      </c>
      <c r="G754" s="7">
        <v>43654</v>
      </c>
      <c r="H754" s="7">
        <v>43658</v>
      </c>
      <c r="I754" s="15">
        <v>0.35416666666666669</v>
      </c>
      <c r="J754" s="15">
        <v>0.52083333333333337</v>
      </c>
      <c r="K754" s="19" t="s">
        <v>2689</v>
      </c>
      <c r="L754" s="19" t="s">
        <v>2705</v>
      </c>
      <c r="M754" s="5" t="str">
        <f>INDEX(DateTable[Lookup],MATCH(G754,DateTable[Start Date],0))</f>
        <v>Week 5 (July 8-12)</v>
      </c>
    </row>
    <row r="755" spans="1:13" ht="15" customHeight="1" x14ac:dyDescent="0.25">
      <c r="A755" s="5" t="s">
        <v>347</v>
      </c>
      <c r="B755" s="5" t="s">
        <v>2686</v>
      </c>
      <c r="C755" s="27" t="s">
        <v>1342</v>
      </c>
      <c r="D755" s="12" t="str">
        <f>INDEX(LocTable[Town/City],MATCH(E755,LocTable[Location],0))</f>
        <v>Chantilly</v>
      </c>
      <c r="E755" s="5" t="s">
        <v>339</v>
      </c>
      <c r="F755" s="21">
        <v>280</v>
      </c>
      <c r="G755" s="7">
        <v>43682</v>
      </c>
      <c r="H755" s="7">
        <v>43686</v>
      </c>
      <c r="I755" s="15">
        <v>0.35416666666666669</v>
      </c>
      <c r="J755" s="15">
        <v>0.52083333333333337</v>
      </c>
      <c r="K755" s="19" t="s">
        <v>2689</v>
      </c>
      <c r="L755" s="19" t="s">
        <v>2705</v>
      </c>
      <c r="M755" s="5" t="str">
        <f>INDEX(DateTable[Lookup],MATCH(G755,DateTable[Start Date],0))</f>
        <v>Week 9 (August 5-9)</v>
      </c>
    </row>
    <row r="756" spans="1:13" ht="15" customHeight="1" x14ac:dyDescent="0.25">
      <c r="A756" s="5" t="s">
        <v>347</v>
      </c>
      <c r="B756" s="5" t="s">
        <v>2686</v>
      </c>
      <c r="C756" s="27" t="s">
        <v>1343</v>
      </c>
      <c r="D756" s="12" t="str">
        <f>INDEX(LocTable[Town/City],MATCH(E756,LocTable[Location],0))</f>
        <v>Chantilly</v>
      </c>
      <c r="E756" s="5" t="s">
        <v>339</v>
      </c>
      <c r="F756" s="21">
        <v>280</v>
      </c>
      <c r="G756" s="7">
        <v>43689</v>
      </c>
      <c r="H756" s="7">
        <v>43693</v>
      </c>
      <c r="I756" s="15">
        <v>0.35416666666666669</v>
      </c>
      <c r="J756" s="15">
        <v>0.52083333333333337</v>
      </c>
      <c r="K756" s="19" t="s">
        <v>2689</v>
      </c>
      <c r="L756" s="19" t="s">
        <v>2705</v>
      </c>
      <c r="M756" s="5" t="str">
        <f>INDEX(DateTable[Lookup],MATCH(G756,DateTable[Start Date],0))</f>
        <v>Week 10 (August 12-16)</v>
      </c>
    </row>
    <row r="757" spans="1:13" ht="15" customHeight="1" x14ac:dyDescent="0.25">
      <c r="A757" s="5" t="s">
        <v>347</v>
      </c>
      <c r="B757" s="5" t="s">
        <v>2686</v>
      </c>
      <c r="C757" s="27" t="s">
        <v>1344</v>
      </c>
      <c r="D757" s="12" t="str">
        <f>INDEX(LocTable[Town/City],MATCH(E757,LocTable[Location],0))</f>
        <v>Chantilly</v>
      </c>
      <c r="E757" s="5" t="s">
        <v>339</v>
      </c>
      <c r="F757" s="21">
        <v>365</v>
      </c>
      <c r="G757" s="7">
        <v>43682</v>
      </c>
      <c r="H757" s="7">
        <v>43686</v>
      </c>
      <c r="I757" s="15">
        <v>0.35416666666666669</v>
      </c>
      <c r="J757" s="15">
        <v>0.72916666666666663</v>
      </c>
      <c r="K757" s="19" t="s">
        <v>2689</v>
      </c>
      <c r="L757" s="19" t="s">
        <v>2705</v>
      </c>
      <c r="M757" s="5" t="str">
        <f>INDEX(DateTable[Lookup],MATCH(G757,DateTable[Start Date],0))</f>
        <v>Week 9 (August 5-9)</v>
      </c>
    </row>
    <row r="758" spans="1:13" ht="15" customHeight="1" x14ac:dyDescent="0.25">
      <c r="A758" s="5" t="s">
        <v>347</v>
      </c>
      <c r="B758" s="5" t="s">
        <v>2686</v>
      </c>
      <c r="C758" s="27" t="s">
        <v>1345</v>
      </c>
      <c r="D758" s="12" t="str">
        <f>INDEX(LocTable[Town/City],MATCH(E758,LocTable[Location],0))</f>
        <v>Chantilly</v>
      </c>
      <c r="E758" s="5" t="s">
        <v>339</v>
      </c>
      <c r="F758" s="21">
        <v>365</v>
      </c>
      <c r="G758" s="7">
        <v>43654</v>
      </c>
      <c r="H758" s="7">
        <v>43658</v>
      </c>
      <c r="I758" s="15">
        <v>0.35416666666666669</v>
      </c>
      <c r="J758" s="15">
        <v>0.72916666666666663</v>
      </c>
      <c r="K758" s="19" t="s">
        <v>2689</v>
      </c>
      <c r="L758" s="19" t="s">
        <v>2705</v>
      </c>
      <c r="M758" s="5" t="str">
        <f>INDEX(DateTable[Lookup],MATCH(G758,DateTable[Start Date],0))</f>
        <v>Week 5 (July 8-12)</v>
      </c>
    </row>
    <row r="759" spans="1:13" ht="15" customHeight="1" x14ac:dyDescent="0.25">
      <c r="A759" s="5" t="s">
        <v>347</v>
      </c>
      <c r="B759" s="5" t="s">
        <v>2686</v>
      </c>
      <c r="C759" s="27" t="s">
        <v>1346</v>
      </c>
      <c r="D759" s="12" t="str">
        <f>INDEX(LocTable[Town/City],MATCH(E759,LocTable[Location],0))</f>
        <v>Chantilly</v>
      </c>
      <c r="E759" s="5" t="s">
        <v>339</v>
      </c>
      <c r="F759" s="21">
        <v>280</v>
      </c>
      <c r="G759" s="7">
        <v>43640</v>
      </c>
      <c r="H759" s="7">
        <v>43644</v>
      </c>
      <c r="I759" s="15">
        <v>0.35416666666666669</v>
      </c>
      <c r="J759" s="15">
        <v>0.52083333333333337</v>
      </c>
      <c r="K759" s="19" t="s">
        <v>2689</v>
      </c>
      <c r="L759" s="19" t="s">
        <v>2705</v>
      </c>
      <c r="M759" s="5" t="str">
        <f>INDEX(DateTable[Lookup],MATCH(G759,DateTable[Start Date],0))</f>
        <v>Week 3 (June 24-28)</v>
      </c>
    </row>
    <row r="760" spans="1:13" ht="15" customHeight="1" x14ac:dyDescent="0.25">
      <c r="A760" s="5" t="s">
        <v>350</v>
      </c>
      <c r="B760" s="5" t="s">
        <v>2686</v>
      </c>
      <c r="C760" s="27" t="s">
        <v>1347</v>
      </c>
      <c r="D760" s="12" t="str">
        <f>INDEX(LocTable[Town/City],MATCH(E760,LocTable[Location],0))</f>
        <v>Springfield</v>
      </c>
      <c r="E760" s="5" t="s">
        <v>351</v>
      </c>
      <c r="F760" s="21">
        <v>195</v>
      </c>
      <c r="G760" s="7">
        <v>43696</v>
      </c>
      <c r="H760" s="7">
        <v>43700</v>
      </c>
      <c r="I760" s="15">
        <v>0.375</v>
      </c>
      <c r="J760" s="15">
        <v>0.4375</v>
      </c>
      <c r="K760" s="19" t="s">
        <v>2695</v>
      </c>
      <c r="L760" s="19" t="s">
        <v>2690</v>
      </c>
      <c r="M760" s="5" t="str">
        <f>INDEX(DateTable[Lookup],MATCH(G760,DateTable[Start Date],0))</f>
        <v>Week 11 (August 19-23)</v>
      </c>
    </row>
    <row r="761" spans="1:13" ht="15" customHeight="1" x14ac:dyDescent="0.25">
      <c r="A761" s="5" t="s">
        <v>350</v>
      </c>
      <c r="B761" s="5" t="s">
        <v>2686</v>
      </c>
      <c r="C761" s="27" t="s">
        <v>1348</v>
      </c>
      <c r="D761" s="12" t="str">
        <f>INDEX(LocTable[Town/City],MATCH(E761,LocTable[Location],0))</f>
        <v>Springfield</v>
      </c>
      <c r="E761" s="5" t="s">
        <v>351</v>
      </c>
      <c r="F761" s="21">
        <v>195</v>
      </c>
      <c r="G761" s="7">
        <v>43640</v>
      </c>
      <c r="H761" s="7">
        <v>43644</v>
      </c>
      <c r="I761" s="15">
        <v>0.375</v>
      </c>
      <c r="J761" s="15">
        <v>0.4375</v>
      </c>
      <c r="K761" s="19" t="s">
        <v>2695</v>
      </c>
      <c r="L761" s="19" t="s">
        <v>2690</v>
      </c>
      <c r="M761" s="5" t="str">
        <f>INDEX(DateTable[Lookup],MATCH(G761,DateTable[Start Date],0))</f>
        <v>Week 3 (June 24-28)</v>
      </c>
    </row>
    <row r="762" spans="1:13" ht="15" customHeight="1" x14ac:dyDescent="0.25">
      <c r="A762" s="5" t="s">
        <v>350</v>
      </c>
      <c r="B762" s="5" t="s">
        <v>2686</v>
      </c>
      <c r="C762" s="27" t="s">
        <v>1349</v>
      </c>
      <c r="D762" s="12" t="str">
        <f>INDEX(LocTable[Town/City],MATCH(E762,LocTable[Location],0))</f>
        <v>Springfield</v>
      </c>
      <c r="E762" s="5" t="s">
        <v>351</v>
      </c>
      <c r="F762" s="21">
        <v>195</v>
      </c>
      <c r="G762" s="7">
        <v>43654</v>
      </c>
      <c r="H762" s="7">
        <v>43658</v>
      </c>
      <c r="I762" s="15">
        <v>0.375</v>
      </c>
      <c r="J762" s="15">
        <v>0.4375</v>
      </c>
      <c r="K762" s="19" t="s">
        <v>2695</v>
      </c>
      <c r="L762" s="19" t="s">
        <v>2690</v>
      </c>
      <c r="M762" s="5" t="str">
        <f>INDEX(DateTable[Lookup],MATCH(G762,DateTable[Start Date],0))</f>
        <v>Week 5 (July 8-12)</v>
      </c>
    </row>
    <row r="763" spans="1:13" ht="15" customHeight="1" x14ac:dyDescent="0.25">
      <c r="A763" s="5" t="s">
        <v>350</v>
      </c>
      <c r="B763" s="5" t="s">
        <v>2686</v>
      </c>
      <c r="C763" s="27" t="s">
        <v>1350</v>
      </c>
      <c r="D763" s="12" t="str">
        <f>INDEX(LocTable[Town/City],MATCH(E763,LocTable[Location],0))</f>
        <v>Springfield</v>
      </c>
      <c r="E763" s="5" t="s">
        <v>351</v>
      </c>
      <c r="F763" s="21">
        <v>195</v>
      </c>
      <c r="G763" s="7">
        <v>43675</v>
      </c>
      <c r="H763" s="7">
        <v>43679</v>
      </c>
      <c r="I763" s="15">
        <v>0.375</v>
      </c>
      <c r="J763" s="15">
        <v>0.4375</v>
      </c>
      <c r="K763" s="19" t="s">
        <v>2695</v>
      </c>
      <c r="L763" s="19" t="s">
        <v>2690</v>
      </c>
      <c r="M763" s="5" t="str">
        <f>INDEX(DateTable[Lookup],MATCH(G763,DateTable[Start Date],0))</f>
        <v>Week 8 (July 29-August 2)</v>
      </c>
    </row>
    <row r="764" spans="1:13" ht="15" customHeight="1" x14ac:dyDescent="0.25">
      <c r="A764" s="5" t="s">
        <v>350</v>
      </c>
      <c r="B764" s="5" t="s">
        <v>2686</v>
      </c>
      <c r="C764" s="27" t="s">
        <v>1351</v>
      </c>
      <c r="D764" s="12" t="str">
        <f>INDEX(LocTable[Town/City],MATCH(E764,LocTable[Location],0))</f>
        <v>Springfield</v>
      </c>
      <c r="E764" s="5" t="s">
        <v>351</v>
      </c>
      <c r="F764" s="21">
        <v>195</v>
      </c>
      <c r="G764" s="7">
        <v>43633</v>
      </c>
      <c r="H764" s="7">
        <v>43637</v>
      </c>
      <c r="I764" s="15">
        <v>0.375</v>
      </c>
      <c r="J764" s="15">
        <v>0.4375</v>
      </c>
      <c r="K764" s="19" t="s">
        <v>2695</v>
      </c>
      <c r="L764" s="19" t="s">
        <v>2690</v>
      </c>
      <c r="M764" s="5" t="str">
        <f>INDEX(DateTable[Lookup],MATCH(G764,DateTable[Start Date],0))</f>
        <v>Week 2 (June 17-21)</v>
      </c>
    </row>
    <row r="765" spans="1:13" ht="15" customHeight="1" x14ac:dyDescent="0.25">
      <c r="A765" s="5" t="s">
        <v>350</v>
      </c>
      <c r="B765" s="5" t="s">
        <v>2686</v>
      </c>
      <c r="C765" s="27" t="s">
        <v>1352</v>
      </c>
      <c r="D765" s="12" t="str">
        <f>INDEX(LocTable[Town/City],MATCH(E765,LocTable[Location],0))</f>
        <v>Springfield</v>
      </c>
      <c r="E765" s="5" t="s">
        <v>351</v>
      </c>
      <c r="F765" s="21">
        <v>195</v>
      </c>
      <c r="G765" s="7">
        <v>43661</v>
      </c>
      <c r="H765" s="7">
        <v>43665</v>
      </c>
      <c r="I765" s="15">
        <v>0.375</v>
      </c>
      <c r="J765" s="15">
        <v>0.4375</v>
      </c>
      <c r="K765" s="19" t="s">
        <v>2695</v>
      </c>
      <c r="L765" s="19" t="s">
        <v>2690</v>
      </c>
      <c r="M765" s="5" t="str">
        <f>INDEX(DateTable[Lookup],MATCH(G765,DateTable[Start Date],0))</f>
        <v>Week 6 (July 15-19)</v>
      </c>
    </row>
    <row r="766" spans="1:13" ht="15" customHeight="1" x14ac:dyDescent="0.25">
      <c r="A766" s="5" t="s">
        <v>350</v>
      </c>
      <c r="B766" s="5" t="s">
        <v>2686</v>
      </c>
      <c r="C766" s="27" t="s">
        <v>1353</v>
      </c>
      <c r="D766" s="12" t="str">
        <f>INDEX(LocTable[Town/City],MATCH(E766,LocTable[Location],0))</f>
        <v>Springfield</v>
      </c>
      <c r="E766" s="5" t="s">
        <v>351</v>
      </c>
      <c r="F766" s="21">
        <v>195</v>
      </c>
      <c r="G766" s="7">
        <v>43689</v>
      </c>
      <c r="H766" s="7">
        <v>43693</v>
      </c>
      <c r="I766" s="15">
        <v>0.375</v>
      </c>
      <c r="J766" s="15">
        <v>0.4375</v>
      </c>
      <c r="K766" s="19" t="s">
        <v>2695</v>
      </c>
      <c r="L766" s="19" t="s">
        <v>2690</v>
      </c>
      <c r="M766" s="5" t="str">
        <f>INDEX(DateTable[Lookup],MATCH(G766,DateTable[Start Date],0))</f>
        <v>Week 10 (August 12-16)</v>
      </c>
    </row>
    <row r="767" spans="1:13" ht="15" customHeight="1" x14ac:dyDescent="0.25">
      <c r="A767" s="5" t="s">
        <v>350</v>
      </c>
      <c r="B767" s="5" t="s">
        <v>2686</v>
      </c>
      <c r="C767" s="27" t="s">
        <v>1354</v>
      </c>
      <c r="D767" s="12" t="str">
        <f>INDEX(LocTable[Town/City],MATCH(E767,LocTable[Location],0))</f>
        <v>Springfield</v>
      </c>
      <c r="E767" s="5" t="s">
        <v>351</v>
      </c>
      <c r="F767" s="21">
        <v>195</v>
      </c>
      <c r="G767" s="7">
        <v>43668</v>
      </c>
      <c r="H767" s="7">
        <v>43672</v>
      </c>
      <c r="I767" s="15">
        <v>0.375</v>
      </c>
      <c r="J767" s="15">
        <v>0.4375</v>
      </c>
      <c r="K767" s="19" t="s">
        <v>2695</v>
      </c>
      <c r="L767" s="19" t="s">
        <v>2690</v>
      </c>
      <c r="M767" s="5" t="str">
        <f>INDEX(DateTable[Lookup],MATCH(G767,DateTable[Start Date],0))</f>
        <v>Week 7 (July 22-26)</v>
      </c>
    </row>
    <row r="768" spans="1:13" ht="15" customHeight="1" x14ac:dyDescent="0.25">
      <c r="A768" s="5" t="s">
        <v>350</v>
      </c>
      <c r="B768" s="5" t="s">
        <v>2686</v>
      </c>
      <c r="C768" s="27" t="s">
        <v>1355</v>
      </c>
      <c r="D768" s="12" t="str">
        <f>INDEX(LocTable[Town/City],MATCH(E768,LocTable[Location],0))</f>
        <v>Springfield</v>
      </c>
      <c r="E768" s="5" t="s">
        <v>351</v>
      </c>
      <c r="F768" s="21">
        <v>195</v>
      </c>
      <c r="G768" s="7">
        <v>43682</v>
      </c>
      <c r="H768" s="7">
        <v>43686</v>
      </c>
      <c r="I768" s="15">
        <v>0.375</v>
      </c>
      <c r="J768" s="15">
        <v>0.4375</v>
      </c>
      <c r="K768" s="19" t="s">
        <v>2695</v>
      </c>
      <c r="L768" s="19" t="s">
        <v>2690</v>
      </c>
      <c r="M768" s="5" t="str">
        <f>INDEX(DateTable[Lookup],MATCH(G768,DateTable[Start Date],0))</f>
        <v>Week 9 (August 5-9)</v>
      </c>
    </row>
    <row r="769" spans="1:13" ht="15" customHeight="1" x14ac:dyDescent="0.25">
      <c r="A769" s="5" t="s">
        <v>353</v>
      </c>
      <c r="B769" s="5" t="s">
        <v>2671</v>
      </c>
      <c r="C769" s="27" t="s">
        <v>1356</v>
      </c>
      <c r="D769" s="12" t="str">
        <f>INDEX(LocTable[Town/City],MATCH(E769,LocTable[Location],0))</f>
        <v>Springfield</v>
      </c>
      <c r="E769" s="5" t="s">
        <v>351</v>
      </c>
      <c r="F769" s="21">
        <v>195</v>
      </c>
      <c r="G769" s="7">
        <v>43570</v>
      </c>
      <c r="H769" s="7">
        <v>43574</v>
      </c>
      <c r="I769" s="15">
        <v>0.375</v>
      </c>
      <c r="J769" s="15">
        <v>0.4375</v>
      </c>
      <c r="K769" s="19" t="s">
        <v>2695</v>
      </c>
      <c r="L769" s="19" t="s">
        <v>2690</v>
      </c>
      <c r="M769" s="5" t="str">
        <f>INDEX(DateTable[Lookup],MATCH(G769,DateTable[Start Date],0))</f>
        <v>Spring Break</v>
      </c>
    </row>
    <row r="770" spans="1:13" ht="15" customHeight="1" x14ac:dyDescent="0.25">
      <c r="A770" s="5" t="s">
        <v>355</v>
      </c>
      <c r="B770" s="5" t="s">
        <v>2686</v>
      </c>
      <c r="C770" s="27" t="s">
        <v>1357</v>
      </c>
      <c r="D770" s="12" t="str">
        <f>INDEX(LocTable[Town/City],MATCH(E770,LocTable[Location],0))</f>
        <v>Springfield</v>
      </c>
      <c r="E770" s="5" t="s">
        <v>351</v>
      </c>
      <c r="F770" s="21">
        <v>245</v>
      </c>
      <c r="G770" s="7">
        <v>43696</v>
      </c>
      <c r="H770" s="7">
        <v>43700</v>
      </c>
      <c r="I770" s="15">
        <v>0.375</v>
      </c>
      <c r="J770" s="15">
        <v>0.5</v>
      </c>
      <c r="K770" s="19" t="s">
        <v>2689</v>
      </c>
      <c r="L770" s="19" t="s">
        <v>2701</v>
      </c>
      <c r="M770" s="5" t="str">
        <f>INDEX(DateTable[Lookup],MATCH(G770,DateTable[Start Date],0))</f>
        <v>Week 11 (August 19-23)</v>
      </c>
    </row>
    <row r="771" spans="1:13" ht="15" customHeight="1" x14ac:dyDescent="0.25">
      <c r="A771" s="5" t="s">
        <v>355</v>
      </c>
      <c r="B771" s="5" t="s">
        <v>2686</v>
      </c>
      <c r="C771" s="27" t="s">
        <v>1358</v>
      </c>
      <c r="D771" s="12" t="str">
        <f>INDEX(LocTable[Town/City],MATCH(E771,LocTable[Location],0))</f>
        <v>Springfield</v>
      </c>
      <c r="E771" s="5" t="s">
        <v>351</v>
      </c>
      <c r="F771" s="21">
        <v>245</v>
      </c>
      <c r="G771" s="7">
        <v>43654</v>
      </c>
      <c r="H771" s="7">
        <v>43658</v>
      </c>
      <c r="I771" s="15">
        <v>0.375</v>
      </c>
      <c r="J771" s="15">
        <v>0.5</v>
      </c>
      <c r="K771" s="19" t="s">
        <v>2689</v>
      </c>
      <c r="L771" s="19" t="s">
        <v>2701</v>
      </c>
      <c r="M771" s="5" t="str">
        <f>INDEX(DateTable[Lookup],MATCH(G771,DateTable[Start Date],0))</f>
        <v>Week 5 (July 8-12)</v>
      </c>
    </row>
    <row r="772" spans="1:13" ht="15" customHeight="1" x14ac:dyDescent="0.25">
      <c r="A772" s="5" t="s">
        <v>355</v>
      </c>
      <c r="B772" s="5" t="s">
        <v>2686</v>
      </c>
      <c r="C772" s="27" t="s">
        <v>1359</v>
      </c>
      <c r="D772" s="12" t="str">
        <f>INDEX(LocTable[Town/City],MATCH(E772,LocTable[Location],0))</f>
        <v>Springfield</v>
      </c>
      <c r="E772" s="5" t="s">
        <v>351</v>
      </c>
      <c r="F772" s="21">
        <v>245</v>
      </c>
      <c r="G772" s="7">
        <v>43689</v>
      </c>
      <c r="H772" s="7">
        <v>43693</v>
      </c>
      <c r="I772" s="15">
        <v>0.375</v>
      </c>
      <c r="J772" s="15">
        <v>0.5</v>
      </c>
      <c r="K772" s="19" t="s">
        <v>2689</v>
      </c>
      <c r="L772" s="19" t="s">
        <v>2701</v>
      </c>
      <c r="M772" s="5" t="str">
        <f>INDEX(DateTable[Lookup],MATCH(G772,DateTable[Start Date],0))</f>
        <v>Week 10 (August 12-16)</v>
      </c>
    </row>
    <row r="773" spans="1:13" ht="15" customHeight="1" x14ac:dyDescent="0.25">
      <c r="A773" s="5" t="s">
        <v>355</v>
      </c>
      <c r="B773" s="5" t="s">
        <v>2686</v>
      </c>
      <c r="C773" s="27" t="s">
        <v>1360</v>
      </c>
      <c r="D773" s="12" t="str">
        <f>INDEX(LocTable[Town/City],MATCH(E773,LocTable[Location],0))</f>
        <v>Springfield</v>
      </c>
      <c r="E773" s="5" t="s">
        <v>351</v>
      </c>
      <c r="F773" s="21">
        <v>245</v>
      </c>
      <c r="G773" s="7">
        <v>43661</v>
      </c>
      <c r="H773" s="7">
        <v>43665</v>
      </c>
      <c r="I773" s="15">
        <v>0.375</v>
      </c>
      <c r="J773" s="15">
        <v>0.5</v>
      </c>
      <c r="K773" s="19" t="s">
        <v>2689</v>
      </c>
      <c r="L773" s="19" t="s">
        <v>2701</v>
      </c>
      <c r="M773" s="5" t="str">
        <f>INDEX(DateTable[Lookup],MATCH(G773,DateTable[Start Date],0))</f>
        <v>Week 6 (July 15-19)</v>
      </c>
    </row>
    <row r="774" spans="1:13" ht="15" customHeight="1" x14ac:dyDescent="0.25">
      <c r="A774" s="5" t="s">
        <v>355</v>
      </c>
      <c r="B774" s="5" t="s">
        <v>2686</v>
      </c>
      <c r="C774" s="27" t="s">
        <v>1361</v>
      </c>
      <c r="D774" s="12" t="str">
        <f>INDEX(LocTable[Town/City],MATCH(E774,LocTable[Location],0))</f>
        <v>Springfield</v>
      </c>
      <c r="E774" s="5" t="s">
        <v>351</v>
      </c>
      <c r="F774" s="21">
        <v>245</v>
      </c>
      <c r="G774" s="7">
        <v>43675</v>
      </c>
      <c r="H774" s="7">
        <v>43679</v>
      </c>
      <c r="I774" s="15">
        <v>0.375</v>
      </c>
      <c r="J774" s="15">
        <v>0.5</v>
      </c>
      <c r="K774" s="19" t="s">
        <v>2689</v>
      </c>
      <c r="L774" s="19" t="s">
        <v>2701</v>
      </c>
      <c r="M774" s="5" t="str">
        <f>INDEX(DateTable[Lookup],MATCH(G774,DateTable[Start Date],0))</f>
        <v>Week 8 (July 29-August 2)</v>
      </c>
    </row>
    <row r="775" spans="1:13" ht="15" customHeight="1" x14ac:dyDescent="0.25">
      <c r="A775" s="5" t="s">
        <v>355</v>
      </c>
      <c r="B775" s="5" t="s">
        <v>2686</v>
      </c>
      <c r="C775" s="27" t="s">
        <v>1362</v>
      </c>
      <c r="D775" s="12" t="str">
        <f>INDEX(LocTable[Town/City],MATCH(E775,LocTable[Location],0))</f>
        <v>Springfield</v>
      </c>
      <c r="E775" s="5" t="s">
        <v>351</v>
      </c>
      <c r="F775" s="21">
        <v>245</v>
      </c>
      <c r="G775" s="7">
        <v>43682</v>
      </c>
      <c r="H775" s="7">
        <v>43686</v>
      </c>
      <c r="I775" s="15">
        <v>0.375</v>
      </c>
      <c r="J775" s="15">
        <v>0.5</v>
      </c>
      <c r="K775" s="19" t="s">
        <v>2689</v>
      </c>
      <c r="L775" s="19" t="s">
        <v>2701</v>
      </c>
      <c r="M775" s="5" t="str">
        <f>INDEX(DateTable[Lookup],MATCH(G775,DateTable[Start Date],0))</f>
        <v>Week 9 (August 5-9)</v>
      </c>
    </row>
    <row r="776" spans="1:13" ht="15" customHeight="1" x14ac:dyDescent="0.25">
      <c r="A776" s="5" t="s">
        <v>355</v>
      </c>
      <c r="B776" s="5" t="s">
        <v>2686</v>
      </c>
      <c r="C776" s="27" t="s">
        <v>1363</v>
      </c>
      <c r="D776" s="12" t="str">
        <f>INDEX(LocTable[Town/City],MATCH(E776,LocTable[Location],0))</f>
        <v>Springfield</v>
      </c>
      <c r="E776" s="5" t="s">
        <v>351</v>
      </c>
      <c r="F776" s="21">
        <v>245</v>
      </c>
      <c r="G776" s="7">
        <v>43633</v>
      </c>
      <c r="H776" s="7">
        <v>43637</v>
      </c>
      <c r="I776" s="15">
        <v>0.375</v>
      </c>
      <c r="J776" s="15">
        <v>0.5</v>
      </c>
      <c r="K776" s="19" t="s">
        <v>2689</v>
      </c>
      <c r="L776" s="19" t="s">
        <v>2701</v>
      </c>
      <c r="M776" s="5" t="str">
        <f>INDEX(DateTable[Lookup],MATCH(G776,DateTable[Start Date],0))</f>
        <v>Week 2 (June 17-21)</v>
      </c>
    </row>
    <row r="777" spans="1:13" ht="15" customHeight="1" x14ac:dyDescent="0.25">
      <c r="A777" s="5" t="s">
        <v>355</v>
      </c>
      <c r="B777" s="5" t="s">
        <v>2686</v>
      </c>
      <c r="C777" s="27" t="s">
        <v>1364</v>
      </c>
      <c r="D777" s="12" t="str">
        <f>INDEX(LocTable[Town/City],MATCH(E777,LocTable[Location],0))</f>
        <v>Springfield</v>
      </c>
      <c r="E777" s="5" t="s">
        <v>351</v>
      </c>
      <c r="F777" s="21">
        <v>245</v>
      </c>
      <c r="G777" s="7">
        <v>43668</v>
      </c>
      <c r="H777" s="7">
        <v>43672</v>
      </c>
      <c r="I777" s="15">
        <v>0.375</v>
      </c>
      <c r="J777" s="15">
        <v>0.5</v>
      </c>
      <c r="K777" s="19" t="s">
        <v>2689</v>
      </c>
      <c r="L777" s="19" t="s">
        <v>2701</v>
      </c>
      <c r="M777" s="5" t="str">
        <f>INDEX(DateTable[Lookup],MATCH(G777,DateTable[Start Date],0))</f>
        <v>Week 7 (July 22-26)</v>
      </c>
    </row>
    <row r="778" spans="1:13" ht="15" customHeight="1" x14ac:dyDescent="0.25">
      <c r="A778" s="5" t="s">
        <v>355</v>
      </c>
      <c r="B778" s="5" t="s">
        <v>2686</v>
      </c>
      <c r="C778" s="27" t="s">
        <v>1365</v>
      </c>
      <c r="D778" s="12" t="str">
        <f>INDEX(LocTable[Town/City],MATCH(E778,LocTable[Location],0))</f>
        <v>Springfield</v>
      </c>
      <c r="E778" s="5" t="s">
        <v>351</v>
      </c>
      <c r="F778" s="21">
        <v>245</v>
      </c>
      <c r="G778" s="7">
        <v>43640</v>
      </c>
      <c r="H778" s="7">
        <v>43644</v>
      </c>
      <c r="I778" s="15">
        <v>0.375</v>
      </c>
      <c r="J778" s="15">
        <v>0.5</v>
      </c>
      <c r="K778" s="19" t="s">
        <v>2689</v>
      </c>
      <c r="L778" s="19" t="s">
        <v>2701</v>
      </c>
      <c r="M778" s="5" t="str">
        <f>INDEX(DateTable[Lookup],MATCH(G778,DateTable[Start Date],0))</f>
        <v>Week 3 (June 24-28)</v>
      </c>
    </row>
    <row r="779" spans="1:13" ht="15" customHeight="1" x14ac:dyDescent="0.25">
      <c r="A779" s="5" t="s">
        <v>356</v>
      </c>
      <c r="B779" s="5" t="s">
        <v>2671</v>
      </c>
      <c r="C779" s="27" t="s">
        <v>1366</v>
      </c>
      <c r="D779" s="12" t="str">
        <f>INDEX(LocTable[Town/City],MATCH(E779,LocTable[Location],0))</f>
        <v>Springfield</v>
      </c>
      <c r="E779" s="5" t="s">
        <v>351</v>
      </c>
      <c r="F779" s="21">
        <v>245</v>
      </c>
      <c r="G779" s="7">
        <v>43570</v>
      </c>
      <c r="H779" s="7">
        <v>43574</v>
      </c>
      <c r="I779" s="15">
        <v>0.375</v>
      </c>
      <c r="J779" s="15">
        <v>0.5</v>
      </c>
      <c r="K779" s="19" t="s">
        <v>2689</v>
      </c>
      <c r="L779" s="19" t="s">
        <v>2701</v>
      </c>
      <c r="M779" s="5" t="str">
        <f>INDEX(DateTable[Lookup],MATCH(G779,DateTable[Start Date],0))</f>
        <v>Spring Break</v>
      </c>
    </row>
    <row r="780" spans="1:13" ht="15" customHeight="1" x14ac:dyDescent="0.25">
      <c r="A780" s="5" t="s">
        <v>358</v>
      </c>
      <c r="B780" s="5" t="s">
        <v>2678</v>
      </c>
      <c r="C780" s="27" t="s">
        <v>1367</v>
      </c>
      <c r="D780" s="12" t="str">
        <f>INDEX(LocTable[Town/City],MATCH(E780,LocTable[Location],0))</f>
        <v>Great Falls</v>
      </c>
      <c r="E780" s="5" t="s">
        <v>88</v>
      </c>
      <c r="F780" s="21">
        <v>525</v>
      </c>
      <c r="G780" s="7">
        <v>43689</v>
      </c>
      <c r="H780" s="7">
        <v>43693</v>
      </c>
      <c r="I780" s="15">
        <v>0.375</v>
      </c>
      <c r="J780" s="15">
        <v>0.66666666666666663</v>
      </c>
      <c r="K780" s="19" t="s">
        <v>2696</v>
      </c>
      <c r="L780" s="19" t="s">
        <v>2702</v>
      </c>
      <c r="M780" s="5" t="str">
        <f>INDEX(DateTable[Lookup],MATCH(G780,DateTable[Start Date],0))</f>
        <v>Week 10 (August 12-16)</v>
      </c>
    </row>
    <row r="781" spans="1:13" ht="15" customHeight="1" x14ac:dyDescent="0.25">
      <c r="A781" s="5" t="s">
        <v>358</v>
      </c>
      <c r="B781" s="5" t="s">
        <v>2678</v>
      </c>
      <c r="C781" s="27" t="s">
        <v>1368</v>
      </c>
      <c r="D781" s="12" t="str">
        <f>INDEX(LocTable[Town/City],MATCH(E781,LocTable[Location],0))</f>
        <v>Great Falls</v>
      </c>
      <c r="E781" s="5" t="s">
        <v>88</v>
      </c>
      <c r="F781" s="21">
        <v>525</v>
      </c>
      <c r="G781" s="7">
        <v>43640</v>
      </c>
      <c r="H781" s="7">
        <v>43644</v>
      </c>
      <c r="I781" s="15">
        <v>0.375</v>
      </c>
      <c r="J781" s="15">
        <v>0.66666666666666663</v>
      </c>
      <c r="K781" s="19" t="s">
        <v>2696</v>
      </c>
      <c r="L781" s="19" t="s">
        <v>2702</v>
      </c>
      <c r="M781" s="5" t="str">
        <f>INDEX(DateTable[Lookup],MATCH(G781,DateTable[Start Date],0))</f>
        <v>Week 3 (June 24-28)</v>
      </c>
    </row>
    <row r="782" spans="1:13" ht="15" customHeight="1" x14ac:dyDescent="0.25">
      <c r="A782" s="5" t="s">
        <v>358</v>
      </c>
      <c r="B782" s="5" t="s">
        <v>2678</v>
      </c>
      <c r="C782" s="27" t="s">
        <v>1369</v>
      </c>
      <c r="D782" s="12" t="str">
        <f>INDEX(LocTable[Town/City],MATCH(E782,LocTable[Location],0))</f>
        <v>Great Falls</v>
      </c>
      <c r="E782" s="5" t="s">
        <v>88</v>
      </c>
      <c r="F782" s="21">
        <v>525</v>
      </c>
      <c r="G782" s="7">
        <v>43675</v>
      </c>
      <c r="H782" s="7">
        <v>43679</v>
      </c>
      <c r="I782" s="15">
        <v>0.375</v>
      </c>
      <c r="J782" s="15">
        <v>0.66666666666666663</v>
      </c>
      <c r="K782" s="19" t="s">
        <v>2696</v>
      </c>
      <c r="L782" s="19" t="s">
        <v>2702</v>
      </c>
      <c r="M782" s="5" t="str">
        <f>INDEX(DateTable[Lookup],MATCH(G782,DateTable[Start Date],0))</f>
        <v>Week 8 (July 29-August 2)</v>
      </c>
    </row>
    <row r="783" spans="1:13" ht="15" customHeight="1" x14ac:dyDescent="0.25">
      <c r="A783" s="5" t="s">
        <v>360</v>
      </c>
      <c r="B783" s="5" t="s">
        <v>2686</v>
      </c>
      <c r="C783" s="27" t="s">
        <v>1370</v>
      </c>
      <c r="D783" s="12" t="str">
        <f>INDEX(LocTable[Town/City],MATCH(E783,LocTable[Location],0))</f>
        <v>Springfield</v>
      </c>
      <c r="E783" s="5" t="s">
        <v>49</v>
      </c>
      <c r="F783" s="21">
        <v>270</v>
      </c>
      <c r="G783" s="7">
        <v>43675</v>
      </c>
      <c r="H783" s="7">
        <v>43679</v>
      </c>
      <c r="I783" s="15">
        <v>0.375</v>
      </c>
      <c r="J783" s="15">
        <v>0.66666666666666663</v>
      </c>
      <c r="K783" s="19" t="s">
        <v>2691</v>
      </c>
      <c r="L783" s="19" t="s">
        <v>2696</v>
      </c>
      <c r="M783" s="5" t="str">
        <f>INDEX(DateTable[Lookup],MATCH(G783,DateTable[Start Date],0))</f>
        <v>Week 8 (July 29-August 2)</v>
      </c>
    </row>
    <row r="784" spans="1:13" ht="15" customHeight="1" x14ac:dyDescent="0.25">
      <c r="A784" s="5" t="s">
        <v>360</v>
      </c>
      <c r="B784" s="5" t="s">
        <v>2686</v>
      </c>
      <c r="C784" s="27" t="s">
        <v>1371</v>
      </c>
      <c r="D784" s="12" t="str">
        <f>INDEX(LocTable[Town/City],MATCH(E784,LocTable[Location],0))</f>
        <v>Springfield</v>
      </c>
      <c r="E784" s="5" t="s">
        <v>49</v>
      </c>
      <c r="F784" s="21">
        <v>270</v>
      </c>
      <c r="G784" s="7">
        <v>43654</v>
      </c>
      <c r="H784" s="7">
        <v>43658</v>
      </c>
      <c r="I784" s="15">
        <v>0.375</v>
      </c>
      <c r="J784" s="15">
        <v>0.66666666666666663</v>
      </c>
      <c r="K784" s="19" t="s">
        <v>2691</v>
      </c>
      <c r="L784" s="19" t="s">
        <v>2696</v>
      </c>
      <c r="M784" s="5" t="str">
        <f>INDEX(DateTable[Lookup],MATCH(G784,DateTable[Start Date],0))</f>
        <v>Week 5 (July 8-12)</v>
      </c>
    </row>
    <row r="785" spans="1:13" ht="15" customHeight="1" x14ac:dyDescent="0.25">
      <c r="A785" s="5" t="s">
        <v>360</v>
      </c>
      <c r="B785" s="5" t="s">
        <v>2686</v>
      </c>
      <c r="C785" s="27" t="s">
        <v>1372</v>
      </c>
      <c r="D785" s="12" t="str">
        <f>INDEX(LocTable[Town/City],MATCH(E785,LocTable[Location],0))</f>
        <v>Springfield</v>
      </c>
      <c r="E785" s="5" t="s">
        <v>49</v>
      </c>
      <c r="F785" s="21">
        <v>270</v>
      </c>
      <c r="G785" s="7">
        <v>43633</v>
      </c>
      <c r="H785" s="7">
        <v>43637</v>
      </c>
      <c r="I785" s="15">
        <v>0.375</v>
      </c>
      <c r="J785" s="15">
        <v>0.66666666666666663</v>
      </c>
      <c r="K785" s="19" t="s">
        <v>2691</v>
      </c>
      <c r="L785" s="19" t="s">
        <v>2696</v>
      </c>
      <c r="M785" s="5" t="str">
        <f>INDEX(DateTable[Lookup],MATCH(G785,DateTable[Start Date],0))</f>
        <v>Week 2 (June 17-21)</v>
      </c>
    </row>
    <row r="786" spans="1:13" ht="15" customHeight="1" x14ac:dyDescent="0.25">
      <c r="A786" s="5" t="s">
        <v>361</v>
      </c>
      <c r="B786" s="5" t="s">
        <v>2683</v>
      </c>
      <c r="C786" s="27">
        <v>557.76499999999999</v>
      </c>
      <c r="D786" s="12" t="str">
        <f>INDEX(LocTable[Town/City],MATCH(E786,LocTable[Location],0))</f>
        <v>Great Falls</v>
      </c>
      <c r="E786" s="5" t="s">
        <v>88</v>
      </c>
      <c r="F786" s="21">
        <v>309</v>
      </c>
      <c r="G786" s="7">
        <v>43626</v>
      </c>
      <c r="H786" s="7">
        <v>43630</v>
      </c>
      <c r="I786" s="15">
        <v>0.375</v>
      </c>
      <c r="J786" s="15">
        <v>0.66666666666666663</v>
      </c>
      <c r="K786" s="19" t="s">
        <v>2693</v>
      </c>
      <c r="L786" s="19" t="s">
        <v>2689</v>
      </c>
      <c r="M786" s="5" t="str">
        <f>INDEX(DateTable[Lookup],MATCH(G786,DateTable[Start Date],0))</f>
        <v>Week 1 (June 10-14)</v>
      </c>
    </row>
    <row r="787" spans="1:13" ht="15" customHeight="1" x14ac:dyDescent="0.25">
      <c r="A787" s="5" t="s">
        <v>361</v>
      </c>
      <c r="B787" s="5" t="s">
        <v>2683</v>
      </c>
      <c r="C787" s="27" t="s">
        <v>1373</v>
      </c>
      <c r="D787" s="12" t="str">
        <f>INDEX(LocTable[Town/City],MATCH(E787,LocTable[Location],0))</f>
        <v>Great Falls</v>
      </c>
      <c r="E787" s="5" t="s">
        <v>88</v>
      </c>
      <c r="F787" s="21">
        <v>309</v>
      </c>
      <c r="G787" s="7">
        <v>43696</v>
      </c>
      <c r="H787" s="7">
        <v>43700</v>
      </c>
      <c r="I787" s="15">
        <v>0.375</v>
      </c>
      <c r="J787" s="15">
        <v>0.66666666666666663</v>
      </c>
      <c r="K787" s="19" t="s">
        <v>2693</v>
      </c>
      <c r="L787" s="19" t="s">
        <v>2689</v>
      </c>
      <c r="M787" s="5" t="str">
        <f>INDEX(DateTable[Lookup],MATCH(G787,DateTable[Start Date],0))</f>
        <v>Week 11 (August 19-23)</v>
      </c>
    </row>
    <row r="788" spans="1:13" ht="15" customHeight="1" x14ac:dyDescent="0.25">
      <c r="A788" s="5" t="s">
        <v>362</v>
      </c>
      <c r="B788" s="5" t="s">
        <v>2683</v>
      </c>
      <c r="C788" s="27" t="s">
        <v>1374</v>
      </c>
      <c r="D788" s="12" t="str">
        <f>INDEX(LocTable[Town/City],MATCH(E788,LocTable[Location],0))</f>
        <v>Alexandria</v>
      </c>
      <c r="E788" s="5" t="s">
        <v>153</v>
      </c>
      <c r="F788" s="21">
        <v>309</v>
      </c>
      <c r="G788" s="7">
        <v>43633</v>
      </c>
      <c r="H788" s="7">
        <v>43637</v>
      </c>
      <c r="I788" s="15">
        <v>0.375</v>
      </c>
      <c r="J788" s="15">
        <v>0.66666666666666663</v>
      </c>
      <c r="K788" s="19" t="s">
        <v>2691</v>
      </c>
      <c r="L788" s="19" t="s">
        <v>2696</v>
      </c>
      <c r="M788" s="5" t="str">
        <f>INDEX(DateTable[Lookup],MATCH(G788,DateTable[Start Date],0))</f>
        <v>Week 2 (June 17-21)</v>
      </c>
    </row>
    <row r="789" spans="1:13" ht="15" customHeight="1" x14ac:dyDescent="0.25">
      <c r="A789" s="5" t="s">
        <v>363</v>
      </c>
      <c r="B789" s="5" t="s">
        <v>2680</v>
      </c>
      <c r="C789" s="27" t="s">
        <v>1375</v>
      </c>
      <c r="D789" s="12" t="str">
        <f>INDEX(LocTable[Town/City],MATCH(E789,LocTable[Location],0))</f>
        <v>Annandale</v>
      </c>
      <c r="E789" s="5" t="s">
        <v>19</v>
      </c>
      <c r="F789" s="21">
        <v>349</v>
      </c>
      <c r="G789" s="7">
        <v>43668</v>
      </c>
      <c r="H789" s="7">
        <v>43672</v>
      </c>
      <c r="I789" s="15">
        <v>0.375</v>
      </c>
      <c r="J789" s="15">
        <v>0.66666666666666663</v>
      </c>
      <c r="K789" s="19" t="s">
        <v>2691</v>
      </c>
      <c r="L789" s="19" t="s">
        <v>2697</v>
      </c>
      <c r="M789" s="5" t="str">
        <f>INDEX(DateTable[Lookup],MATCH(G789,DateTable[Start Date],0))</f>
        <v>Week 7 (July 22-26)</v>
      </c>
    </row>
    <row r="790" spans="1:13" ht="15" customHeight="1" x14ac:dyDescent="0.25">
      <c r="A790" s="5" t="s">
        <v>363</v>
      </c>
      <c r="B790" s="5" t="s">
        <v>2680</v>
      </c>
      <c r="C790" s="27" t="s">
        <v>1376</v>
      </c>
      <c r="D790" s="12" t="str">
        <f>INDEX(LocTable[Town/City],MATCH(E790,LocTable[Location],0))</f>
        <v>McLean</v>
      </c>
      <c r="E790" s="5" t="s">
        <v>27</v>
      </c>
      <c r="F790" s="21">
        <v>209</v>
      </c>
      <c r="G790" s="7">
        <v>43647</v>
      </c>
      <c r="H790" s="7">
        <v>43649</v>
      </c>
      <c r="I790" s="15">
        <v>0.375</v>
      </c>
      <c r="J790" s="15">
        <v>0.66666666666666663</v>
      </c>
      <c r="K790" s="19" t="s">
        <v>2691</v>
      </c>
      <c r="L790" s="19" t="s">
        <v>2697</v>
      </c>
      <c r="M790" s="5" t="str">
        <f>INDEX(DateTable[Lookup],MATCH(G790,DateTable[Start Date],0))</f>
        <v>Week 4 (July 1-5)</v>
      </c>
    </row>
    <row r="791" spans="1:13" ht="15" customHeight="1" x14ac:dyDescent="0.25">
      <c r="A791" s="5" t="s">
        <v>364</v>
      </c>
      <c r="B791" s="5" t="s">
        <v>2678</v>
      </c>
      <c r="C791" s="27" t="s">
        <v>1377</v>
      </c>
      <c r="D791" s="12" t="str">
        <f>INDEX(LocTable[Town/City],MATCH(E791,LocTable[Location],0))</f>
        <v>Great Falls</v>
      </c>
      <c r="E791" s="5" t="s">
        <v>88</v>
      </c>
      <c r="F791" s="21">
        <v>415</v>
      </c>
      <c r="G791" s="7">
        <v>43654</v>
      </c>
      <c r="H791" s="7">
        <v>43658</v>
      </c>
      <c r="I791" s="15">
        <v>0.375</v>
      </c>
      <c r="J791" s="15">
        <v>0.66666666666666663</v>
      </c>
      <c r="K791" s="19" t="s">
        <v>2689</v>
      </c>
      <c r="L791" s="19" t="s">
        <v>2696</v>
      </c>
      <c r="M791" s="5" t="str">
        <f>INDEX(DateTable[Lookup],MATCH(G791,DateTable[Start Date],0))</f>
        <v>Week 5 (July 8-12)</v>
      </c>
    </row>
    <row r="792" spans="1:13" ht="15" customHeight="1" x14ac:dyDescent="0.25">
      <c r="A792" s="5" t="s">
        <v>364</v>
      </c>
      <c r="B792" s="5" t="s">
        <v>2678</v>
      </c>
      <c r="C792" s="27" t="s">
        <v>1378</v>
      </c>
      <c r="D792" s="12" t="str">
        <f>INDEX(LocTable[Town/City],MATCH(E792,LocTable[Location],0))</f>
        <v>Great Falls</v>
      </c>
      <c r="E792" s="5" t="s">
        <v>88</v>
      </c>
      <c r="F792" s="21">
        <v>415</v>
      </c>
      <c r="G792" s="7">
        <v>43682</v>
      </c>
      <c r="H792" s="7">
        <v>43686</v>
      </c>
      <c r="I792" s="15">
        <v>0.375</v>
      </c>
      <c r="J792" s="15">
        <v>0.66666666666666663</v>
      </c>
      <c r="K792" s="19" t="s">
        <v>2689</v>
      </c>
      <c r="L792" s="19" t="s">
        <v>2696</v>
      </c>
      <c r="M792" s="5" t="str">
        <f>INDEX(DateTable[Lookup],MATCH(G792,DateTable[Start Date],0))</f>
        <v>Week 9 (August 5-9)</v>
      </c>
    </row>
    <row r="793" spans="1:13" ht="15" customHeight="1" x14ac:dyDescent="0.25">
      <c r="A793" s="5" t="s">
        <v>364</v>
      </c>
      <c r="B793" s="5" t="s">
        <v>2678</v>
      </c>
      <c r="C793" s="27" t="s">
        <v>1379</v>
      </c>
      <c r="D793" s="12" t="str">
        <f>INDEX(LocTable[Town/City],MATCH(E793,LocTable[Location],0))</f>
        <v>Great Falls</v>
      </c>
      <c r="E793" s="5" t="s">
        <v>88</v>
      </c>
      <c r="F793" s="21">
        <v>415</v>
      </c>
      <c r="G793" s="7">
        <v>43661</v>
      </c>
      <c r="H793" s="7">
        <v>43665</v>
      </c>
      <c r="I793" s="15">
        <v>0.375</v>
      </c>
      <c r="J793" s="15">
        <v>0.66666666666666663</v>
      </c>
      <c r="K793" s="19" t="s">
        <v>2689</v>
      </c>
      <c r="L793" s="19" t="s">
        <v>2696</v>
      </c>
      <c r="M793" s="5" t="str">
        <f>INDEX(DateTable[Lookup],MATCH(G793,DateTable[Start Date],0))</f>
        <v>Week 6 (July 15-19)</v>
      </c>
    </row>
    <row r="794" spans="1:13" ht="15" customHeight="1" x14ac:dyDescent="0.25">
      <c r="A794" s="5" t="s">
        <v>364</v>
      </c>
      <c r="B794" s="5" t="s">
        <v>2678</v>
      </c>
      <c r="C794" s="27" t="s">
        <v>1380</v>
      </c>
      <c r="D794" s="12" t="str">
        <f>INDEX(LocTable[Town/City],MATCH(E794,LocTable[Location],0))</f>
        <v>Great Falls</v>
      </c>
      <c r="E794" s="5" t="s">
        <v>88</v>
      </c>
      <c r="F794" s="21">
        <v>415</v>
      </c>
      <c r="G794" s="7">
        <v>43696</v>
      </c>
      <c r="H794" s="7">
        <v>43700</v>
      </c>
      <c r="I794" s="15">
        <v>0.375</v>
      </c>
      <c r="J794" s="15">
        <v>0.66666666666666663</v>
      </c>
      <c r="K794" s="19" t="s">
        <v>2689</v>
      </c>
      <c r="L794" s="19" t="s">
        <v>2696</v>
      </c>
      <c r="M794" s="5" t="str">
        <f>INDEX(DateTable[Lookup],MATCH(G794,DateTable[Start Date],0))</f>
        <v>Week 11 (August 19-23)</v>
      </c>
    </row>
    <row r="795" spans="1:13" ht="15" customHeight="1" x14ac:dyDescent="0.25">
      <c r="A795" s="5" t="s">
        <v>364</v>
      </c>
      <c r="B795" s="5" t="s">
        <v>2678</v>
      </c>
      <c r="C795" s="27" t="s">
        <v>1381</v>
      </c>
      <c r="D795" s="12" t="str">
        <f>INDEX(LocTable[Town/City],MATCH(E795,LocTable[Location],0))</f>
        <v>Great Falls</v>
      </c>
      <c r="E795" s="5" t="s">
        <v>88</v>
      </c>
      <c r="F795" s="21">
        <v>415</v>
      </c>
      <c r="G795" s="7">
        <v>43633</v>
      </c>
      <c r="H795" s="7">
        <v>43637</v>
      </c>
      <c r="I795" s="15">
        <v>0.375</v>
      </c>
      <c r="J795" s="15">
        <v>0.66666666666666663</v>
      </c>
      <c r="K795" s="19" t="s">
        <v>2689</v>
      </c>
      <c r="L795" s="19" t="s">
        <v>2696</v>
      </c>
      <c r="M795" s="5" t="str">
        <f>INDEX(DateTable[Lookup],MATCH(G795,DateTable[Start Date],0))</f>
        <v>Week 2 (June 17-21)</v>
      </c>
    </row>
    <row r="796" spans="1:13" ht="15" customHeight="1" x14ac:dyDescent="0.25">
      <c r="A796" s="5" t="s">
        <v>366</v>
      </c>
      <c r="B796" s="5" t="s">
        <v>2685</v>
      </c>
      <c r="C796" s="27" t="s">
        <v>1382</v>
      </c>
      <c r="D796" s="12" t="str">
        <f>INDEX(LocTable[Town/City],MATCH(E796,LocTable[Location],0))</f>
        <v>Herndon</v>
      </c>
      <c r="E796" s="5" t="s">
        <v>101</v>
      </c>
      <c r="F796" s="21">
        <v>320</v>
      </c>
      <c r="G796" s="7">
        <v>43640</v>
      </c>
      <c r="H796" s="7">
        <v>43644</v>
      </c>
      <c r="I796" s="15">
        <v>0.375</v>
      </c>
      <c r="J796" s="15">
        <v>0.66666666666666663</v>
      </c>
      <c r="K796" s="19" t="s">
        <v>2688</v>
      </c>
      <c r="L796" s="19" t="s">
        <v>2701</v>
      </c>
      <c r="M796" s="5" t="str">
        <f>INDEX(DateTable[Lookup],MATCH(G796,DateTable[Start Date],0))</f>
        <v>Week 3 (June 24-28)</v>
      </c>
    </row>
    <row r="797" spans="1:13" ht="15" customHeight="1" x14ac:dyDescent="0.25">
      <c r="A797" s="5" t="s">
        <v>368</v>
      </c>
      <c r="B797" s="5" t="s">
        <v>2685</v>
      </c>
      <c r="C797" s="27" t="s">
        <v>1383</v>
      </c>
      <c r="D797" s="12" t="str">
        <f>INDEX(LocTable[Town/City],MATCH(E797,LocTable[Location],0))</f>
        <v>Herndon</v>
      </c>
      <c r="E797" s="5" t="s">
        <v>101</v>
      </c>
      <c r="F797" s="21">
        <v>320</v>
      </c>
      <c r="G797" s="7">
        <v>43633</v>
      </c>
      <c r="H797" s="7">
        <v>43637</v>
      </c>
      <c r="I797" s="15">
        <v>0.375</v>
      </c>
      <c r="J797" s="15">
        <v>0.66666666666666663</v>
      </c>
      <c r="K797" s="19" t="s">
        <v>2698</v>
      </c>
      <c r="L797" s="19" t="s">
        <v>2701</v>
      </c>
      <c r="M797" s="5" t="str">
        <f>INDEX(DateTable[Lookup],MATCH(G797,DateTable[Start Date],0))</f>
        <v>Week 2 (June 17-21)</v>
      </c>
    </row>
    <row r="798" spans="1:13" ht="15" customHeight="1" x14ac:dyDescent="0.25">
      <c r="A798" s="5" t="s">
        <v>369</v>
      </c>
      <c r="B798" s="5" t="s">
        <v>2685</v>
      </c>
      <c r="C798" s="27" t="s">
        <v>1384</v>
      </c>
      <c r="D798" s="12" t="str">
        <f>INDEX(LocTable[Town/City],MATCH(E798,LocTable[Location],0))</f>
        <v>Herndon</v>
      </c>
      <c r="E798" s="5" t="s">
        <v>101</v>
      </c>
      <c r="F798" s="21">
        <v>320</v>
      </c>
      <c r="G798" s="7">
        <v>43661</v>
      </c>
      <c r="H798" s="7">
        <v>43665</v>
      </c>
      <c r="I798" s="15">
        <v>0.375</v>
      </c>
      <c r="J798" s="15">
        <v>0.66666666666666663</v>
      </c>
      <c r="K798" s="19" t="s">
        <v>2688</v>
      </c>
      <c r="L798" s="19" t="s">
        <v>2701</v>
      </c>
      <c r="M798" s="5" t="str">
        <f>INDEX(DateTable[Lookup],MATCH(G798,DateTable[Start Date],0))</f>
        <v>Week 6 (July 15-19)</v>
      </c>
    </row>
    <row r="799" spans="1:13" ht="15" customHeight="1" x14ac:dyDescent="0.25">
      <c r="A799" s="5" t="s">
        <v>370</v>
      </c>
      <c r="B799" s="5" t="s">
        <v>2685</v>
      </c>
      <c r="C799" s="27" t="s">
        <v>1385</v>
      </c>
      <c r="D799" s="12" t="str">
        <f>INDEX(LocTable[Town/City],MATCH(E799,LocTable[Location],0))</f>
        <v>Oakton</v>
      </c>
      <c r="E799" s="5" t="s">
        <v>100</v>
      </c>
      <c r="F799" s="21">
        <v>369</v>
      </c>
      <c r="G799" s="7">
        <v>43682</v>
      </c>
      <c r="H799" s="7">
        <v>43686</v>
      </c>
      <c r="I799" s="15">
        <v>0.375</v>
      </c>
      <c r="J799" s="15">
        <v>0.66666666666666663</v>
      </c>
      <c r="K799" s="19" t="s">
        <v>2689</v>
      </c>
      <c r="L799" s="19" t="s">
        <v>2701</v>
      </c>
      <c r="M799" s="5" t="str">
        <f>INDEX(DateTable[Lookup],MATCH(G799,DateTable[Start Date],0))</f>
        <v>Week 9 (August 5-9)</v>
      </c>
    </row>
    <row r="800" spans="1:13" ht="15" customHeight="1" x14ac:dyDescent="0.25">
      <c r="A800" s="5" t="s">
        <v>370</v>
      </c>
      <c r="B800" s="5" t="s">
        <v>2685</v>
      </c>
      <c r="C800" s="27" t="s">
        <v>1386</v>
      </c>
      <c r="D800" s="12" t="str">
        <f>INDEX(LocTable[Town/City],MATCH(E800,LocTable[Location],0))</f>
        <v>Herndon</v>
      </c>
      <c r="E800" s="5" t="s">
        <v>33</v>
      </c>
      <c r="F800" s="21">
        <v>369</v>
      </c>
      <c r="G800" s="7">
        <v>43668</v>
      </c>
      <c r="H800" s="7">
        <v>43672</v>
      </c>
      <c r="I800" s="15">
        <v>0.375</v>
      </c>
      <c r="J800" s="15">
        <v>0.66666666666666663</v>
      </c>
      <c r="K800" s="19" t="s">
        <v>2689</v>
      </c>
      <c r="L800" s="19" t="s">
        <v>2701</v>
      </c>
      <c r="M800" s="5" t="str">
        <f>INDEX(DateTable[Lookup],MATCH(G800,DateTable[Start Date],0))</f>
        <v>Week 7 (July 22-26)</v>
      </c>
    </row>
    <row r="801" spans="1:13" ht="15" customHeight="1" x14ac:dyDescent="0.25">
      <c r="A801" s="5" t="s">
        <v>370</v>
      </c>
      <c r="B801" s="5" t="s">
        <v>2685</v>
      </c>
      <c r="C801" s="27" t="s">
        <v>1387</v>
      </c>
      <c r="D801" s="12" t="str">
        <f>INDEX(LocTable[Town/City],MATCH(E801,LocTable[Location],0))</f>
        <v>McLean</v>
      </c>
      <c r="E801" s="5" t="s">
        <v>27</v>
      </c>
      <c r="F801" s="21">
        <v>369</v>
      </c>
      <c r="G801" s="7">
        <v>43696</v>
      </c>
      <c r="H801" s="7">
        <v>43700</v>
      </c>
      <c r="I801" s="15">
        <v>0.375</v>
      </c>
      <c r="J801" s="15">
        <v>0.66666666666666663</v>
      </c>
      <c r="K801" s="19" t="s">
        <v>2689</v>
      </c>
      <c r="L801" s="19" t="s">
        <v>2701</v>
      </c>
      <c r="M801" s="5" t="str">
        <f>INDEX(DateTable[Lookup],MATCH(G801,DateTable[Start Date],0))</f>
        <v>Week 11 (August 19-23)</v>
      </c>
    </row>
    <row r="802" spans="1:13" ht="15" customHeight="1" x14ac:dyDescent="0.25">
      <c r="A802" s="5" t="s">
        <v>371</v>
      </c>
      <c r="B802" s="5" t="s">
        <v>2683</v>
      </c>
      <c r="C802" s="27" t="s">
        <v>1388</v>
      </c>
      <c r="D802" s="12" t="str">
        <f>INDEX(LocTable[Town/City],MATCH(E802,LocTable[Location],0))</f>
        <v>Alexandria</v>
      </c>
      <c r="E802" s="5" t="s">
        <v>190</v>
      </c>
      <c r="F802" s="21">
        <v>199</v>
      </c>
      <c r="G802" s="7">
        <v>43633</v>
      </c>
      <c r="H802" s="7">
        <v>43637</v>
      </c>
      <c r="I802" s="15">
        <v>0.5625</v>
      </c>
      <c r="J802" s="15">
        <v>0.6875</v>
      </c>
      <c r="K802" s="19" t="s">
        <v>2707</v>
      </c>
      <c r="L802" s="19" t="s">
        <v>2691</v>
      </c>
      <c r="M802" s="5" t="str">
        <f>INDEX(DateTable[Lookup],MATCH(G802,DateTable[Start Date],0))</f>
        <v>Week 2 (June 17-21)</v>
      </c>
    </row>
    <row r="803" spans="1:13" ht="15" customHeight="1" x14ac:dyDescent="0.25">
      <c r="A803" s="5" t="s">
        <v>371</v>
      </c>
      <c r="B803" s="5" t="s">
        <v>2683</v>
      </c>
      <c r="C803" s="27" t="s">
        <v>1389</v>
      </c>
      <c r="D803" s="12" t="str">
        <f>INDEX(LocTable[Town/City],MATCH(E803,LocTable[Location],0))</f>
        <v>Alexandria</v>
      </c>
      <c r="E803" s="5" t="s">
        <v>190</v>
      </c>
      <c r="F803" s="21">
        <v>199</v>
      </c>
      <c r="G803" s="7">
        <v>43633</v>
      </c>
      <c r="H803" s="7">
        <v>43637</v>
      </c>
      <c r="I803" s="15">
        <v>0.375</v>
      </c>
      <c r="J803" s="15">
        <v>0.5</v>
      </c>
      <c r="K803" s="19" t="s">
        <v>2707</v>
      </c>
      <c r="L803" s="19" t="s">
        <v>2691</v>
      </c>
      <c r="M803" s="5" t="str">
        <f>INDEX(DateTable[Lookup],MATCH(G803,DateTable[Start Date],0))</f>
        <v>Week 2 (June 17-21)</v>
      </c>
    </row>
    <row r="804" spans="1:13" ht="15" customHeight="1" x14ac:dyDescent="0.25">
      <c r="A804" s="5" t="s">
        <v>372</v>
      </c>
      <c r="B804" s="5" t="s">
        <v>2680</v>
      </c>
      <c r="C804" s="27" t="s">
        <v>1390</v>
      </c>
      <c r="D804" s="12" t="str">
        <f>INDEX(LocTable[Town/City],MATCH(E804,LocTable[Location],0))</f>
        <v>Springfield</v>
      </c>
      <c r="E804" s="5" t="s">
        <v>254</v>
      </c>
      <c r="F804" s="21">
        <v>215</v>
      </c>
      <c r="G804" s="7">
        <v>43675</v>
      </c>
      <c r="H804" s="7">
        <v>43679</v>
      </c>
      <c r="I804" s="15">
        <v>0.375</v>
      </c>
      <c r="J804" s="15">
        <v>0.54166666666666663</v>
      </c>
      <c r="K804" s="19" t="s">
        <v>2695</v>
      </c>
      <c r="L804" s="19" t="s">
        <v>2691</v>
      </c>
      <c r="M804" s="5" t="str">
        <f>INDEX(DateTable[Lookup],MATCH(G804,DateTable[Start Date],0))</f>
        <v>Week 8 (July 29-August 2)</v>
      </c>
    </row>
    <row r="805" spans="1:13" ht="15" customHeight="1" x14ac:dyDescent="0.25">
      <c r="A805" s="5" t="s">
        <v>373</v>
      </c>
      <c r="B805" s="5" t="s">
        <v>2680</v>
      </c>
      <c r="C805" s="27" t="s">
        <v>1391</v>
      </c>
      <c r="D805" s="12" t="str">
        <f>INDEX(LocTable[Town/City],MATCH(E805,LocTable[Location],0))</f>
        <v>Great Falls</v>
      </c>
      <c r="E805" s="5" t="s">
        <v>88</v>
      </c>
      <c r="F805" s="21">
        <v>309</v>
      </c>
      <c r="G805" s="7">
        <v>43633</v>
      </c>
      <c r="H805" s="7">
        <v>43637</v>
      </c>
      <c r="I805" s="15">
        <v>0.375</v>
      </c>
      <c r="J805" s="15">
        <v>0.66666666666666663</v>
      </c>
      <c r="K805" s="19" t="s">
        <v>2691</v>
      </c>
      <c r="L805" s="19" t="s">
        <v>2688</v>
      </c>
      <c r="M805" s="5" t="str">
        <f>INDEX(DateTable[Lookup],MATCH(G805,DateTable[Start Date],0))</f>
        <v>Week 2 (June 17-21)</v>
      </c>
    </row>
    <row r="806" spans="1:13" ht="15" customHeight="1" x14ac:dyDescent="0.25">
      <c r="A806" s="5" t="s">
        <v>374</v>
      </c>
      <c r="B806" s="5" t="s">
        <v>2680</v>
      </c>
      <c r="C806" s="27" t="s">
        <v>1392</v>
      </c>
      <c r="D806" s="12" t="str">
        <f>INDEX(LocTable[Town/City],MATCH(E806,LocTable[Location],0))</f>
        <v>Springfield</v>
      </c>
      <c r="E806" s="5" t="s">
        <v>254</v>
      </c>
      <c r="F806" s="21">
        <v>215</v>
      </c>
      <c r="G806" s="7">
        <v>43654</v>
      </c>
      <c r="H806" s="7">
        <v>43658</v>
      </c>
      <c r="I806" s="15">
        <v>0.375</v>
      </c>
      <c r="J806" s="15">
        <v>0.54166666666666663</v>
      </c>
      <c r="K806" s="19" t="s">
        <v>2690</v>
      </c>
      <c r="L806" s="19" t="s">
        <v>2697</v>
      </c>
      <c r="M806" s="5" t="str">
        <f>INDEX(DateTable[Lookup],MATCH(G806,DateTable[Start Date],0))</f>
        <v>Week 5 (July 8-12)</v>
      </c>
    </row>
    <row r="807" spans="1:13" ht="15" customHeight="1" x14ac:dyDescent="0.25">
      <c r="A807" s="5" t="s">
        <v>374</v>
      </c>
      <c r="B807" s="5" t="s">
        <v>2680</v>
      </c>
      <c r="C807" s="27" t="s">
        <v>1393</v>
      </c>
      <c r="D807" s="12" t="str">
        <f>INDEX(LocTable[Town/City],MATCH(E807,LocTable[Location],0))</f>
        <v>Great Falls</v>
      </c>
      <c r="E807" s="5" t="s">
        <v>88</v>
      </c>
      <c r="F807" s="21">
        <v>309</v>
      </c>
      <c r="G807" s="7">
        <v>43668</v>
      </c>
      <c r="H807" s="7">
        <v>43672</v>
      </c>
      <c r="I807" s="15">
        <v>0.375</v>
      </c>
      <c r="J807" s="15">
        <v>0.66666666666666663</v>
      </c>
      <c r="K807" s="19" t="s">
        <v>2690</v>
      </c>
      <c r="L807" s="19" t="s">
        <v>2697</v>
      </c>
      <c r="M807" s="5" t="str">
        <f>INDEX(DateTable[Lookup],MATCH(G807,DateTable[Start Date],0))</f>
        <v>Week 7 (July 22-26)</v>
      </c>
    </row>
    <row r="808" spans="1:13" ht="15" customHeight="1" x14ac:dyDescent="0.25">
      <c r="A808" s="5" t="s">
        <v>375</v>
      </c>
      <c r="B808" s="5" t="s">
        <v>2685</v>
      </c>
      <c r="C808" s="27" t="s">
        <v>1394</v>
      </c>
      <c r="D808" s="12" t="str">
        <f>INDEX(LocTable[Town/City],MATCH(E808,LocTable[Location],0))</f>
        <v>Alexandria</v>
      </c>
      <c r="E808" s="5" t="s">
        <v>107</v>
      </c>
      <c r="F808" s="21">
        <v>295</v>
      </c>
      <c r="G808" s="7">
        <v>43682</v>
      </c>
      <c r="H808" s="7">
        <v>43686</v>
      </c>
      <c r="I808" s="15">
        <v>0.375</v>
      </c>
      <c r="J808" s="15">
        <v>0.66666666666666663</v>
      </c>
      <c r="K808" s="19" t="s">
        <v>2691</v>
      </c>
      <c r="L808" s="19" t="s">
        <v>2701</v>
      </c>
      <c r="M808" s="5" t="str">
        <f>INDEX(DateTable[Lookup],MATCH(G808,DateTable[Start Date],0))</f>
        <v>Week 9 (August 5-9)</v>
      </c>
    </row>
    <row r="809" spans="1:13" ht="15" customHeight="1" x14ac:dyDescent="0.25">
      <c r="A809" s="5" t="s">
        <v>375</v>
      </c>
      <c r="B809" s="5" t="s">
        <v>2685</v>
      </c>
      <c r="C809" s="27" t="s">
        <v>1395</v>
      </c>
      <c r="D809" s="12" t="str">
        <f>INDEX(LocTable[Town/City],MATCH(E809,LocTable[Location],0))</f>
        <v>Springfield</v>
      </c>
      <c r="E809" s="5" t="s">
        <v>49</v>
      </c>
      <c r="F809" s="21">
        <v>295</v>
      </c>
      <c r="G809" s="7">
        <v>43668</v>
      </c>
      <c r="H809" s="7">
        <v>43672</v>
      </c>
      <c r="I809" s="15">
        <v>0.375</v>
      </c>
      <c r="J809" s="15">
        <v>0.66666666666666663</v>
      </c>
      <c r="K809" s="19" t="s">
        <v>2691</v>
      </c>
      <c r="L809" s="19" t="s">
        <v>2701</v>
      </c>
      <c r="M809" s="5" t="str">
        <f>INDEX(DateTable[Lookup],MATCH(G809,DateTable[Start Date],0))</f>
        <v>Week 7 (July 22-26)</v>
      </c>
    </row>
    <row r="810" spans="1:13" ht="15" customHeight="1" x14ac:dyDescent="0.25">
      <c r="A810" s="5" t="s">
        <v>375</v>
      </c>
      <c r="B810" s="5" t="s">
        <v>2685</v>
      </c>
      <c r="C810" s="27" t="s">
        <v>1396</v>
      </c>
      <c r="D810" s="12" t="str">
        <f>INDEX(LocTable[Town/City],MATCH(E810,LocTable[Location],0))</f>
        <v>Springfield</v>
      </c>
      <c r="E810" s="5" t="s">
        <v>49</v>
      </c>
      <c r="F810" s="21">
        <v>295</v>
      </c>
      <c r="G810" s="7">
        <v>43675</v>
      </c>
      <c r="H810" s="7">
        <v>43679</v>
      </c>
      <c r="I810" s="15">
        <v>0.375</v>
      </c>
      <c r="J810" s="15">
        <v>0.66666666666666663</v>
      </c>
      <c r="K810" s="19" t="s">
        <v>2691</v>
      </c>
      <c r="L810" s="19" t="s">
        <v>2701</v>
      </c>
      <c r="M810" s="5" t="str">
        <f>INDEX(DateTable[Lookup],MATCH(G810,DateTable[Start Date],0))</f>
        <v>Week 8 (July 29-August 2)</v>
      </c>
    </row>
    <row r="811" spans="1:13" ht="15" customHeight="1" x14ac:dyDescent="0.25">
      <c r="A811" s="5" t="s">
        <v>376</v>
      </c>
      <c r="B811" s="5" t="s">
        <v>2681</v>
      </c>
      <c r="C811" s="27" t="s">
        <v>1397</v>
      </c>
      <c r="D811" s="12" t="str">
        <f>INDEX(LocTable[Town/City],MATCH(E811,LocTable[Location],0))</f>
        <v>McLean</v>
      </c>
      <c r="E811" s="5" t="s">
        <v>27</v>
      </c>
      <c r="F811" s="21">
        <v>350</v>
      </c>
      <c r="G811" s="7">
        <v>43668</v>
      </c>
      <c r="H811" s="7">
        <v>43672</v>
      </c>
      <c r="I811" s="15">
        <v>0.375</v>
      </c>
      <c r="J811" s="15">
        <v>0.66666666666666663</v>
      </c>
      <c r="K811" s="19" t="s">
        <v>2689</v>
      </c>
      <c r="L811" s="19" t="s">
        <v>2675</v>
      </c>
      <c r="M811" s="5" t="str">
        <f>INDEX(DateTable[Lookup],MATCH(G811,DateTable[Start Date],0))</f>
        <v>Week 7 (July 22-26)</v>
      </c>
    </row>
    <row r="812" spans="1:13" ht="15" customHeight="1" x14ac:dyDescent="0.25">
      <c r="A812" s="5" t="s">
        <v>376</v>
      </c>
      <c r="B812" s="5" t="s">
        <v>2681</v>
      </c>
      <c r="C812" s="27" t="s">
        <v>1398</v>
      </c>
      <c r="D812" s="12" t="str">
        <f>INDEX(LocTable[Town/City],MATCH(E812,LocTable[Location],0))</f>
        <v>Reston</v>
      </c>
      <c r="E812" s="5" t="s">
        <v>46</v>
      </c>
      <c r="F812" s="21">
        <v>350</v>
      </c>
      <c r="G812" s="7">
        <v>43675</v>
      </c>
      <c r="H812" s="7">
        <v>43679</v>
      </c>
      <c r="I812" s="15">
        <v>0.375</v>
      </c>
      <c r="J812" s="15">
        <v>0.66666666666666663</v>
      </c>
      <c r="K812" s="19" t="s">
        <v>2689</v>
      </c>
      <c r="L812" s="19" t="s">
        <v>2675</v>
      </c>
      <c r="M812" s="5" t="str">
        <f>INDEX(DateTable[Lookup],MATCH(G812,DateTable[Start Date],0))</f>
        <v>Week 8 (July 29-August 2)</v>
      </c>
    </row>
    <row r="813" spans="1:13" ht="15" customHeight="1" x14ac:dyDescent="0.25">
      <c r="A813" s="5" t="s">
        <v>378</v>
      </c>
      <c r="B813" s="5" t="s">
        <v>2685</v>
      </c>
      <c r="C813" s="27" t="s">
        <v>1399</v>
      </c>
      <c r="D813" s="12" t="str">
        <f>INDEX(LocTable[Town/City],MATCH(E813,LocTable[Location],0))</f>
        <v>Annandale</v>
      </c>
      <c r="E813" s="5" t="s">
        <v>19</v>
      </c>
      <c r="F813" s="21">
        <v>155</v>
      </c>
      <c r="G813" s="7">
        <v>43647</v>
      </c>
      <c r="H813" s="7">
        <v>43649</v>
      </c>
      <c r="I813" s="15">
        <v>0.375</v>
      </c>
      <c r="J813" s="15">
        <v>0.66666666666666663</v>
      </c>
      <c r="K813" s="19" t="s">
        <v>2689</v>
      </c>
      <c r="L813" s="19" t="s">
        <v>2701</v>
      </c>
      <c r="M813" s="5" t="str">
        <f>INDEX(DateTable[Lookup],MATCH(G813,DateTable[Start Date],0))</f>
        <v>Week 4 (July 1-5)</v>
      </c>
    </row>
    <row r="814" spans="1:13" ht="15" customHeight="1" x14ac:dyDescent="0.25">
      <c r="A814" s="5" t="s">
        <v>378</v>
      </c>
      <c r="B814" s="5" t="s">
        <v>2685</v>
      </c>
      <c r="C814" s="27" t="s">
        <v>1400</v>
      </c>
      <c r="D814" s="12" t="str">
        <f>INDEX(LocTable[Town/City],MATCH(E814,LocTable[Location],0))</f>
        <v>Annandale</v>
      </c>
      <c r="E814" s="5" t="s">
        <v>19</v>
      </c>
      <c r="F814" s="21">
        <v>255</v>
      </c>
      <c r="G814" s="7">
        <v>43654</v>
      </c>
      <c r="H814" s="7">
        <v>43658</v>
      </c>
      <c r="I814" s="15">
        <v>0.375</v>
      </c>
      <c r="J814" s="15">
        <v>0.66666666666666663</v>
      </c>
      <c r="K814" s="19" t="s">
        <v>2689</v>
      </c>
      <c r="L814" s="19" t="s">
        <v>2701</v>
      </c>
      <c r="M814" s="5" t="str">
        <f>INDEX(DateTable[Lookup],MATCH(G814,DateTable[Start Date],0))</f>
        <v>Week 5 (July 8-12)</v>
      </c>
    </row>
    <row r="815" spans="1:13" ht="15" customHeight="1" x14ac:dyDescent="0.25">
      <c r="A815" s="5" t="s">
        <v>378</v>
      </c>
      <c r="B815" s="5" t="s">
        <v>2685</v>
      </c>
      <c r="C815" s="27" t="s">
        <v>1401</v>
      </c>
      <c r="D815" s="12" t="str">
        <f>INDEX(LocTable[Town/City],MATCH(E815,LocTable[Location],0))</f>
        <v>Annandale</v>
      </c>
      <c r="E815" s="5" t="s">
        <v>19</v>
      </c>
      <c r="F815" s="21">
        <v>255</v>
      </c>
      <c r="G815" s="7">
        <v>43682</v>
      </c>
      <c r="H815" s="7">
        <v>43686</v>
      </c>
      <c r="I815" s="15">
        <v>0.375</v>
      </c>
      <c r="J815" s="15">
        <v>0.66666666666666663</v>
      </c>
      <c r="K815" s="19" t="s">
        <v>2689</v>
      </c>
      <c r="L815" s="19" t="s">
        <v>2701</v>
      </c>
      <c r="M815" s="5" t="str">
        <f>INDEX(DateTable[Lookup],MATCH(G815,DateTable[Start Date],0))</f>
        <v>Week 9 (August 5-9)</v>
      </c>
    </row>
    <row r="816" spans="1:13" ht="15" customHeight="1" x14ac:dyDescent="0.25">
      <c r="A816" s="5" t="s">
        <v>379</v>
      </c>
      <c r="B816" s="5" t="s">
        <v>2681</v>
      </c>
      <c r="C816" s="27" t="s">
        <v>1402</v>
      </c>
      <c r="D816" s="12" t="str">
        <f>INDEX(LocTable[Town/City],MATCH(E816,LocTable[Location],0))</f>
        <v>Alexandria</v>
      </c>
      <c r="E816" s="5" t="s">
        <v>34</v>
      </c>
      <c r="F816" s="21">
        <v>425</v>
      </c>
      <c r="G816" s="7">
        <v>43654</v>
      </c>
      <c r="H816" s="7">
        <v>43658</v>
      </c>
      <c r="I816" s="15">
        <v>0.375</v>
      </c>
      <c r="J816" s="15">
        <v>0.66666666666666663</v>
      </c>
      <c r="K816" s="19" t="s">
        <v>2690</v>
      </c>
      <c r="L816" s="19" t="s">
        <v>2675</v>
      </c>
      <c r="M816" s="5" t="str">
        <f>INDEX(DateTable[Lookup],MATCH(G816,DateTable[Start Date],0))</f>
        <v>Week 5 (July 8-12)</v>
      </c>
    </row>
    <row r="817" spans="1:13" ht="15" customHeight="1" x14ac:dyDescent="0.25">
      <c r="A817" s="5" t="s">
        <v>379</v>
      </c>
      <c r="B817" s="5" t="s">
        <v>2681</v>
      </c>
      <c r="C817" s="27" t="s">
        <v>1403</v>
      </c>
      <c r="D817" s="12" t="str">
        <f>INDEX(LocTable[Town/City],MATCH(E817,LocTable[Location],0))</f>
        <v>Falls Church</v>
      </c>
      <c r="E817" s="5" t="s">
        <v>45</v>
      </c>
      <c r="F817" s="21">
        <v>425</v>
      </c>
      <c r="G817" s="7">
        <v>43640</v>
      </c>
      <c r="H817" s="7">
        <v>43644</v>
      </c>
      <c r="I817" s="15">
        <v>0.375</v>
      </c>
      <c r="J817" s="15">
        <v>0.66666666666666663</v>
      </c>
      <c r="K817" s="19" t="s">
        <v>2690</v>
      </c>
      <c r="L817" s="19" t="s">
        <v>2675</v>
      </c>
      <c r="M817" s="5" t="str">
        <f>INDEX(DateTable[Lookup],MATCH(G817,DateTable[Start Date],0))</f>
        <v>Week 3 (June 24-28)</v>
      </c>
    </row>
    <row r="818" spans="1:13" ht="15" customHeight="1" x14ac:dyDescent="0.25">
      <c r="A818" s="5" t="s">
        <v>380</v>
      </c>
      <c r="B818" s="5" t="s">
        <v>2680</v>
      </c>
      <c r="C818" s="27" t="s">
        <v>1404</v>
      </c>
      <c r="D818" s="12" t="str">
        <f>INDEX(LocTable[Town/City],MATCH(E818,LocTable[Location],0))</f>
        <v>Herndon</v>
      </c>
      <c r="E818" s="5" t="s">
        <v>101</v>
      </c>
      <c r="F818" s="21">
        <v>309</v>
      </c>
      <c r="G818" s="7">
        <v>43668</v>
      </c>
      <c r="H818" s="7">
        <v>43672</v>
      </c>
      <c r="I818" s="15">
        <v>0.375</v>
      </c>
      <c r="J818" s="15">
        <v>0.66666666666666663</v>
      </c>
      <c r="K818" s="19" t="s">
        <v>2690</v>
      </c>
      <c r="L818" s="19" t="s">
        <v>2701</v>
      </c>
      <c r="M818" s="5" t="str">
        <f>INDEX(DateTable[Lookup],MATCH(G818,DateTable[Start Date],0))</f>
        <v>Week 7 (July 22-26)</v>
      </c>
    </row>
    <row r="819" spans="1:13" ht="15" customHeight="1" x14ac:dyDescent="0.25">
      <c r="A819" s="5" t="s">
        <v>380</v>
      </c>
      <c r="B819" s="5" t="s">
        <v>2680</v>
      </c>
      <c r="C819" s="27" t="s">
        <v>1405</v>
      </c>
      <c r="D819" s="12" t="str">
        <f>INDEX(LocTable[Town/City],MATCH(E819,LocTable[Location],0))</f>
        <v>Alexandria</v>
      </c>
      <c r="E819" s="5" t="s">
        <v>133</v>
      </c>
      <c r="F819" s="21">
        <v>309</v>
      </c>
      <c r="G819" s="7">
        <v>43661</v>
      </c>
      <c r="H819" s="7">
        <v>43665</v>
      </c>
      <c r="I819" s="15">
        <v>0.375</v>
      </c>
      <c r="J819" s="15">
        <v>0.66666666666666663</v>
      </c>
      <c r="K819" s="19" t="s">
        <v>2690</v>
      </c>
      <c r="L819" s="19" t="s">
        <v>2701</v>
      </c>
      <c r="M819" s="5" t="str">
        <f>INDEX(DateTable[Lookup],MATCH(G819,DateTable[Start Date],0))</f>
        <v>Week 6 (July 15-19)</v>
      </c>
    </row>
    <row r="820" spans="1:13" ht="15" customHeight="1" x14ac:dyDescent="0.25">
      <c r="A820" s="5" t="s">
        <v>380</v>
      </c>
      <c r="B820" s="5" t="s">
        <v>2680</v>
      </c>
      <c r="C820" s="27" t="s">
        <v>1406</v>
      </c>
      <c r="D820" s="12" t="str">
        <f>INDEX(LocTable[Town/City],MATCH(E820,LocTable[Location],0))</f>
        <v>Herndon</v>
      </c>
      <c r="E820" s="5" t="s">
        <v>101</v>
      </c>
      <c r="F820" s="21">
        <v>309</v>
      </c>
      <c r="G820" s="7">
        <v>43696</v>
      </c>
      <c r="H820" s="7">
        <v>43700</v>
      </c>
      <c r="I820" s="15">
        <v>0.375</v>
      </c>
      <c r="J820" s="15">
        <v>0.66666666666666663</v>
      </c>
      <c r="K820" s="19" t="s">
        <v>2690</v>
      </c>
      <c r="L820" s="19" t="s">
        <v>2701</v>
      </c>
      <c r="M820" s="5" t="str">
        <f>INDEX(DateTable[Lookup],MATCH(G820,DateTable[Start Date],0))</f>
        <v>Week 11 (August 19-23)</v>
      </c>
    </row>
    <row r="821" spans="1:13" ht="15" customHeight="1" x14ac:dyDescent="0.25">
      <c r="A821" s="5" t="s">
        <v>381</v>
      </c>
      <c r="B821" s="5" t="s">
        <v>2685</v>
      </c>
      <c r="C821" s="27" t="s">
        <v>1407</v>
      </c>
      <c r="D821" s="12" t="str">
        <f>INDEX(LocTable[Town/City],MATCH(E821,LocTable[Location],0))</f>
        <v>Alexandria</v>
      </c>
      <c r="E821" s="5" t="s">
        <v>153</v>
      </c>
      <c r="F821" s="21">
        <v>185</v>
      </c>
      <c r="G821" s="7">
        <v>43647</v>
      </c>
      <c r="H821" s="7">
        <v>43649</v>
      </c>
      <c r="I821" s="15">
        <v>0.375</v>
      </c>
      <c r="J821" s="15">
        <v>0.5</v>
      </c>
      <c r="K821" s="19" t="s">
        <v>2693</v>
      </c>
      <c r="L821" s="19" t="s">
        <v>2697</v>
      </c>
      <c r="M821" s="5" t="str">
        <f>INDEX(DateTable[Lookup],MATCH(G821,DateTable[Start Date],0))</f>
        <v>Week 4 (July 1-5)</v>
      </c>
    </row>
    <row r="822" spans="1:13" ht="15" customHeight="1" x14ac:dyDescent="0.25">
      <c r="A822" s="5" t="s">
        <v>382</v>
      </c>
      <c r="B822" s="5" t="s">
        <v>2684</v>
      </c>
      <c r="C822" s="27" t="s">
        <v>1408</v>
      </c>
      <c r="D822" s="12" t="str">
        <f>INDEX(LocTable[Town/City],MATCH(E822,LocTable[Location],0))</f>
        <v>McLean</v>
      </c>
      <c r="E822" s="5" t="s">
        <v>27</v>
      </c>
      <c r="F822" s="21">
        <v>295</v>
      </c>
      <c r="G822" s="7">
        <v>43661</v>
      </c>
      <c r="H822" s="7">
        <v>43665</v>
      </c>
      <c r="I822" s="15">
        <v>0.375</v>
      </c>
      <c r="J822" s="15">
        <v>0.66666666666666663</v>
      </c>
      <c r="K822" s="19" t="s">
        <v>2700</v>
      </c>
      <c r="L822" s="19" t="s">
        <v>2696</v>
      </c>
      <c r="M822" s="5" t="str">
        <f>INDEX(DateTable[Lookup],MATCH(G822,DateTable[Start Date],0))</f>
        <v>Week 6 (July 15-19)</v>
      </c>
    </row>
    <row r="823" spans="1:13" ht="15" customHeight="1" x14ac:dyDescent="0.25">
      <c r="A823" s="5" t="s">
        <v>382</v>
      </c>
      <c r="B823" s="5" t="s">
        <v>2684</v>
      </c>
      <c r="C823" s="27" t="s">
        <v>1409</v>
      </c>
      <c r="D823" s="12" t="str">
        <f>INDEX(LocTable[Town/City],MATCH(E823,LocTable[Location],0))</f>
        <v>McLean</v>
      </c>
      <c r="E823" s="5" t="s">
        <v>27</v>
      </c>
      <c r="F823" s="21">
        <v>295</v>
      </c>
      <c r="G823" s="7">
        <v>43668</v>
      </c>
      <c r="H823" s="7">
        <v>43672</v>
      </c>
      <c r="I823" s="15">
        <v>0.375</v>
      </c>
      <c r="J823" s="15">
        <v>0.66666666666666663</v>
      </c>
      <c r="K823" s="19" t="s">
        <v>2700</v>
      </c>
      <c r="L823" s="19" t="s">
        <v>2696</v>
      </c>
      <c r="M823" s="5" t="str">
        <f>INDEX(DateTable[Lookup],MATCH(G823,DateTable[Start Date],0))</f>
        <v>Week 7 (July 22-26)</v>
      </c>
    </row>
    <row r="824" spans="1:13" ht="15" customHeight="1" x14ac:dyDescent="0.25">
      <c r="A824" s="5" t="s">
        <v>382</v>
      </c>
      <c r="B824" s="5" t="s">
        <v>2684</v>
      </c>
      <c r="C824" s="27" t="s">
        <v>1410</v>
      </c>
      <c r="D824" s="12" t="str">
        <f>INDEX(LocTable[Town/City],MATCH(E824,LocTable[Location],0))</f>
        <v>Annandale</v>
      </c>
      <c r="E824" s="5" t="s">
        <v>19</v>
      </c>
      <c r="F824" s="21">
        <v>295</v>
      </c>
      <c r="G824" s="7">
        <v>43682</v>
      </c>
      <c r="H824" s="7">
        <v>43686</v>
      </c>
      <c r="I824" s="15">
        <v>0.375</v>
      </c>
      <c r="J824" s="15">
        <v>0.66666666666666663</v>
      </c>
      <c r="K824" s="19" t="s">
        <v>2700</v>
      </c>
      <c r="L824" s="19" t="s">
        <v>2696</v>
      </c>
      <c r="M824" s="5" t="str">
        <f>INDEX(DateTable[Lookup],MATCH(G824,DateTable[Start Date],0))</f>
        <v>Week 9 (August 5-9)</v>
      </c>
    </row>
    <row r="825" spans="1:13" ht="15" customHeight="1" x14ac:dyDescent="0.25">
      <c r="A825" s="5" t="s">
        <v>382</v>
      </c>
      <c r="B825" s="5" t="s">
        <v>2684</v>
      </c>
      <c r="C825" s="27" t="s">
        <v>1411</v>
      </c>
      <c r="D825" s="12" t="str">
        <f>INDEX(LocTable[Town/City],MATCH(E825,LocTable[Location],0))</f>
        <v>Chantilly</v>
      </c>
      <c r="E825" s="5" t="s">
        <v>95</v>
      </c>
      <c r="F825" s="21">
        <v>295</v>
      </c>
      <c r="G825" s="7">
        <v>43696</v>
      </c>
      <c r="H825" s="7">
        <v>43700</v>
      </c>
      <c r="I825" s="15">
        <v>0.375</v>
      </c>
      <c r="J825" s="15">
        <v>0.66666666666666663</v>
      </c>
      <c r="K825" s="19" t="s">
        <v>2700</v>
      </c>
      <c r="L825" s="19" t="s">
        <v>2696</v>
      </c>
      <c r="M825" s="5" t="str">
        <f>INDEX(DateTable[Lookup],MATCH(G825,DateTable[Start Date],0))</f>
        <v>Week 11 (August 19-23)</v>
      </c>
    </row>
    <row r="826" spans="1:13" ht="15" customHeight="1" x14ac:dyDescent="0.25">
      <c r="A826" s="5" t="s">
        <v>382</v>
      </c>
      <c r="B826" s="5" t="s">
        <v>2684</v>
      </c>
      <c r="C826" s="27" t="s">
        <v>1412</v>
      </c>
      <c r="D826" s="12" t="str">
        <f>INDEX(LocTable[Town/City],MATCH(E826,LocTable[Location],0))</f>
        <v>Chantilly</v>
      </c>
      <c r="E826" s="5" t="s">
        <v>95</v>
      </c>
      <c r="F826" s="21">
        <v>295</v>
      </c>
      <c r="G826" s="7">
        <v>43640</v>
      </c>
      <c r="H826" s="7">
        <v>43644</v>
      </c>
      <c r="I826" s="15">
        <v>0.375</v>
      </c>
      <c r="J826" s="15">
        <v>0.66666666666666663</v>
      </c>
      <c r="K826" s="19" t="s">
        <v>2700</v>
      </c>
      <c r="L826" s="19" t="s">
        <v>2696</v>
      </c>
      <c r="M826" s="5" t="str">
        <f>INDEX(DateTable[Lookup],MATCH(G826,DateTable[Start Date],0))</f>
        <v>Week 3 (June 24-28)</v>
      </c>
    </row>
    <row r="827" spans="1:13" ht="15" customHeight="1" x14ac:dyDescent="0.25">
      <c r="A827" s="5" t="s">
        <v>382</v>
      </c>
      <c r="B827" s="5" t="s">
        <v>2684</v>
      </c>
      <c r="C827" s="27" t="s">
        <v>1413</v>
      </c>
      <c r="D827" s="12" t="str">
        <f>INDEX(LocTable[Town/City],MATCH(E827,LocTable[Location],0))</f>
        <v>Falls Church</v>
      </c>
      <c r="E827" s="5" t="s">
        <v>45</v>
      </c>
      <c r="F827" s="21">
        <v>295</v>
      </c>
      <c r="G827" s="7">
        <v>43689</v>
      </c>
      <c r="H827" s="7">
        <v>43693</v>
      </c>
      <c r="I827" s="15">
        <v>0.375</v>
      </c>
      <c r="J827" s="15">
        <v>0.66666666666666663</v>
      </c>
      <c r="K827" s="19" t="s">
        <v>2700</v>
      </c>
      <c r="L827" s="19" t="s">
        <v>2696</v>
      </c>
      <c r="M827" s="5" t="str">
        <f>INDEX(DateTable[Lookup],MATCH(G827,DateTable[Start Date],0))</f>
        <v>Week 10 (August 12-16)</v>
      </c>
    </row>
    <row r="828" spans="1:13" ht="15" customHeight="1" x14ac:dyDescent="0.25">
      <c r="A828" s="5" t="s">
        <v>382</v>
      </c>
      <c r="B828" s="5" t="s">
        <v>2684</v>
      </c>
      <c r="C828" s="27" t="s">
        <v>1414</v>
      </c>
      <c r="D828" s="12" t="str">
        <f>INDEX(LocTable[Town/City],MATCH(E828,LocTable[Location],0))</f>
        <v>Falls Church</v>
      </c>
      <c r="E828" s="5" t="s">
        <v>45</v>
      </c>
      <c r="F828" s="21">
        <v>295</v>
      </c>
      <c r="G828" s="7">
        <v>43661</v>
      </c>
      <c r="H828" s="7">
        <v>43665</v>
      </c>
      <c r="I828" s="15">
        <v>0.375</v>
      </c>
      <c r="J828" s="15">
        <v>0.66666666666666663</v>
      </c>
      <c r="K828" s="19" t="s">
        <v>2700</v>
      </c>
      <c r="L828" s="19" t="s">
        <v>2696</v>
      </c>
      <c r="M828" s="5" t="str">
        <f>INDEX(DateTable[Lookup],MATCH(G828,DateTable[Start Date],0))</f>
        <v>Week 6 (July 15-19)</v>
      </c>
    </row>
    <row r="829" spans="1:13" ht="15" customHeight="1" x14ac:dyDescent="0.25">
      <c r="A829" s="5" t="s">
        <v>382</v>
      </c>
      <c r="B829" s="5" t="s">
        <v>2684</v>
      </c>
      <c r="C829" s="27" t="s">
        <v>1415</v>
      </c>
      <c r="D829" s="12" t="str">
        <f>INDEX(LocTable[Town/City],MATCH(E829,LocTable[Location],0))</f>
        <v>Springfield</v>
      </c>
      <c r="E829" s="5" t="s">
        <v>49</v>
      </c>
      <c r="F829" s="21">
        <v>295</v>
      </c>
      <c r="G829" s="7">
        <v>43654</v>
      </c>
      <c r="H829" s="7">
        <v>43658</v>
      </c>
      <c r="I829" s="15">
        <v>0.375</v>
      </c>
      <c r="J829" s="15">
        <v>0.66666666666666663</v>
      </c>
      <c r="K829" s="19" t="s">
        <v>2700</v>
      </c>
      <c r="L829" s="19" t="s">
        <v>2696</v>
      </c>
      <c r="M829" s="5" t="str">
        <f>INDEX(DateTable[Lookup],MATCH(G829,DateTable[Start Date],0))</f>
        <v>Week 5 (July 8-12)</v>
      </c>
    </row>
    <row r="830" spans="1:13" ht="15" customHeight="1" x14ac:dyDescent="0.25">
      <c r="A830" s="5" t="s">
        <v>383</v>
      </c>
      <c r="B830" s="5" t="s">
        <v>2684</v>
      </c>
      <c r="C830" s="27" t="s">
        <v>1416</v>
      </c>
      <c r="D830" s="12" t="str">
        <f>INDEX(LocTable[Town/City],MATCH(E830,LocTable[Location],0))</f>
        <v>McLean</v>
      </c>
      <c r="E830" s="5" t="s">
        <v>27</v>
      </c>
      <c r="F830" s="21">
        <v>295</v>
      </c>
      <c r="G830" s="7">
        <v>43689</v>
      </c>
      <c r="H830" s="7">
        <v>43693</v>
      </c>
      <c r="I830" s="15">
        <v>0.375</v>
      </c>
      <c r="J830" s="15">
        <v>0.66666666666666663</v>
      </c>
      <c r="K830" s="19" t="s">
        <v>2691</v>
      </c>
      <c r="L830" s="19" t="s">
        <v>2701</v>
      </c>
      <c r="M830" s="5" t="str">
        <f>INDEX(DateTable[Lookup],MATCH(G830,DateTable[Start Date],0))</f>
        <v>Week 10 (August 12-16)</v>
      </c>
    </row>
    <row r="831" spans="1:13" ht="15" customHeight="1" x14ac:dyDescent="0.25">
      <c r="A831" s="5" t="s">
        <v>383</v>
      </c>
      <c r="B831" s="5" t="s">
        <v>2684</v>
      </c>
      <c r="C831" s="27" t="s">
        <v>1417</v>
      </c>
      <c r="D831" s="12" t="str">
        <f>INDEX(LocTable[Town/City],MATCH(E831,LocTable[Location],0))</f>
        <v>McLean</v>
      </c>
      <c r="E831" s="5" t="s">
        <v>27</v>
      </c>
      <c r="F831" s="21">
        <v>295</v>
      </c>
      <c r="G831" s="7">
        <v>43633</v>
      </c>
      <c r="H831" s="7">
        <v>43637</v>
      </c>
      <c r="I831" s="15">
        <v>0.375</v>
      </c>
      <c r="J831" s="15">
        <v>0.66666666666666663</v>
      </c>
      <c r="K831" s="19" t="s">
        <v>2691</v>
      </c>
      <c r="L831" s="19" t="s">
        <v>2701</v>
      </c>
      <c r="M831" s="5" t="str">
        <f>INDEX(DateTable[Lookup],MATCH(G831,DateTable[Start Date],0))</f>
        <v>Week 2 (June 17-21)</v>
      </c>
    </row>
    <row r="832" spans="1:13" ht="15" customHeight="1" x14ac:dyDescent="0.25">
      <c r="A832" s="5" t="s">
        <v>383</v>
      </c>
      <c r="B832" s="5" t="s">
        <v>2684</v>
      </c>
      <c r="C832" s="27" t="s">
        <v>1418</v>
      </c>
      <c r="D832" s="12" t="str">
        <f>INDEX(LocTable[Town/City],MATCH(E832,LocTable[Location],0))</f>
        <v>Springfield</v>
      </c>
      <c r="E832" s="5" t="s">
        <v>49</v>
      </c>
      <c r="F832" s="21">
        <v>295</v>
      </c>
      <c r="G832" s="7">
        <v>43675</v>
      </c>
      <c r="H832" s="7">
        <v>43679</v>
      </c>
      <c r="I832" s="15">
        <v>0.375</v>
      </c>
      <c r="J832" s="15">
        <v>0.66666666666666663</v>
      </c>
      <c r="K832" s="19" t="s">
        <v>2691</v>
      </c>
      <c r="L832" s="19" t="s">
        <v>2701</v>
      </c>
      <c r="M832" s="5" t="str">
        <f>INDEX(DateTable[Lookup],MATCH(G832,DateTable[Start Date],0))</f>
        <v>Week 8 (July 29-August 2)</v>
      </c>
    </row>
    <row r="833" spans="1:13" ht="15" customHeight="1" x14ac:dyDescent="0.25">
      <c r="A833" s="5" t="s">
        <v>383</v>
      </c>
      <c r="B833" s="5" t="s">
        <v>2684</v>
      </c>
      <c r="C833" s="27">
        <v>965.26790000000005</v>
      </c>
      <c r="D833" s="12" t="str">
        <f>INDEX(LocTable[Town/City],MATCH(E833,LocTable[Location],0))</f>
        <v>Oakton</v>
      </c>
      <c r="E833" s="5" t="s">
        <v>100</v>
      </c>
      <c r="F833" s="21">
        <v>179</v>
      </c>
      <c r="G833" s="7">
        <v>43647</v>
      </c>
      <c r="H833" s="7">
        <v>43649</v>
      </c>
      <c r="I833" s="15">
        <v>0.375</v>
      </c>
      <c r="J833" s="15">
        <v>0.66666666666666663</v>
      </c>
      <c r="K833" s="19" t="s">
        <v>2691</v>
      </c>
      <c r="L833" s="19" t="s">
        <v>2701</v>
      </c>
      <c r="M833" s="5" t="str">
        <f>INDEX(DateTable[Lookup],MATCH(G833,DateTable[Start Date],0))</f>
        <v>Week 4 (July 1-5)</v>
      </c>
    </row>
    <row r="834" spans="1:13" ht="15" customHeight="1" x14ac:dyDescent="0.25">
      <c r="A834" s="5" t="s">
        <v>383</v>
      </c>
      <c r="B834" s="5" t="s">
        <v>2684</v>
      </c>
      <c r="C834" s="27">
        <v>965.71159999999998</v>
      </c>
      <c r="D834" s="12" t="str">
        <f>INDEX(LocTable[Town/City],MATCH(E834,LocTable[Location],0))</f>
        <v>Alexandria</v>
      </c>
      <c r="E834" s="5" t="s">
        <v>34</v>
      </c>
      <c r="F834" s="21">
        <v>295</v>
      </c>
      <c r="G834" s="7">
        <v>43668</v>
      </c>
      <c r="H834" s="7">
        <v>43672</v>
      </c>
      <c r="I834" s="15">
        <v>0.375</v>
      </c>
      <c r="J834" s="15">
        <v>0.66666666666666663</v>
      </c>
      <c r="K834" s="19" t="s">
        <v>2691</v>
      </c>
      <c r="L834" s="19" t="s">
        <v>2701</v>
      </c>
      <c r="M834" s="5" t="str">
        <f>INDEX(DateTable[Lookup],MATCH(G834,DateTable[Start Date],0))</f>
        <v>Week 7 (July 22-26)</v>
      </c>
    </row>
    <row r="835" spans="1:13" ht="15" customHeight="1" x14ac:dyDescent="0.25">
      <c r="A835" s="5" t="s">
        <v>383</v>
      </c>
      <c r="B835" s="5" t="s">
        <v>2684</v>
      </c>
      <c r="C835" s="27" t="s">
        <v>1419</v>
      </c>
      <c r="D835" s="12" t="str">
        <f>INDEX(LocTable[Town/City],MATCH(E835,LocTable[Location],0))</f>
        <v>Annandale</v>
      </c>
      <c r="E835" s="5" t="s">
        <v>19</v>
      </c>
      <c r="F835" s="21">
        <v>295</v>
      </c>
      <c r="G835" s="7">
        <v>43640</v>
      </c>
      <c r="H835" s="7">
        <v>43644</v>
      </c>
      <c r="I835" s="15">
        <v>0.375</v>
      </c>
      <c r="J835" s="15">
        <v>0.66666666666666663</v>
      </c>
      <c r="K835" s="19" t="s">
        <v>2691</v>
      </c>
      <c r="L835" s="19" t="s">
        <v>2701</v>
      </c>
      <c r="M835" s="5" t="str">
        <f>INDEX(DateTable[Lookup],MATCH(G835,DateTable[Start Date],0))</f>
        <v>Week 3 (June 24-28)</v>
      </c>
    </row>
    <row r="836" spans="1:13" ht="15" customHeight="1" x14ac:dyDescent="0.25">
      <c r="A836" s="5" t="s">
        <v>383</v>
      </c>
      <c r="B836" s="5" t="s">
        <v>2684</v>
      </c>
      <c r="C836" s="27" t="s">
        <v>1420</v>
      </c>
      <c r="D836" s="12" t="str">
        <f>INDEX(LocTable[Town/City],MATCH(E836,LocTable[Location],0))</f>
        <v>Herndon</v>
      </c>
      <c r="E836" s="5" t="s">
        <v>101</v>
      </c>
      <c r="F836" s="21">
        <v>295</v>
      </c>
      <c r="G836" s="7">
        <v>43682</v>
      </c>
      <c r="H836" s="7">
        <v>43686</v>
      </c>
      <c r="I836" s="15">
        <v>0.375</v>
      </c>
      <c r="J836" s="15">
        <v>0.66666666666666663</v>
      </c>
      <c r="K836" s="19" t="s">
        <v>2691</v>
      </c>
      <c r="L836" s="19" t="s">
        <v>2701</v>
      </c>
      <c r="M836" s="5" t="str">
        <f>INDEX(DateTable[Lookup],MATCH(G836,DateTable[Start Date],0))</f>
        <v>Week 9 (August 5-9)</v>
      </c>
    </row>
    <row r="837" spans="1:13" ht="15" customHeight="1" x14ac:dyDescent="0.25">
      <c r="A837" s="5" t="s">
        <v>383</v>
      </c>
      <c r="B837" s="5" t="s">
        <v>2684</v>
      </c>
      <c r="C837" s="27" t="s">
        <v>1421</v>
      </c>
      <c r="D837" s="12" t="str">
        <f>INDEX(LocTable[Town/City],MATCH(E837,LocTable[Location],0))</f>
        <v>Alexandria</v>
      </c>
      <c r="E837" s="5" t="s">
        <v>107</v>
      </c>
      <c r="F837" s="21">
        <v>295</v>
      </c>
      <c r="G837" s="7">
        <v>43654</v>
      </c>
      <c r="H837" s="7">
        <v>43658</v>
      </c>
      <c r="I837" s="15">
        <v>0.375</v>
      </c>
      <c r="J837" s="15">
        <v>0.66666666666666663</v>
      </c>
      <c r="K837" s="19" t="s">
        <v>2691</v>
      </c>
      <c r="L837" s="19" t="s">
        <v>2701</v>
      </c>
      <c r="M837" s="5" t="str">
        <f>INDEX(DateTable[Lookup],MATCH(G837,DateTable[Start Date],0))</f>
        <v>Week 5 (July 8-12)</v>
      </c>
    </row>
    <row r="838" spans="1:13" ht="15" customHeight="1" x14ac:dyDescent="0.25">
      <c r="A838" s="5" t="s">
        <v>383</v>
      </c>
      <c r="B838" s="5" t="s">
        <v>2684</v>
      </c>
      <c r="C838" s="27" t="s">
        <v>1422</v>
      </c>
      <c r="D838" s="12" t="str">
        <f>INDEX(LocTable[Town/City],MATCH(E838,LocTable[Location],0))</f>
        <v>Chantilly</v>
      </c>
      <c r="E838" s="5" t="s">
        <v>95</v>
      </c>
      <c r="F838" s="21">
        <v>295</v>
      </c>
      <c r="G838" s="7">
        <v>43661</v>
      </c>
      <c r="H838" s="7">
        <v>43665</v>
      </c>
      <c r="I838" s="15">
        <v>0.375</v>
      </c>
      <c r="J838" s="15">
        <v>0.66666666666666663</v>
      </c>
      <c r="K838" s="19" t="s">
        <v>2691</v>
      </c>
      <c r="L838" s="19" t="s">
        <v>2701</v>
      </c>
      <c r="M838" s="5" t="str">
        <f>INDEX(DateTable[Lookup],MATCH(G838,DateTable[Start Date],0))</f>
        <v>Week 6 (July 15-19)</v>
      </c>
    </row>
    <row r="839" spans="1:13" ht="15" customHeight="1" x14ac:dyDescent="0.25">
      <c r="A839" s="5" t="s">
        <v>384</v>
      </c>
      <c r="B839" s="5" t="s">
        <v>2684</v>
      </c>
      <c r="C839" s="27" t="s">
        <v>1423</v>
      </c>
      <c r="D839" s="12" t="str">
        <f>INDEX(LocTable[Town/City],MATCH(E839,LocTable[Location],0))</f>
        <v>Falls Church</v>
      </c>
      <c r="E839" s="5" t="s">
        <v>45</v>
      </c>
      <c r="F839" s="21">
        <v>295</v>
      </c>
      <c r="G839" s="7">
        <v>43633</v>
      </c>
      <c r="H839" s="7">
        <v>43637</v>
      </c>
      <c r="I839" s="15">
        <v>0.375</v>
      </c>
      <c r="J839" s="15">
        <v>0.66666666666666663</v>
      </c>
      <c r="K839" s="19" t="s">
        <v>2700</v>
      </c>
      <c r="L839" s="19" t="s">
        <v>2696</v>
      </c>
      <c r="M839" s="5" t="str">
        <f>INDEX(DateTable[Lookup],MATCH(G839,DateTable[Start Date],0))</f>
        <v>Week 2 (June 17-21)</v>
      </c>
    </row>
    <row r="840" spans="1:13" ht="15" customHeight="1" x14ac:dyDescent="0.25">
      <c r="A840" s="5" t="s">
        <v>384</v>
      </c>
      <c r="B840" s="5" t="s">
        <v>2684</v>
      </c>
      <c r="C840" s="27" t="s">
        <v>1424</v>
      </c>
      <c r="D840" s="12" t="str">
        <f>INDEX(LocTable[Town/City],MATCH(E840,LocTable[Location],0))</f>
        <v>Annandale</v>
      </c>
      <c r="E840" s="5" t="s">
        <v>19</v>
      </c>
      <c r="F840" s="21">
        <v>295</v>
      </c>
      <c r="G840" s="7">
        <v>43654</v>
      </c>
      <c r="H840" s="7">
        <v>43658</v>
      </c>
      <c r="I840" s="15">
        <v>0.375</v>
      </c>
      <c r="J840" s="15">
        <v>0.66666666666666663</v>
      </c>
      <c r="K840" s="19" t="s">
        <v>2700</v>
      </c>
      <c r="L840" s="19" t="s">
        <v>2696</v>
      </c>
      <c r="M840" s="5" t="str">
        <f>INDEX(DateTable[Lookup],MATCH(G840,DateTable[Start Date],0))</f>
        <v>Week 5 (July 8-12)</v>
      </c>
    </row>
    <row r="841" spans="1:13" ht="15" customHeight="1" x14ac:dyDescent="0.25">
      <c r="A841" s="5" t="s">
        <v>385</v>
      </c>
      <c r="B841" s="5" t="s">
        <v>2686</v>
      </c>
      <c r="C841" s="27" t="s">
        <v>1425</v>
      </c>
      <c r="D841" s="12" t="str">
        <f>INDEX(LocTable[Town/City],MATCH(E841,LocTable[Location],0))</f>
        <v>Alexandria</v>
      </c>
      <c r="E841" s="5" t="s">
        <v>107</v>
      </c>
      <c r="F841" s="21">
        <v>285</v>
      </c>
      <c r="G841" s="7">
        <v>43668</v>
      </c>
      <c r="H841" s="7">
        <v>43672</v>
      </c>
      <c r="I841" s="15">
        <v>0.375</v>
      </c>
      <c r="J841" s="15">
        <v>0.66666666666666663</v>
      </c>
      <c r="K841" s="19" t="s">
        <v>2690</v>
      </c>
      <c r="L841" s="19" t="s">
        <v>2675</v>
      </c>
      <c r="M841" s="5" t="str">
        <f>INDEX(DateTable[Lookup],MATCH(G841,DateTable[Start Date],0))</f>
        <v>Week 7 (July 22-26)</v>
      </c>
    </row>
    <row r="842" spans="1:13" ht="15" customHeight="1" x14ac:dyDescent="0.25">
      <c r="A842" s="5" t="s">
        <v>385</v>
      </c>
      <c r="B842" s="5" t="s">
        <v>2686</v>
      </c>
      <c r="C842" s="27" t="s">
        <v>1426</v>
      </c>
      <c r="D842" s="12" t="str">
        <f>INDEX(LocTable[Town/City],MATCH(E842,LocTable[Location],0))</f>
        <v>Oakton</v>
      </c>
      <c r="E842" s="5" t="s">
        <v>100</v>
      </c>
      <c r="F842" s="21">
        <v>285</v>
      </c>
      <c r="G842" s="7">
        <v>43689</v>
      </c>
      <c r="H842" s="7">
        <v>43693</v>
      </c>
      <c r="I842" s="15">
        <v>0.375</v>
      </c>
      <c r="J842" s="15">
        <v>0.66666666666666663</v>
      </c>
      <c r="K842" s="19" t="s">
        <v>2690</v>
      </c>
      <c r="L842" s="19" t="s">
        <v>2675</v>
      </c>
      <c r="M842" s="5" t="str">
        <f>INDEX(DateTable[Lookup],MATCH(G842,DateTable[Start Date],0))</f>
        <v>Week 10 (August 12-16)</v>
      </c>
    </row>
    <row r="843" spans="1:13" ht="15" customHeight="1" x14ac:dyDescent="0.25">
      <c r="A843" s="5" t="s">
        <v>385</v>
      </c>
      <c r="B843" s="5" t="s">
        <v>2686</v>
      </c>
      <c r="C843" s="27" t="s">
        <v>1427</v>
      </c>
      <c r="D843" s="12" t="str">
        <f>INDEX(LocTable[Town/City],MATCH(E843,LocTable[Location],0))</f>
        <v>Oakton</v>
      </c>
      <c r="E843" s="5" t="s">
        <v>100</v>
      </c>
      <c r="F843" s="21">
        <v>285</v>
      </c>
      <c r="G843" s="7">
        <v>43675</v>
      </c>
      <c r="H843" s="7">
        <v>43679</v>
      </c>
      <c r="I843" s="15">
        <v>0.375</v>
      </c>
      <c r="J843" s="15">
        <v>0.66666666666666663</v>
      </c>
      <c r="K843" s="19" t="s">
        <v>2690</v>
      </c>
      <c r="L843" s="19" t="s">
        <v>2675</v>
      </c>
      <c r="M843" s="5" t="str">
        <f>INDEX(DateTable[Lookup],MATCH(G843,DateTable[Start Date],0))</f>
        <v>Week 8 (July 29-August 2)</v>
      </c>
    </row>
    <row r="844" spans="1:13" ht="15" customHeight="1" x14ac:dyDescent="0.25">
      <c r="A844" s="5" t="s">
        <v>385</v>
      </c>
      <c r="B844" s="5" t="s">
        <v>2686</v>
      </c>
      <c r="C844" s="27" t="s">
        <v>1428</v>
      </c>
      <c r="D844" s="12" t="str">
        <f>INDEX(LocTable[Town/City],MATCH(E844,LocTable[Location],0))</f>
        <v>Springfield</v>
      </c>
      <c r="E844" s="5" t="s">
        <v>49</v>
      </c>
      <c r="F844" s="21">
        <v>285</v>
      </c>
      <c r="G844" s="7">
        <v>43654</v>
      </c>
      <c r="H844" s="7">
        <v>43658</v>
      </c>
      <c r="I844" s="15">
        <v>0.375</v>
      </c>
      <c r="J844" s="15">
        <v>0.66666666666666663</v>
      </c>
      <c r="K844" s="19" t="s">
        <v>2690</v>
      </c>
      <c r="L844" s="19" t="s">
        <v>2675</v>
      </c>
      <c r="M844" s="5" t="str">
        <f>INDEX(DateTable[Lookup],MATCH(G844,DateTable[Start Date],0))</f>
        <v>Week 5 (July 8-12)</v>
      </c>
    </row>
    <row r="845" spans="1:13" ht="15" customHeight="1" x14ac:dyDescent="0.25">
      <c r="A845" s="5" t="s">
        <v>387</v>
      </c>
      <c r="B845" s="5" t="s">
        <v>2683</v>
      </c>
      <c r="C845" s="27" t="s">
        <v>1429</v>
      </c>
      <c r="D845" s="12" t="str">
        <f>INDEX(LocTable[Town/City],MATCH(E845,LocTable[Location],0))</f>
        <v>Alexandria</v>
      </c>
      <c r="E845" s="5" t="s">
        <v>190</v>
      </c>
      <c r="F845" s="21">
        <v>159</v>
      </c>
      <c r="G845" s="7">
        <v>43647</v>
      </c>
      <c r="H845" s="7">
        <v>43649</v>
      </c>
      <c r="I845" s="15">
        <v>0.375</v>
      </c>
      <c r="J845" s="15">
        <v>0.625</v>
      </c>
      <c r="K845" s="19" t="s">
        <v>2690</v>
      </c>
      <c r="L845" s="19" t="s">
        <v>2697</v>
      </c>
      <c r="M845" s="5" t="str">
        <f>INDEX(DateTable[Lookup],MATCH(G845,DateTable[Start Date],0))</f>
        <v>Week 4 (July 1-5)</v>
      </c>
    </row>
    <row r="846" spans="1:13" ht="15" customHeight="1" x14ac:dyDescent="0.25">
      <c r="A846" s="5" t="s">
        <v>388</v>
      </c>
      <c r="B846" s="5" t="s">
        <v>2683</v>
      </c>
      <c r="C846" s="27" t="s">
        <v>1430</v>
      </c>
      <c r="D846" s="12" t="str">
        <f>INDEX(LocTable[Town/City],MATCH(E846,LocTable[Location],0))</f>
        <v>Annandale</v>
      </c>
      <c r="E846" s="5" t="s">
        <v>148</v>
      </c>
      <c r="F846" s="21">
        <v>199</v>
      </c>
      <c r="G846" s="7">
        <v>43654</v>
      </c>
      <c r="H846" s="7">
        <v>43658</v>
      </c>
      <c r="I846" s="15">
        <v>0.5625</v>
      </c>
      <c r="J846" s="15">
        <v>0.6875</v>
      </c>
      <c r="K846" s="19" t="s">
        <v>2694</v>
      </c>
      <c r="L846" s="19" t="s">
        <v>2690</v>
      </c>
      <c r="M846" s="5" t="str">
        <f>INDEX(DateTable[Lookup],MATCH(G846,DateTable[Start Date],0))</f>
        <v>Week 5 (July 8-12)</v>
      </c>
    </row>
    <row r="847" spans="1:13" ht="15" customHeight="1" x14ac:dyDescent="0.25">
      <c r="A847" s="5" t="s">
        <v>388</v>
      </c>
      <c r="B847" s="5" t="s">
        <v>2683</v>
      </c>
      <c r="C847" s="27" t="s">
        <v>1431</v>
      </c>
      <c r="D847" s="12" t="str">
        <f>INDEX(LocTable[Town/City],MATCH(E847,LocTable[Location],0))</f>
        <v>Annandale</v>
      </c>
      <c r="E847" s="5" t="s">
        <v>148</v>
      </c>
      <c r="F847" s="21">
        <v>199</v>
      </c>
      <c r="G847" s="7">
        <v>43633</v>
      </c>
      <c r="H847" s="7">
        <v>43637</v>
      </c>
      <c r="I847" s="15">
        <v>0.375</v>
      </c>
      <c r="J847" s="15">
        <v>0.5</v>
      </c>
      <c r="K847" s="19" t="s">
        <v>2694</v>
      </c>
      <c r="L847" s="19" t="s">
        <v>2690</v>
      </c>
      <c r="M847" s="5" t="str">
        <f>INDEX(DateTable[Lookup],MATCH(G847,DateTable[Start Date],0))</f>
        <v>Week 2 (June 17-21)</v>
      </c>
    </row>
    <row r="848" spans="1:13" ht="15" customHeight="1" x14ac:dyDescent="0.25">
      <c r="A848" s="5" t="s">
        <v>389</v>
      </c>
      <c r="B848" s="5" t="s">
        <v>2683</v>
      </c>
      <c r="C848" s="27" t="s">
        <v>1432</v>
      </c>
      <c r="D848" s="12" t="str">
        <f>INDEX(LocTable[Town/City],MATCH(E848,LocTable[Location],0))</f>
        <v>Annandale</v>
      </c>
      <c r="E848" s="5" t="s">
        <v>148</v>
      </c>
      <c r="F848" s="21">
        <v>199</v>
      </c>
      <c r="G848" s="7">
        <v>43696</v>
      </c>
      <c r="H848" s="7">
        <v>43700</v>
      </c>
      <c r="I848" s="15">
        <v>0.5625</v>
      </c>
      <c r="J848" s="15">
        <v>0.6875</v>
      </c>
      <c r="K848" s="19" t="s">
        <v>2693</v>
      </c>
      <c r="L848" s="19" t="s">
        <v>2688</v>
      </c>
      <c r="M848" s="5" t="str">
        <f>INDEX(DateTable[Lookup],MATCH(G848,DateTable[Start Date],0))</f>
        <v>Week 11 (August 19-23)</v>
      </c>
    </row>
    <row r="849" spans="1:13" ht="15" customHeight="1" x14ac:dyDescent="0.25">
      <c r="A849" s="5" t="s">
        <v>390</v>
      </c>
      <c r="B849" s="5" t="s">
        <v>2684</v>
      </c>
      <c r="C849" s="27" t="s">
        <v>1433</v>
      </c>
      <c r="D849" s="12" t="str">
        <f>INDEX(LocTable[Town/City],MATCH(E849,LocTable[Location],0))</f>
        <v>Springfield</v>
      </c>
      <c r="E849" s="5" t="s">
        <v>49</v>
      </c>
      <c r="F849" s="21">
        <v>265</v>
      </c>
      <c r="G849" s="7">
        <v>43696</v>
      </c>
      <c r="H849" s="7">
        <v>43700</v>
      </c>
      <c r="I849" s="15">
        <v>0.375</v>
      </c>
      <c r="J849" s="15">
        <v>0.66666666666666663</v>
      </c>
      <c r="K849" s="19" t="s">
        <v>2691</v>
      </c>
      <c r="L849" s="19" t="s">
        <v>2696</v>
      </c>
      <c r="M849" s="5" t="str">
        <f>INDEX(DateTable[Lookup],MATCH(G849,DateTable[Start Date],0))</f>
        <v>Week 11 (August 19-23)</v>
      </c>
    </row>
    <row r="850" spans="1:13" ht="15" customHeight="1" x14ac:dyDescent="0.25">
      <c r="A850" s="5" t="s">
        <v>390</v>
      </c>
      <c r="B850" s="5" t="s">
        <v>2684</v>
      </c>
      <c r="C850" s="27" t="s">
        <v>1434</v>
      </c>
      <c r="D850" s="12" t="str">
        <f>INDEX(LocTable[Town/City],MATCH(E850,LocTable[Location],0))</f>
        <v>Falls Church</v>
      </c>
      <c r="E850" s="5" t="s">
        <v>45</v>
      </c>
      <c r="F850" s="21">
        <v>159</v>
      </c>
      <c r="G850" s="7">
        <v>43647</v>
      </c>
      <c r="H850" s="7">
        <v>43649</v>
      </c>
      <c r="I850" s="15">
        <v>0.375</v>
      </c>
      <c r="J850" s="15">
        <v>0.66666666666666663</v>
      </c>
      <c r="K850" s="19" t="s">
        <v>2691</v>
      </c>
      <c r="L850" s="19" t="s">
        <v>2696</v>
      </c>
      <c r="M850" s="5" t="str">
        <f>INDEX(DateTable[Lookup],MATCH(G850,DateTable[Start Date],0))</f>
        <v>Week 4 (July 1-5)</v>
      </c>
    </row>
    <row r="851" spans="1:13" ht="15" customHeight="1" x14ac:dyDescent="0.25">
      <c r="A851" s="5" t="s">
        <v>390</v>
      </c>
      <c r="B851" s="5" t="s">
        <v>2684</v>
      </c>
      <c r="C851" s="27" t="s">
        <v>1435</v>
      </c>
      <c r="D851" s="12" t="str">
        <f>INDEX(LocTable[Town/City],MATCH(E851,LocTable[Location],0))</f>
        <v>Reston</v>
      </c>
      <c r="E851" s="5" t="s">
        <v>46</v>
      </c>
      <c r="F851" s="21">
        <v>265</v>
      </c>
      <c r="G851" s="7">
        <v>43682</v>
      </c>
      <c r="H851" s="7">
        <v>43686</v>
      </c>
      <c r="I851" s="15">
        <v>0.375</v>
      </c>
      <c r="J851" s="15">
        <v>0.66666666666666663</v>
      </c>
      <c r="K851" s="19" t="s">
        <v>2691</v>
      </c>
      <c r="L851" s="19" t="s">
        <v>2696</v>
      </c>
      <c r="M851" s="5" t="str">
        <f>INDEX(DateTable[Lookup],MATCH(G851,DateTable[Start Date],0))</f>
        <v>Week 9 (August 5-9)</v>
      </c>
    </row>
    <row r="852" spans="1:13" ht="15" customHeight="1" x14ac:dyDescent="0.25">
      <c r="A852" s="5" t="s">
        <v>392</v>
      </c>
      <c r="B852" s="5" t="s">
        <v>2685</v>
      </c>
      <c r="C852" s="27" t="s">
        <v>1436</v>
      </c>
      <c r="D852" s="12" t="str">
        <f>INDEX(LocTable[Town/City],MATCH(E852,LocTable[Location],0))</f>
        <v>Chantilly</v>
      </c>
      <c r="E852" s="5" t="s">
        <v>144</v>
      </c>
      <c r="F852" s="21">
        <v>349</v>
      </c>
      <c r="G852" s="7">
        <v>43689</v>
      </c>
      <c r="H852" s="7">
        <v>43693</v>
      </c>
      <c r="I852" s="15">
        <v>0.375</v>
      </c>
      <c r="J852" s="15">
        <v>0.66666666666666663</v>
      </c>
      <c r="K852" s="19" t="s">
        <v>2689</v>
      </c>
      <c r="L852" s="19" t="s">
        <v>2701</v>
      </c>
      <c r="M852" s="5" t="str">
        <f>INDEX(DateTable[Lookup],MATCH(G852,DateTable[Start Date],0))</f>
        <v>Week 10 (August 12-16)</v>
      </c>
    </row>
    <row r="853" spans="1:13" ht="15" customHeight="1" x14ac:dyDescent="0.25">
      <c r="A853" s="5" t="s">
        <v>392</v>
      </c>
      <c r="B853" s="5" t="s">
        <v>2685</v>
      </c>
      <c r="C853" s="27" t="s">
        <v>1437</v>
      </c>
      <c r="D853" s="12" t="str">
        <f>INDEX(LocTable[Town/City],MATCH(E853,LocTable[Location],0))</f>
        <v>Chantilly</v>
      </c>
      <c r="E853" s="5" t="s">
        <v>144</v>
      </c>
      <c r="F853" s="21">
        <v>349</v>
      </c>
      <c r="G853" s="7">
        <v>43633</v>
      </c>
      <c r="H853" s="7">
        <v>43637</v>
      </c>
      <c r="I853" s="15">
        <v>0.375</v>
      </c>
      <c r="J853" s="15">
        <v>0.66666666666666663</v>
      </c>
      <c r="K853" s="19" t="s">
        <v>2689</v>
      </c>
      <c r="L853" s="19" t="s">
        <v>2701</v>
      </c>
      <c r="M853" s="5" t="str">
        <f>INDEX(DateTable[Lookup],MATCH(G853,DateTable[Start Date],0))</f>
        <v>Week 2 (June 17-21)</v>
      </c>
    </row>
    <row r="854" spans="1:13" ht="15" customHeight="1" x14ac:dyDescent="0.25">
      <c r="A854" s="5" t="s">
        <v>393</v>
      </c>
      <c r="B854" s="5" t="s">
        <v>2671</v>
      </c>
      <c r="C854" s="27" t="s">
        <v>1438</v>
      </c>
      <c r="D854" s="12" t="str">
        <f>INDEX(LocTable[Town/City],MATCH(E854,LocTable[Location],0))</f>
        <v>Falls Church</v>
      </c>
      <c r="E854" s="5" t="s">
        <v>45</v>
      </c>
      <c r="F854" s="21">
        <v>275</v>
      </c>
      <c r="G854" s="7">
        <v>43570</v>
      </c>
      <c r="H854" s="7">
        <v>43574</v>
      </c>
      <c r="I854" s="15">
        <v>0.375</v>
      </c>
      <c r="J854" s="15">
        <v>0.66666666666666663</v>
      </c>
      <c r="K854" s="19" t="s">
        <v>2691</v>
      </c>
      <c r="L854" s="19" t="s">
        <v>2696</v>
      </c>
      <c r="M854" s="5" t="str">
        <f>INDEX(DateTable[Lookup],MATCH(G854,DateTable[Start Date],0))</f>
        <v>Spring Break</v>
      </c>
    </row>
    <row r="855" spans="1:13" ht="15" customHeight="1" x14ac:dyDescent="0.25">
      <c r="A855" s="5" t="s">
        <v>394</v>
      </c>
      <c r="B855" s="5" t="s">
        <v>2686</v>
      </c>
      <c r="C855" s="27" t="s">
        <v>1439</v>
      </c>
      <c r="D855" s="12" t="str">
        <f>INDEX(LocTable[Town/City],MATCH(E855,LocTable[Location],0))</f>
        <v>Falls Church</v>
      </c>
      <c r="E855" s="5" t="s">
        <v>45</v>
      </c>
      <c r="F855" s="21">
        <v>275</v>
      </c>
      <c r="G855" s="7">
        <v>43689</v>
      </c>
      <c r="H855" s="7">
        <v>43693</v>
      </c>
      <c r="I855" s="15">
        <v>0.375</v>
      </c>
      <c r="J855" s="15">
        <v>0.66666666666666663</v>
      </c>
      <c r="K855" s="19" t="s">
        <v>2691</v>
      </c>
      <c r="L855" s="19" t="s">
        <v>2696</v>
      </c>
      <c r="M855" s="5" t="str">
        <f>INDEX(DateTable[Lookup],MATCH(G855,DateTable[Start Date],0))</f>
        <v>Week 10 (August 12-16)</v>
      </c>
    </row>
    <row r="856" spans="1:13" ht="15" customHeight="1" x14ac:dyDescent="0.25">
      <c r="A856" s="5" t="s">
        <v>394</v>
      </c>
      <c r="B856" s="5" t="s">
        <v>2686</v>
      </c>
      <c r="C856" s="27" t="s">
        <v>1440</v>
      </c>
      <c r="D856" s="12" t="str">
        <f>INDEX(LocTable[Town/City],MATCH(E856,LocTable[Location],0))</f>
        <v>Falls Church</v>
      </c>
      <c r="E856" s="5" t="s">
        <v>45</v>
      </c>
      <c r="F856" s="21">
        <v>275</v>
      </c>
      <c r="G856" s="7">
        <v>43661</v>
      </c>
      <c r="H856" s="7">
        <v>43665</v>
      </c>
      <c r="I856" s="15">
        <v>0.375</v>
      </c>
      <c r="J856" s="15">
        <v>0.66666666666666663</v>
      </c>
      <c r="K856" s="19" t="s">
        <v>2691</v>
      </c>
      <c r="L856" s="19" t="s">
        <v>2696</v>
      </c>
      <c r="M856" s="5" t="str">
        <f>INDEX(DateTable[Lookup],MATCH(G856,DateTable[Start Date],0))</f>
        <v>Week 6 (July 15-19)</v>
      </c>
    </row>
    <row r="857" spans="1:13" ht="15" customHeight="1" x14ac:dyDescent="0.25">
      <c r="A857" s="5" t="s">
        <v>394</v>
      </c>
      <c r="B857" s="5" t="s">
        <v>2686</v>
      </c>
      <c r="C857" s="27">
        <v>1.9999999999999999E+112</v>
      </c>
      <c r="D857" s="12" t="str">
        <f>INDEX(LocTable[Town/City],MATCH(E857,LocTable[Location],0))</f>
        <v>Chantilly</v>
      </c>
      <c r="E857" s="5" t="s">
        <v>95</v>
      </c>
      <c r="F857" s="21">
        <v>275</v>
      </c>
      <c r="G857" s="7">
        <v>43640</v>
      </c>
      <c r="H857" s="7">
        <v>43644</v>
      </c>
      <c r="I857" s="15">
        <v>0.375</v>
      </c>
      <c r="J857" s="15">
        <v>0.66666666666666663</v>
      </c>
      <c r="K857" s="19" t="s">
        <v>2691</v>
      </c>
      <c r="L857" s="19" t="s">
        <v>2696</v>
      </c>
      <c r="M857" s="5" t="str">
        <f>INDEX(DateTable[Lookup],MATCH(G857,DateTable[Start Date],0))</f>
        <v>Week 3 (June 24-28)</v>
      </c>
    </row>
    <row r="858" spans="1:13" ht="15" customHeight="1" x14ac:dyDescent="0.25">
      <c r="A858" s="5" t="s">
        <v>394</v>
      </c>
      <c r="B858" s="5" t="s">
        <v>2686</v>
      </c>
      <c r="C858" s="27" t="s">
        <v>1441</v>
      </c>
      <c r="D858" s="12" t="str">
        <f>INDEX(LocTable[Town/City],MATCH(E858,LocTable[Location],0))</f>
        <v>Falls Church</v>
      </c>
      <c r="E858" s="5" t="s">
        <v>45</v>
      </c>
      <c r="F858" s="21">
        <v>275</v>
      </c>
      <c r="G858" s="7">
        <v>43668</v>
      </c>
      <c r="H858" s="7">
        <v>43672</v>
      </c>
      <c r="I858" s="15">
        <v>0.375</v>
      </c>
      <c r="J858" s="15">
        <v>0.66666666666666663</v>
      </c>
      <c r="K858" s="19" t="s">
        <v>2691</v>
      </c>
      <c r="L858" s="19" t="s">
        <v>2696</v>
      </c>
      <c r="M858" s="5" t="str">
        <f>INDEX(DateTable[Lookup],MATCH(G858,DateTable[Start Date],0))</f>
        <v>Week 7 (July 22-26)</v>
      </c>
    </row>
    <row r="859" spans="1:13" ht="15" customHeight="1" x14ac:dyDescent="0.25">
      <c r="A859" s="5" t="s">
        <v>395</v>
      </c>
      <c r="B859" s="5" t="s">
        <v>2682</v>
      </c>
      <c r="C859" s="27" t="s">
        <v>1442</v>
      </c>
      <c r="D859" s="12" t="str">
        <f>INDEX(LocTable[Town/City],MATCH(E859,LocTable[Location],0))</f>
        <v>Clifton</v>
      </c>
      <c r="E859" s="5" t="s">
        <v>396</v>
      </c>
      <c r="F859" s="21">
        <v>485</v>
      </c>
      <c r="G859" s="7">
        <v>43661</v>
      </c>
      <c r="H859" s="7">
        <v>43665</v>
      </c>
      <c r="I859" s="15">
        <v>0.375</v>
      </c>
      <c r="J859" s="15">
        <v>0.54166666666666663</v>
      </c>
      <c r="K859" s="19" t="s">
        <v>2691</v>
      </c>
      <c r="L859" s="19" t="s">
        <v>2675</v>
      </c>
      <c r="M859" s="5" t="str">
        <f>INDEX(DateTable[Lookup],MATCH(G859,DateTable[Start Date],0))</f>
        <v>Week 6 (July 15-19)</v>
      </c>
    </row>
    <row r="860" spans="1:13" ht="15" customHeight="1" x14ac:dyDescent="0.25">
      <c r="A860" s="5" t="s">
        <v>395</v>
      </c>
      <c r="B860" s="5" t="s">
        <v>2682</v>
      </c>
      <c r="C860" s="27" t="s">
        <v>1443</v>
      </c>
      <c r="D860" s="12" t="str">
        <f>INDEX(LocTable[Town/City],MATCH(E860,LocTable[Location],0))</f>
        <v>Clifton</v>
      </c>
      <c r="E860" s="5" t="s">
        <v>396</v>
      </c>
      <c r="F860" s="21">
        <v>485</v>
      </c>
      <c r="G860" s="7">
        <v>43668</v>
      </c>
      <c r="H860" s="7">
        <v>43672</v>
      </c>
      <c r="I860" s="15">
        <v>0.375</v>
      </c>
      <c r="J860" s="15">
        <v>0.54166666666666663</v>
      </c>
      <c r="K860" s="19" t="s">
        <v>2691</v>
      </c>
      <c r="L860" s="19" t="s">
        <v>2675</v>
      </c>
      <c r="M860" s="5" t="str">
        <f>INDEX(DateTable[Lookup],MATCH(G860,DateTable[Start Date],0))</f>
        <v>Week 7 (July 22-26)</v>
      </c>
    </row>
    <row r="861" spans="1:13" ht="15" customHeight="1" x14ac:dyDescent="0.25">
      <c r="A861" s="5" t="s">
        <v>399</v>
      </c>
      <c r="B861" s="5" t="s">
        <v>2682</v>
      </c>
      <c r="C861" s="27" t="s">
        <v>1444</v>
      </c>
      <c r="D861" s="12" t="str">
        <f>INDEX(LocTable[Town/City],MATCH(E861,LocTable[Location],0))</f>
        <v>Clifton</v>
      </c>
      <c r="E861" s="5" t="s">
        <v>396</v>
      </c>
      <c r="F861" s="21">
        <v>485</v>
      </c>
      <c r="G861" s="7">
        <v>43675</v>
      </c>
      <c r="H861" s="7">
        <v>43679</v>
      </c>
      <c r="I861" s="15">
        <v>0.375</v>
      </c>
      <c r="J861" s="15">
        <v>0.54166666666666663</v>
      </c>
      <c r="K861" s="19" t="s">
        <v>2689</v>
      </c>
      <c r="L861" s="19" t="s">
        <v>2701</v>
      </c>
      <c r="M861" s="5" t="str">
        <f>INDEX(DateTable[Lookup],MATCH(G861,DateTable[Start Date],0))</f>
        <v>Week 8 (July 29-August 2)</v>
      </c>
    </row>
    <row r="862" spans="1:13" ht="15" customHeight="1" x14ac:dyDescent="0.25">
      <c r="A862" s="5" t="s">
        <v>399</v>
      </c>
      <c r="B862" s="5" t="s">
        <v>2682</v>
      </c>
      <c r="C862" s="27" t="s">
        <v>1445</v>
      </c>
      <c r="D862" s="12" t="str">
        <f>INDEX(LocTable[Town/City],MATCH(E862,LocTable[Location],0))</f>
        <v>Clifton</v>
      </c>
      <c r="E862" s="5" t="s">
        <v>396</v>
      </c>
      <c r="F862" s="21">
        <v>485</v>
      </c>
      <c r="G862" s="7">
        <v>43689</v>
      </c>
      <c r="H862" s="7">
        <v>43693</v>
      </c>
      <c r="I862" s="15">
        <v>0.375</v>
      </c>
      <c r="J862" s="15">
        <v>0.54166666666666663</v>
      </c>
      <c r="K862" s="19" t="s">
        <v>2689</v>
      </c>
      <c r="L862" s="19" t="s">
        <v>2701</v>
      </c>
      <c r="M862" s="5" t="str">
        <f>INDEX(DateTable[Lookup],MATCH(G862,DateTable[Start Date],0))</f>
        <v>Week 10 (August 12-16)</v>
      </c>
    </row>
    <row r="863" spans="1:13" ht="15" customHeight="1" x14ac:dyDescent="0.25">
      <c r="A863" s="5" t="s">
        <v>400</v>
      </c>
      <c r="B863" s="5" t="s">
        <v>2682</v>
      </c>
      <c r="C863" s="27" t="s">
        <v>1446</v>
      </c>
      <c r="D863" s="12" t="str">
        <f>INDEX(LocTable[Town/City],MATCH(E863,LocTable[Location],0))</f>
        <v>Herndon</v>
      </c>
      <c r="E863" s="5" t="s">
        <v>401</v>
      </c>
      <c r="F863" s="21">
        <v>429</v>
      </c>
      <c r="G863" s="7">
        <v>43633</v>
      </c>
      <c r="H863" s="7">
        <v>43637</v>
      </c>
      <c r="I863" s="15">
        <v>0.375</v>
      </c>
      <c r="J863" s="15">
        <v>0.66666666666666663</v>
      </c>
      <c r="K863" s="19" t="s">
        <v>2690</v>
      </c>
      <c r="L863" s="19" t="s">
        <v>2701</v>
      </c>
      <c r="M863" s="5" t="str">
        <f>INDEX(DateTable[Lookup],MATCH(G863,DateTable[Start Date],0))</f>
        <v>Week 2 (June 17-21)</v>
      </c>
    </row>
    <row r="864" spans="1:13" ht="15" customHeight="1" x14ac:dyDescent="0.25">
      <c r="A864" s="5" t="s">
        <v>400</v>
      </c>
      <c r="B864" s="5" t="s">
        <v>2682</v>
      </c>
      <c r="C864" s="27" t="s">
        <v>1447</v>
      </c>
      <c r="D864" s="12" t="str">
        <f>INDEX(LocTable[Town/City],MATCH(E864,LocTable[Location],0))</f>
        <v>Herndon</v>
      </c>
      <c r="E864" s="5" t="s">
        <v>401</v>
      </c>
      <c r="F864" s="21">
        <v>429</v>
      </c>
      <c r="G864" s="7">
        <v>43682</v>
      </c>
      <c r="H864" s="7">
        <v>43686</v>
      </c>
      <c r="I864" s="15">
        <v>0.375</v>
      </c>
      <c r="J864" s="15">
        <v>0.66666666666666663</v>
      </c>
      <c r="K864" s="19" t="s">
        <v>2690</v>
      </c>
      <c r="L864" s="19" t="s">
        <v>2701</v>
      </c>
      <c r="M864" s="5" t="str">
        <f>INDEX(DateTable[Lookup],MATCH(G864,DateTable[Start Date],0))</f>
        <v>Week 9 (August 5-9)</v>
      </c>
    </row>
    <row r="865" spans="1:13" ht="15" customHeight="1" x14ac:dyDescent="0.25">
      <c r="A865" s="5" t="s">
        <v>400</v>
      </c>
      <c r="B865" s="5" t="s">
        <v>2682</v>
      </c>
      <c r="C865" s="27" t="s">
        <v>1448</v>
      </c>
      <c r="D865" s="12" t="str">
        <f>INDEX(LocTable[Town/City],MATCH(E865,LocTable[Location],0))</f>
        <v>Herndon</v>
      </c>
      <c r="E865" s="5" t="s">
        <v>401</v>
      </c>
      <c r="F865" s="21">
        <v>279</v>
      </c>
      <c r="G865" s="7">
        <v>43633</v>
      </c>
      <c r="H865" s="7">
        <v>43637</v>
      </c>
      <c r="I865" s="15">
        <v>0.375</v>
      </c>
      <c r="J865" s="15">
        <v>0.5</v>
      </c>
      <c r="K865" s="19" t="s">
        <v>2690</v>
      </c>
      <c r="L865" s="19" t="s">
        <v>2701</v>
      </c>
      <c r="M865" s="5" t="str">
        <f>INDEX(DateTable[Lookup],MATCH(G865,DateTable[Start Date],0))</f>
        <v>Week 2 (June 17-21)</v>
      </c>
    </row>
    <row r="866" spans="1:13" ht="15" customHeight="1" x14ac:dyDescent="0.25">
      <c r="A866" s="5" t="s">
        <v>400</v>
      </c>
      <c r="B866" s="5" t="s">
        <v>2682</v>
      </c>
      <c r="C866" s="27" t="s">
        <v>1449</v>
      </c>
      <c r="D866" s="12" t="str">
        <f>INDEX(LocTable[Town/City],MATCH(E866,LocTable[Location],0))</f>
        <v>Herndon</v>
      </c>
      <c r="E866" s="5" t="s">
        <v>401</v>
      </c>
      <c r="F866" s="21">
        <v>279</v>
      </c>
      <c r="G866" s="7">
        <v>43682</v>
      </c>
      <c r="H866" s="7">
        <v>43686</v>
      </c>
      <c r="I866" s="15">
        <v>0.375</v>
      </c>
      <c r="J866" s="15">
        <v>0.5</v>
      </c>
      <c r="K866" s="19" t="s">
        <v>2690</v>
      </c>
      <c r="L866" s="19" t="s">
        <v>2701</v>
      </c>
      <c r="M866" s="5" t="str">
        <f>INDEX(DateTable[Lookup],MATCH(G866,DateTable[Start Date],0))</f>
        <v>Week 9 (August 5-9)</v>
      </c>
    </row>
    <row r="867" spans="1:13" ht="15" customHeight="1" x14ac:dyDescent="0.25">
      <c r="A867" s="5" t="s">
        <v>400</v>
      </c>
      <c r="B867" s="5" t="s">
        <v>2682</v>
      </c>
      <c r="C867" s="27" t="s">
        <v>1450</v>
      </c>
      <c r="D867" s="12" t="str">
        <f>INDEX(LocTable[Town/City],MATCH(E867,LocTable[Location],0))</f>
        <v>Herndon</v>
      </c>
      <c r="E867" s="5" t="s">
        <v>401</v>
      </c>
      <c r="F867" s="21">
        <v>429</v>
      </c>
      <c r="G867" s="7">
        <v>43689</v>
      </c>
      <c r="H867" s="7">
        <v>43693</v>
      </c>
      <c r="I867" s="15">
        <v>0.375</v>
      </c>
      <c r="J867" s="15">
        <v>0.66666666666666663</v>
      </c>
      <c r="K867" s="19" t="s">
        <v>2690</v>
      </c>
      <c r="L867" s="19" t="s">
        <v>2701</v>
      </c>
      <c r="M867" s="5" t="str">
        <f>INDEX(DateTable[Lookup],MATCH(G867,DateTable[Start Date],0))</f>
        <v>Week 10 (August 12-16)</v>
      </c>
    </row>
    <row r="868" spans="1:13" ht="15" customHeight="1" x14ac:dyDescent="0.25">
      <c r="A868" s="5" t="s">
        <v>400</v>
      </c>
      <c r="B868" s="5" t="s">
        <v>2682</v>
      </c>
      <c r="C868" s="27" t="s">
        <v>1451</v>
      </c>
      <c r="D868" s="12" t="str">
        <f>INDEX(LocTable[Town/City],MATCH(E868,LocTable[Location],0))</f>
        <v>Herndon</v>
      </c>
      <c r="E868" s="5" t="s">
        <v>401</v>
      </c>
      <c r="F868" s="21">
        <v>279</v>
      </c>
      <c r="G868" s="7">
        <v>43689</v>
      </c>
      <c r="H868" s="7">
        <v>43693</v>
      </c>
      <c r="I868" s="15">
        <v>0.375</v>
      </c>
      <c r="J868" s="15">
        <v>0.5</v>
      </c>
      <c r="K868" s="19" t="s">
        <v>2690</v>
      </c>
      <c r="L868" s="19" t="s">
        <v>2701</v>
      </c>
      <c r="M868" s="5" t="str">
        <f>INDEX(DateTable[Lookup],MATCH(G868,DateTable[Start Date],0))</f>
        <v>Week 10 (August 12-16)</v>
      </c>
    </row>
    <row r="869" spans="1:13" ht="15" customHeight="1" x14ac:dyDescent="0.25">
      <c r="A869" s="5" t="s">
        <v>405</v>
      </c>
      <c r="B869" s="5" t="s">
        <v>2683</v>
      </c>
      <c r="C869" s="27" t="s">
        <v>1452</v>
      </c>
      <c r="D869" s="12" t="str">
        <f>INDEX(LocTable[Town/City],MATCH(E869,LocTable[Location],0))</f>
        <v>Alexandria</v>
      </c>
      <c r="E869" s="5" t="s">
        <v>153</v>
      </c>
      <c r="F869" s="21">
        <v>199</v>
      </c>
      <c r="G869" s="7">
        <v>43654</v>
      </c>
      <c r="H869" s="7">
        <v>43658</v>
      </c>
      <c r="I869" s="15">
        <v>0.375</v>
      </c>
      <c r="J869" s="15">
        <v>0.5</v>
      </c>
      <c r="K869" s="19" t="s">
        <v>2695</v>
      </c>
      <c r="L869" s="19" t="s">
        <v>2691</v>
      </c>
      <c r="M869" s="5" t="str">
        <f>INDEX(DateTable[Lookup],MATCH(G869,DateTable[Start Date],0))</f>
        <v>Week 5 (July 8-12)</v>
      </c>
    </row>
    <row r="870" spans="1:13" ht="15" customHeight="1" x14ac:dyDescent="0.25">
      <c r="A870" s="5" t="s">
        <v>405</v>
      </c>
      <c r="B870" s="5" t="s">
        <v>2683</v>
      </c>
      <c r="C870" s="27" t="s">
        <v>1453</v>
      </c>
      <c r="D870" s="12" t="str">
        <f>INDEX(LocTable[Town/City],MATCH(E870,LocTable[Location],0))</f>
        <v>Alexandria</v>
      </c>
      <c r="E870" s="5" t="s">
        <v>153</v>
      </c>
      <c r="F870" s="21">
        <v>199</v>
      </c>
      <c r="G870" s="7">
        <v>43619</v>
      </c>
      <c r="H870" s="7">
        <v>43623</v>
      </c>
      <c r="I870" s="15">
        <v>0.375</v>
      </c>
      <c r="J870" s="15">
        <v>0.5</v>
      </c>
      <c r="K870" s="19" t="s">
        <v>2695</v>
      </c>
      <c r="L870" s="19" t="s">
        <v>2691</v>
      </c>
      <c r="M870" s="5" t="str">
        <f>INDEX(DateTable[Lookup],MATCH(G870,DateTable[Start Date],0))</f>
        <v>Pre-Summer (6/3)</v>
      </c>
    </row>
    <row r="871" spans="1:13" ht="15" customHeight="1" x14ac:dyDescent="0.25">
      <c r="A871" s="5" t="s">
        <v>406</v>
      </c>
      <c r="B871" s="5" t="s">
        <v>2683</v>
      </c>
      <c r="C871" s="27" t="s">
        <v>1454</v>
      </c>
      <c r="D871" s="12" t="str">
        <f>INDEX(LocTable[Town/City],MATCH(E871,LocTable[Location],0))</f>
        <v>Alexandria</v>
      </c>
      <c r="E871" s="5" t="s">
        <v>190</v>
      </c>
      <c r="F871" s="21">
        <v>215</v>
      </c>
      <c r="G871" s="7">
        <v>43668</v>
      </c>
      <c r="H871" s="7">
        <v>43672</v>
      </c>
      <c r="I871" s="15">
        <v>0.375</v>
      </c>
      <c r="J871" s="15">
        <v>0.54166666666666663</v>
      </c>
      <c r="K871" s="19" t="s">
        <v>2691</v>
      </c>
      <c r="L871" s="19" t="s">
        <v>2697</v>
      </c>
      <c r="M871" s="5" t="str">
        <f>INDEX(DateTable[Lookup],MATCH(G871,DateTable[Start Date],0))</f>
        <v>Week 7 (July 22-26)</v>
      </c>
    </row>
    <row r="872" spans="1:13" ht="15" customHeight="1" x14ac:dyDescent="0.25">
      <c r="A872" s="5" t="s">
        <v>407</v>
      </c>
      <c r="B872" s="5" t="s">
        <v>2680</v>
      </c>
      <c r="C872" s="27" t="s">
        <v>1455</v>
      </c>
      <c r="D872" s="12" t="str">
        <f>INDEX(LocTable[Town/City],MATCH(E872,LocTable[Location],0))</f>
        <v>Alexandria</v>
      </c>
      <c r="E872" s="5" t="s">
        <v>107</v>
      </c>
      <c r="F872" s="21">
        <v>195</v>
      </c>
      <c r="G872" s="7">
        <v>43696</v>
      </c>
      <c r="H872" s="7">
        <v>43700</v>
      </c>
      <c r="I872" s="15">
        <v>0.375</v>
      </c>
      <c r="J872" s="15">
        <v>0.5</v>
      </c>
      <c r="K872" s="19" t="s">
        <v>2693</v>
      </c>
      <c r="L872" s="19" t="s">
        <v>2691</v>
      </c>
      <c r="M872" s="5" t="str">
        <f>INDEX(DateTable[Lookup],MATCH(G872,DateTable[Start Date],0))</f>
        <v>Week 11 (August 19-23)</v>
      </c>
    </row>
    <row r="873" spans="1:13" ht="15" customHeight="1" x14ac:dyDescent="0.25">
      <c r="A873" s="5" t="s">
        <v>407</v>
      </c>
      <c r="B873" s="5" t="s">
        <v>2680</v>
      </c>
      <c r="C873" s="27" t="s">
        <v>1456</v>
      </c>
      <c r="D873" s="12" t="str">
        <f>INDEX(LocTable[Town/City],MATCH(E873,LocTable[Location],0))</f>
        <v>McLean</v>
      </c>
      <c r="E873" s="5" t="s">
        <v>42</v>
      </c>
      <c r="F873" s="21">
        <v>195</v>
      </c>
      <c r="G873" s="7">
        <v>43640</v>
      </c>
      <c r="H873" s="7">
        <v>43644</v>
      </c>
      <c r="I873" s="15">
        <v>0.375</v>
      </c>
      <c r="J873" s="15">
        <v>0.5</v>
      </c>
      <c r="K873" s="19" t="s">
        <v>2693</v>
      </c>
      <c r="L873" s="19" t="s">
        <v>2691</v>
      </c>
      <c r="M873" s="5" t="str">
        <f>INDEX(DateTable[Lookup],MATCH(G873,DateTable[Start Date],0))</f>
        <v>Week 3 (June 24-28)</v>
      </c>
    </row>
    <row r="874" spans="1:13" ht="15" customHeight="1" x14ac:dyDescent="0.25">
      <c r="A874" s="5" t="s">
        <v>407</v>
      </c>
      <c r="B874" s="5" t="s">
        <v>2680</v>
      </c>
      <c r="C874" s="27" t="s">
        <v>1457</v>
      </c>
      <c r="D874" s="12" t="str">
        <f>INDEX(LocTable[Town/City],MATCH(E874,LocTable[Location],0))</f>
        <v>Herndon</v>
      </c>
      <c r="E874" s="5" t="s">
        <v>33</v>
      </c>
      <c r="F874" s="21">
        <v>195</v>
      </c>
      <c r="G874" s="7">
        <v>43661</v>
      </c>
      <c r="H874" s="7">
        <v>43665</v>
      </c>
      <c r="I874" s="15">
        <v>0.375</v>
      </c>
      <c r="J874" s="15">
        <v>0.5</v>
      </c>
      <c r="K874" s="19" t="s">
        <v>2693</v>
      </c>
      <c r="L874" s="19" t="s">
        <v>2691</v>
      </c>
      <c r="M874" s="5" t="str">
        <f>INDEX(DateTable[Lookup],MATCH(G874,DateTable[Start Date],0))</f>
        <v>Week 6 (July 15-19)</v>
      </c>
    </row>
    <row r="875" spans="1:13" ht="15" customHeight="1" x14ac:dyDescent="0.25">
      <c r="A875" s="5" t="s">
        <v>408</v>
      </c>
      <c r="B875" s="5" t="s">
        <v>2670</v>
      </c>
      <c r="C875" s="27" t="s">
        <v>1458</v>
      </c>
      <c r="D875" s="12" t="str">
        <f>INDEX(LocTable[Town/City],MATCH(E875,LocTable[Location],0))</f>
        <v>Springfield</v>
      </c>
      <c r="E875" s="5" t="s">
        <v>49</v>
      </c>
      <c r="F875" s="21">
        <v>195</v>
      </c>
      <c r="G875" s="7">
        <v>43570</v>
      </c>
      <c r="H875" s="7">
        <v>43574</v>
      </c>
      <c r="I875" s="15">
        <v>0.375</v>
      </c>
      <c r="J875" s="15">
        <v>0.5</v>
      </c>
      <c r="K875" s="19" t="s">
        <v>2693</v>
      </c>
      <c r="L875" s="19" t="s">
        <v>2691</v>
      </c>
      <c r="M875" s="5" t="str">
        <f>INDEX(DateTable[Lookup],MATCH(G875,DateTable[Start Date],0))</f>
        <v>Spring Break</v>
      </c>
    </row>
    <row r="876" spans="1:13" ht="15" customHeight="1" x14ac:dyDescent="0.25">
      <c r="A876" s="5" t="s">
        <v>409</v>
      </c>
      <c r="B876" s="5" t="s">
        <v>2670</v>
      </c>
      <c r="C876" s="27" t="s">
        <v>1459</v>
      </c>
      <c r="D876" s="12" t="str">
        <f>INDEX(LocTable[Town/City],MATCH(E876,LocTable[Location],0))</f>
        <v>Springfield</v>
      </c>
      <c r="E876" s="5" t="s">
        <v>49</v>
      </c>
      <c r="F876" s="21">
        <v>195</v>
      </c>
      <c r="G876" s="7">
        <v>43570</v>
      </c>
      <c r="H876" s="7">
        <v>43574</v>
      </c>
      <c r="I876" s="15">
        <v>0.54166666666666663</v>
      </c>
      <c r="J876" s="15">
        <v>0.66666666666666663</v>
      </c>
      <c r="K876" s="19" t="s">
        <v>2690</v>
      </c>
      <c r="L876" s="19" t="s">
        <v>2696</v>
      </c>
      <c r="M876" s="5" t="str">
        <f>INDEX(DateTable[Lookup],MATCH(G876,DateTable[Start Date],0))</f>
        <v>Spring Break</v>
      </c>
    </row>
    <row r="877" spans="1:13" ht="15" customHeight="1" x14ac:dyDescent="0.25">
      <c r="A877" s="5" t="s">
        <v>410</v>
      </c>
      <c r="B877" s="5" t="s">
        <v>2680</v>
      </c>
      <c r="C877" s="27" t="s">
        <v>1460</v>
      </c>
      <c r="D877" s="12" t="str">
        <f>INDEX(LocTable[Town/City],MATCH(E877,LocTable[Location],0))</f>
        <v>Herndon</v>
      </c>
      <c r="E877" s="5" t="s">
        <v>33</v>
      </c>
      <c r="F877" s="21">
        <v>195</v>
      </c>
      <c r="G877" s="7">
        <v>43661</v>
      </c>
      <c r="H877" s="7">
        <v>43665</v>
      </c>
      <c r="I877" s="15">
        <v>0.54166666666666663</v>
      </c>
      <c r="J877" s="15">
        <v>0.66666666666666663</v>
      </c>
      <c r="K877" s="19" t="s">
        <v>2690</v>
      </c>
      <c r="L877" s="19" t="s">
        <v>2696</v>
      </c>
      <c r="M877" s="5" t="str">
        <f>INDEX(DateTable[Lookup],MATCH(G877,DateTable[Start Date],0))</f>
        <v>Week 6 (July 15-19)</v>
      </c>
    </row>
    <row r="878" spans="1:13" ht="15" customHeight="1" x14ac:dyDescent="0.25">
      <c r="A878" s="5" t="s">
        <v>410</v>
      </c>
      <c r="B878" s="5" t="s">
        <v>2680</v>
      </c>
      <c r="C878" s="27" t="s">
        <v>1461</v>
      </c>
      <c r="D878" s="12" t="str">
        <f>INDEX(LocTable[Town/City],MATCH(E878,LocTable[Location],0))</f>
        <v>McLean</v>
      </c>
      <c r="E878" s="5" t="s">
        <v>42</v>
      </c>
      <c r="F878" s="21">
        <v>195</v>
      </c>
      <c r="G878" s="7">
        <v>43640</v>
      </c>
      <c r="H878" s="7">
        <v>43644</v>
      </c>
      <c r="I878" s="15">
        <v>0.54166666666666663</v>
      </c>
      <c r="J878" s="15">
        <v>0.66666666666666663</v>
      </c>
      <c r="K878" s="19" t="s">
        <v>2690</v>
      </c>
      <c r="L878" s="19" t="s">
        <v>2696</v>
      </c>
      <c r="M878" s="5" t="str">
        <f>INDEX(DateTable[Lookup],MATCH(G878,DateTable[Start Date],0))</f>
        <v>Week 3 (June 24-28)</v>
      </c>
    </row>
    <row r="879" spans="1:13" ht="15" customHeight="1" x14ac:dyDescent="0.25">
      <c r="A879" s="5" t="s">
        <v>410</v>
      </c>
      <c r="B879" s="5" t="s">
        <v>2680</v>
      </c>
      <c r="C879" s="27" t="s">
        <v>1462</v>
      </c>
      <c r="D879" s="12" t="str">
        <f>INDEX(LocTable[Town/City],MATCH(E879,LocTable[Location],0))</f>
        <v>Alexandria</v>
      </c>
      <c r="E879" s="5" t="s">
        <v>107</v>
      </c>
      <c r="F879" s="21">
        <v>195</v>
      </c>
      <c r="G879" s="7">
        <v>43696</v>
      </c>
      <c r="H879" s="7">
        <v>43700</v>
      </c>
      <c r="I879" s="15">
        <v>0.54166666666666663</v>
      </c>
      <c r="J879" s="15">
        <v>0.66666666666666663</v>
      </c>
      <c r="K879" s="19" t="s">
        <v>2690</v>
      </c>
      <c r="L879" s="19" t="s">
        <v>2696</v>
      </c>
      <c r="M879" s="5" t="str">
        <f>INDEX(DateTable[Lookup],MATCH(G879,DateTable[Start Date],0))</f>
        <v>Week 11 (August 19-23)</v>
      </c>
    </row>
    <row r="880" spans="1:13" ht="15" customHeight="1" x14ac:dyDescent="0.25">
      <c r="A880" s="5" t="s">
        <v>411</v>
      </c>
      <c r="B880" s="5" t="s">
        <v>2679</v>
      </c>
      <c r="C880" s="27" t="s">
        <v>1463</v>
      </c>
      <c r="D880" s="12" t="str">
        <f>INDEX(LocTable[Town/City],MATCH(E880,LocTable[Location],0))</f>
        <v>Great Falls</v>
      </c>
      <c r="E880" s="5" t="s">
        <v>88</v>
      </c>
      <c r="F880" s="21">
        <v>425</v>
      </c>
      <c r="G880" s="7">
        <v>43626</v>
      </c>
      <c r="H880" s="7">
        <v>43630</v>
      </c>
      <c r="I880" s="15">
        <v>0.375</v>
      </c>
      <c r="J880" s="15">
        <v>0.66666666666666663</v>
      </c>
      <c r="K880" s="19" t="s">
        <v>2689</v>
      </c>
      <c r="L880" s="19" t="s">
        <v>2696</v>
      </c>
      <c r="M880" s="5" t="str">
        <f>INDEX(DateTable[Lookup],MATCH(G880,DateTable[Start Date],0))</f>
        <v>Week 1 (June 10-14)</v>
      </c>
    </row>
    <row r="881" spans="1:13" ht="15" customHeight="1" x14ac:dyDescent="0.25">
      <c r="A881" s="5" t="s">
        <v>411</v>
      </c>
      <c r="B881" s="5" t="s">
        <v>2679</v>
      </c>
      <c r="C881" s="27" t="s">
        <v>1464</v>
      </c>
      <c r="D881" s="12" t="str">
        <f>INDEX(LocTable[Town/City],MATCH(E881,LocTable[Location],0))</f>
        <v>Herndon</v>
      </c>
      <c r="E881" s="5" t="s">
        <v>412</v>
      </c>
      <c r="F881" s="21">
        <v>255</v>
      </c>
      <c r="G881" s="7">
        <v>43647</v>
      </c>
      <c r="H881" s="7">
        <v>43649</v>
      </c>
      <c r="I881" s="15">
        <v>0.375</v>
      </c>
      <c r="J881" s="15">
        <v>0.66666666666666663</v>
      </c>
      <c r="K881" s="19" t="s">
        <v>2689</v>
      </c>
      <c r="L881" s="19" t="s">
        <v>2696</v>
      </c>
      <c r="M881" s="5" t="str">
        <f>INDEX(DateTable[Lookup],MATCH(G881,DateTable[Start Date],0))</f>
        <v>Week 4 (July 1-5)</v>
      </c>
    </row>
    <row r="882" spans="1:13" ht="15" customHeight="1" x14ac:dyDescent="0.25">
      <c r="A882" s="5" t="s">
        <v>411</v>
      </c>
      <c r="B882" s="5" t="s">
        <v>2679</v>
      </c>
      <c r="C882" s="27" t="s">
        <v>1465</v>
      </c>
      <c r="D882" s="12" t="str">
        <f>INDEX(LocTable[Town/City],MATCH(E882,LocTable[Location],0))</f>
        <v>Great Falls</v>
      </c>
      <c r="E882" s="5" t="s">
        <v>88</v>
      </c>
      <c r="F882" s="21">
        <v>425</v>
      </c>
      <c r="G882" s="7">
        <v>43640</v>
      </c>
      <c r="H882" s="7">
        <v>43644</v>
      </c>
      <c r="I882" s="15">
        <v>0.375</v>
      </c>
      <c r="J882" s="15">
        <v>0.66666666666666663</v>
      </c>
      <c r="K882" s="19" t="s">
        <v>2689</v>
      </c>
      <c r="L882" s="19" t="s">
        <v>2696</v>
      </c>
      <c r="M882" s="5" t="str">
        <f>INDEX(DateTable[Lookup],MATCH(G882,DateTable[Start Date],0))</f>
        <v>Week 3 (June 24-28)</v>
      </c>
    </row>
    <row r="883" spans="1:13" ht="15" customHeight="1" x14ac:dyDescent="0.25">
      <c r="A883" s="5" t="s">
        <v>411</v>
      </c>
      <c r="B883" s="5" t="s">
        <v>2679</v>
      </c>
      <c r="C883" s="27" t="s">
        <v>1466</v>
      </c>
      <c r="D883" s="12" t="str">
        <f>INDEX(LocTable[Town/City],MATCH(E883,LocTable[Location],0))</f>
        <v>Great Falls</v>
      </c>
      <c r="E883" s="5" t="s">
        <v>88</v>
      </c>
      <c r="F883" s="21">
        <v>425</v>
      </c>
      <c r="G883" s="7">
        <v>43675</v>
      </c>
      <c r="H883" s="7">
        <v>43679</v>
      </c>
      <c r="I883" s="15">
        <v>0.375</v>
      </c>
      <c r="J883" s="15">
        <v>0.66666666666666663</v>
      </c>
      <c r="K883" s="19" t="s">
        <v>2689</v>
      </c>
      <c r="L883" s="19" t="s">
        <v>2696</v>
      </c>
      <c r="M883" s="5" t="str">
        <f>INDEX(DateTable[Lookup],MATCH(G883,DateTable[Start Date],0))</f>
        <v>Week 8 (July 29-August 2)</v>
      </c>
    </row>
    <row r="884" spans="1:13" ht="15" customHeight="1" x14ac:dyDescent="0.25">
      <c r="A884" s="5" t="s">
        <v>411</v>
      </c>
      <c r="B884" s="5" t="s">
        <v>2679</v>
      </c>
      <c r="C884" s="27" t="s">
        <v>1467</v>
      </c>
      <c r="D884" s="12" t="str">
        <f>INDEX(LocTable[Town/City],MATCH(E884,LocTable[Location],0))</f>
        <v>Great Falls</v>
      </c>
      <c r="E884" s="5" t="s">
        <v>88</v>
      </c>
      <c r="F884" s="21">
        <v>425</v>
      </c>
      <c r="G884" s="7">
        <v>43689</v>
      </c>
      <c r="H884" s="7">
        <v>43693</v>
      </c>
      <c r="I884" s="15">
        <v>0.375</v>
      </c>
      <c r="J884" s="15">
        <v>0.66666666666666663</v>
      </c>
      <c r="K884" s="19" t="s">
        <v>2689</v>
      </c>
      <c r="L884" s="19" t="s">
        <v>2696</v>
      </c>
      <c r="M884" s="5" t="str">
        <f>INDEX(DateTable[Lookup],MATCH(G884,DateTable[Start Date],0))</f>
        <v>Week 10 (August 12-16)</v>
      </c>
    </row>
    <row r="885" spans="1:13" ht="15" customHeight="1" x14ac:dyDescent="0.25">
      <c r="A885" s="5" t="s">
        <v>413</v>
      </c>
      <c r="B885" s="5" t="s">
        <v>2682</v>
      </c>
      <c r="C885" s="27" t="s">
        <v>1468</v>
      </c>
      <c r="D885" s="12" t="str">
        <f>INDEX(LocTable[Town/City],MATCH(E885,LocTable[Location],0))</f>
        <v>Herndon</v>
      </c>
      <c r="E885" s="5" t="s">
        <v>101</v>
      </c>
      <c r="F885" s="21">
        <v>309</v>
      </c>
      <c r="G885" s="7">
        <v>43682</v>
      </c>
      <c r="H885" s="7">
        <v>43686</v>
      </c>
      <c r="I885" s="15">
        <v>0.375</v>
      </c>
      <c r="J885" s="15">
        <v>0.66666666666666663</v>
      </c>
      <c r="K885" s="19" t="s">
        <v>2689</v>
      </c>
      <c r="L885" s="19" t="s">
        <v>2701</v>
      </c>
      <c r="M885" s="5" t="str">
        <f>INDEX(DateTable[Lookup],MATCH(G885,DateTable[Start Date],0))</f>
        <v>Week 9 (August 5-9)</v>
      </c>
    </row>
    <row r="886" spans="1:13" ht="15" customHeight="1" x14ac:dyDescent="0.25">
      <c r="A886" s="5" t="s">
        <v>413</v>
      </c>
      <c r="B886" s="5" t="s">
        <v>2682</v>
      </c>
      <c r="C886" s="27" t="s">
        <v>1469</v>
      </c>
      <c r="D886" s="12" t="str">
        <f>INDEX(LocTable[Town/City],MATCH(E886,LocTable[Location],0))</f>
        <v>Herndon</v>
      </c>
      <c r="E886" s="5" t="s">
        <v>101</v>
      </c>
      <c r="F886" s="21">
        <v>309</v>
      </c>
      <c r="G886" s="7">
        <v>43640</v>
      </c>
      <c r="H886" s="7">
        <v>43644</v>
      </c>
      <c r="I886" s="15">
        <v>0.375</v>
      </c>
      <c r="J886" s="15">
        <v>0.66666666666666663</v>
      </c>
      <c r="K886" s="19" t="s">
        <v>2689</v>
      </c>
      <c r="L886" s="19" t="s">
        <v>2701</v>
      </c>
      <c r="M886" s="5" t="str">
        <f>INDEX(DateTable[Lookup],MATCH(G886,DateTable[Start Date],0))</f>
        <v>Week 3 (June 24-28)</v>
      </c>
    </row>
    <row r="887" spans="1:13" ht="15" customHeight="1" x14ac:dyDescent="0.25">
      <c r="A887" s="5" t="s">
        <v>414</v>
      </c>
      <c r="B887" s="5" t="s">
        <v>2685</v>
      </c>
      <c r="C887" s="27" t="s">
        <v>1470</v>
      </c>
      <c r="D887" s="12" t="str">
        <f>INDEX(LocTable[Town/City],MATCH(E887,LocTable[Location],0))</f>
        <v>Fort Belvoir</v>
      </c>
      <c r="E887" s="5" t="s">
        <v>167</v>
      </c>
      <c r="F887" s="21">
        <v>369</v>
      </c>
      <c r="G887" s="7">
        <v>43654</v>
      </c>
      <c r="H887" s="7">
        <v>43658</v>
      </c>
      <c r="I887" s="15">
        <v>0.375</v>
      </c>
      <c r="J887" s="15">
        <v>0.66666666666666663</v>
      </c>
      <c r="K887" s="19" t="s">
        <v>2697</v>
      </c>
      <c r="L887" s="19" t="s">
        <v>2703</v>
      </c>
      <c r="M887" s="5" t="str">
        <f>INDEX(DateTable[Lookup],MATCH(G887,DateTable[Start Date],0))</f>
        <v>Week 5 (July 8-12)</v>
      </c>
    </row>
    <row r="888" spans="1:13" ht="15" customHeight="1" x14ac:dyDescent="0.25">
      <c r="A888" s="5" t="s">
        <v>414</v>
      </c>
      <c r="B888" s="5" t="s">
        <v>2685</v>
      </c>
      <c r="C888" s="27" t="s">
        <v>1471</v>
      </c>
      <c r="D888" s="12" t="str">
        <f>INDEX(LocTable[Town/City],MATCH(E888,LocTable[Location],0))</f>
        <v>Fort Belvoir</v>
      </c>
      <c r="E888" s="5" t="s">
        <v>167</v>
      </c>
      <c r="F888" s="21">
        <v>369</v>
      </c>
      <c r="G888" s="7">
        <v>43675</v>
      </c>
      <c r="H888" s="7">
        <v>43679</v>
      </c>
      <c r="I888" s="15">
        <v>0.375</v>
      </c>
      <c r="J888" s="15">
        <v>0.66666666666666663</v>
      </c>
      <c r="K888" s="19" t="s">
        <v>2697</v>
      </c>
      <c r="L888" s="19" t="s">
        <v>2703</v>
      </c>
      <c r="M888" s="5" t="str">
        <f>INDEX(DateTable[Lookup],MATCH(G888,DateTable[Start Date],0))</f>
        <v>Week 8 (July 29-August 2)</v>
      </c>
    </row>
    <row r="889" spans="1:13" ht="15" customHeight="1" x14ac:dyDescent="0.25">
      <c r="A889" s="5" t="s">
        <v>415</v>
      </c>
      <c r="B889" s="5" t="s">
        <v>2686</v>
      </c>
      <c r="C889" s="27" t="s">
        <v>1472</v>
      </c>
      <c r="D889" s="12" t="str">
        <f>INDEX(LocTable[Town/City],MATCH(E889,LocTable[Location],0))</f>
        <v>Alexandria</v>
      </c>
      <c r="E889" s="5" t="s">
        <v>416</v>
      </c>
      <c r="F889" s="21">
        <v>235</v>
      </c>
      <c r="G889" s="7">
        <v>43640</v>
      </c>
      <c r="H889" s="7">
        <v>43644</v>
      </c>
      <c r="I889" s="15">
        <v>0.375</v>
      </c>
      <c r="J889" s="15">
        <v>0.5</v>
      </c>
      <c r="K889" s="19" t="s">
        <v>2689</v>
      </c>
      <c r="L889" s="19" t="s">
        <v>2701</v>
      </c>
      <c r="M889" s="5" t="str">
        <f>INDEX(DateTable[Lookup],MATCH(G889,DateTable[Start Date],0))</f>
        <v>Week 3 (June 24-28)</v>
      </c>
    </row>
    <row r="890" spans="1:13" ht="15" customHeight="1" x14ac:dyDescent="0.25">
      <c r="A890" s="5" t="s">
        <v>415</v>
      </c>
      <c r="B890" s="5" t="s">
        <v>2686</v>
      </c>
      <c r="C890" s="27" t="s">
        <v>1473</v>
      </c>
      <c r="D890" s="12" t="str">
        <f>INDEX(LocTable[Town/City],MATCH(E890,LocTable[Location],0))</f>
        <v>Alexandria</v>
      </c>
      <c r="E890" s="5" t="s">
        <v>416</v>
      </c>
      <c r="F890" s="21">
        <v>235</v>
      </c>
      <c r="G890" s="7">
        <v>43668</v>
      </c>
      <c r="H890" s="7">
        <v>43672</v>
      </c>
      <c r="I890" s="15">
        <v>0.375</v>
      </c>
      <c r="J890" s="15">
        <v>0.5</v>
      </c>
      <c r="K890" s="19" t="s">
        <v>2689</v>
      </c>
      <c r="L890" s="19" t="s">
        <v>2701</v>
      </c>
      <c r="M890" s="5" t="str">
        <f>INDEX(DateTable[Lookup],MATCH(G890,DateTable[Start Date],0))</f>
        <v>Week 7 (July 22-26)</v>
      </c>
    </row>
    <row r="891" spans="1:13" ht="15" customHeight="1" x14ac:dyDescent="0.25">
      <c r="A891" s="5" t="s">
        <v>415</v>
      </c>
      <c r="B891" s="5" t="s">
        <v>2686</v>
      </c>
      <c r="C891" s="27" t="s">
        <v>1474</v>
      </c>
      <c r="D891" s="12" t="str">
        <f>INDEX(LocTable[Town/City],MATCH(E891,LocTable[Location],0))</f>
        <v>Fairfax Station</v>
      </c>
      <c r="E891" s="5" t="s">
        <v>91</v>
      </c>
      <c r="F891" s="21">
        <v>289</v>
      </c>
      <c r="G891" s="7">
        <v>43654</v>
      </c>
      <c r="H891" s="7">
        <v>43658</v>
      </c>
      <c r="I891" s="15">
        <v>0.33333333333333331</v>
      </c>
      <c r="J891" s="15">
        <v>0.5</v>
      </c>
      <c r="K891" s="19" t="s">
        <v>2689</v>
      </c>
      <c r="L891" s="19" t="s">
        <v>2701</v>
      </c>
      <c r="M891" s="5" t="str">
        <f>INDEX(DateTable[Lookup],MATCH(G891,DateTable[Start Date],0))</f>
        <v>Week 5 (July 8-12)</v>
      </c>
    </row>
    <row r="892" spans="1:13" ht="15" customHeight="1" x14ac:dyDescent="0.25">
      <c r="A892" s="5" t="s">
        <v>415</v>
      </c>
      <c r="B892" s="5" t="s">
        <v>2686</v>
      </c>
      <c r="C892" s="27" t="s">
        <v>1475</v>
      </c>
      <c r="D892" s="12" t="str">
        <f>INDEX(LocTable[Town/City],MATCH(E892,LocTable[Location],0))</f>
        <v>Alexandria</v>
      </c>
      <c r="E892" s="5" t="s">
        <v>416</v>
      </c>
      <c r="F892" s="21">
        <v>465</v>
      </c>
      <c r="G892" s="7">
        <v>43696</v>
      </c>
      <c r="H892" s="7">
        <v>43700</v>
      </c>
      <c r="I892" s="15">
        <v>0.375</v>
      </c>
      <c r="J892" s="15">
        <v>0.66666666666666663</v>
      </c>
      <c r="K892" s="19" t="s">
        <v>2689</v>
      </c>
      <c r="L892" s="19" t="s">
        <v>2701</v>
      </c>
      <c r="M892" s="5" t="str">
        <f>INDEX(DateTable[Lookup],MATCH(G892,DateTable[Start Date],0))</f>
        <v>Week 11 (August 19-23)</v>
      </c>
    </row>
    <row r="893" spans="1:13" ht="15" customHeight="1" x14ac:dyDescent="0.25">
      <c r="A893" s="5" t="s">
        <v>415</v>
      </c>
      <c r="B893" s="5" t="s">
        <v>2686</v>
      </c>
      <c r="C893" s="27" t="s">
        <v>1476</v>
      </c>
      <c r="D893" s="12" t="str">
        <f>INDEX(LocTable[Town/City],MATCH(E893,LocTable[Location],0))</f>
        <v>Clifton</v>
      </c>
      <c r="E893" s="5" t="s">
        <v>419</v>
      </c>
      <c r="F893" s="21">
        <v>289</v>
      </c>
      <c r="G893" s="7">
        <v>43654</v>
      </c>
      <c r="H893" s="7">
        <v>43658</v>
      </c>
      <c r="I893" s="15">
        <v>0.35416666666666669</v>
      </c>
      <c r="J893" s="15">
        <v>0.52083333333333337</v>
      </c>
      <c r="K893" s="19" t="s">
        <v>2689</v>
      </c>
      <c r="L893" s="19" t="s">
        <v>2701</v>
      </c>
      <c r="M893" s="5" t="str">
        <f>INDEX(DateTable[Lookup],MATCH(G893,DateTable[Start Date],0))</f>
        <v>Week 5 (July 8-12)</v>
      </c>
    </row>
    <row r="894" spans="1:13" ht="15" customHeight="1" x14ac:dyDescent="0.25">
      <c r="A894" s="5" t="s">
        <v>415</v>
      </c>
      <c r="B894" s="5" t="s">
        <v>2686</v>
      </c>
      <c r="C894" s="27" t="s">
        <v>1477</v>
      </c>
      <c r="D894" s="12" t="str">
        <f>INDEX(LocTable[Town/City],MATCH(E894,LocTable[Location],0))</f>
        <v>Fairfax Station</v>
      </c>
      <c r="E894" s="5" t="s">
        <v>91</v>
      </c>
      <c r="F894" s="21">
        <v>289</v>
      </c>
      <c r="G894" s="7">
        <v>43696</v>
      </c>
      <c r="H894" s="7">
        <v>43700</v>
      </c>
      <c r="I894" s="15">
        <v>0.33333333333333331</v>
      </c>
      <c r="J894" s="15">
        <v>0.5</v>
      </c>
      <c r="K894" s="19" t="s">
        <v>2689</v>
      </c>
      <c r="L894" s="19" t="s">
        <v>2701</v>
      </c>
      <c r="M894" s="5" t="str">
        <f>INDEX(DateTable[Lookup],MATCH(G894,DateTable[Start Date],0))</f>
        <v>Week 11 (August 19-23)</v>
      </c>
    </row>
    <row r="895" spans="1:13" ht="15" customHeight="1" x14ac:dyDescent="0.25">
      <c r="A895" s="5" t="s">
        <v>415</v>
      </c>
      <c r="B895" s="5" t="s">
        <v>2686</v>
      </c>
      <c r="C895" s="27" t="s">
        <v>1478</v>
      </c>
      <c r="D895" s="12" t="str">
        <f>INDEX(LocTable[Town/City],MATCH(E895,LocTable[Location],0))</f>
        <v>Fairfax Station</v>
      </c>
      <c r="E895" s="5" t="s">
        <v>91</v>
      </c>
      <c r="F895" s="21">
        <v>289</v>
      </c>
      <c r="G895" s="7">
        <v>43689</v>
      </c>
      <c r="H895" s="7">
        <v>43693</v>
      </c>
      <c r="I895" s="15">
        <v>0.33333333333333331</v>
      </c>
      <c r="J895" s="15">
        <v>0.5</v>
      </c>
      <c r="K895" s="19" t="s">
        <v>2689</v>
      </c>
      <c r="L895" s="19" t="s">
        <v>2701</v>
      </c>
      <c r="M895" s="5" t="str">
        <f>INDEX(DateTable[Lookup],MATCH(G895,DateTable[Start Date],0))</f>
        <v>Week 10 (August 12-16)</v>
      </c>
    </row>
    <row r="896" spans="1:13" ht="15" customHeight="1" x14ac:dyDescent="0.25">
      <c r="A896" s="5" t="s">
        <v>415</v>
      </c>
      <c r="B896" s="5" t="s">
        <v>2686</v>
      </c>
      <c r="C896" s="27" t="s">
        <v>1479</v>
      </c>
      <c r="D896" s="12" t="str">
        <f>INDEX(LocTable[Town/City],MATCH(E896,LocTable[Location],0))</f>
        <v>Alexandria</v>
      </c>
      <c r="E896" s="5" t="s">
        <v>416</v>
      </c>
      <c r="F896" s="21">
        <v>465</v>
      </c>
      <c r="G896" s="7">
        <v>43682</v>
      </c>
      <c r="H896" s="7">
        <v>43686</v>
      </c>
      <c r="I896" s="15">
        <v>0.375</v>
      </c>
      <c r="J896" s="15">
        <v>0.66666666666666663</v>
      </c>
      <c r="K896" s="19" t="s">
        <v>2689</v>
      </c>
      <c r="L896" s="19" t="s">
        <v>2701</v>
      </c>
      <c r="M896" s="5" t="str">
        <f>INDEX(DateTable[Lookup],MATCH(G896,DateTable[Start Date],0))</f>
        <v>Week 9 (August 5-9)</v>
      </c>
    </row>
    <row r="897" spans="1:13" ht="15" customHeight="1" x14ac:dyDescent="0.25">
      <c r="A897" s="5" t="s">
        <v>415</v>
      </c>
      <c r="B897" s="5" t="s">
        <v>2686</v>
      </c>
      <c r="C897" s="27" t="s">
        <v>1480</v>
      </c>
      <c r="D897" s="12" t="str">
        <f>INDEX(LocTable[Town/City],MATCH(E897,LocTable[Location],0))</f>
        <v>Alexandria</v>
      </c>
      <c r="E897" s="5" t="s">
        <v>416</v>
      </c>
      <c r="F897" s="21">
        <v>465</v>
      </c>
      <c r="G897" s="7">
        <v>43675</v>
      </c>
      <c r="H897" s="7">
        <v>43679</v>
      </c>
      <c r="I897" s="15">
        <v>0.375</v>
      </c>
      <c r="J897" s="15">
        <v>0.66666666666666663</v>
      </c>
      <c r="K897" s="19" t="s">
        <v>2689</v>
      </c>
      <c r="L897" s="19" t="s">
        <v>2701</v>
      </c>
      <c r="M897" s="5" t="str">
        <f>INDEX(DateTable[Lookup],MATCH(G897,DateTable[Start Date],0))</f>
        <v>Week 8 (July 29-August 2)</v>
      </c>
    </row>
    <row r="898" spans="1:13" ht="15" customHeight="1" x14ac:dyDescent="0.25">
      <c r="A898" s="5" t="s">
        <v>415</v>
      </c>
      <c r="B898" s="5" t="s">
        <v>2686</v>
      </c>
      <c r="C898" s="27" t="s">
        <v>1481</v>
      </c>
      <c r="D898" s="12" t="str">
        <f>INDEX(LocTable[Town/City],MATCH(E898,LocTable[Location],0))</f>
        <v>Fairfax Station</v>
      </c>
      <c r="E898" s="5" t="s">
        <v>91</v>
      </c>
      <c r="F898" s="21">
        <v>289</v>
      </c>
      <c r="G898" s="7">
        <v>43675</v>
      </c>
      <c r="H898" s="7">
        <v>43679</v>
      </c>
      <c r="I898" s="15">
        <v>0.33333333333333331</v>
      </c>
      <c r="J898" s="15">
        <v>0.5</v>
      </c>
      <c r="K898" s="19" t="s">
        <v>2689</v>
      </c>
      <c r="L898" s="19" t="s">
        <v>2701</v>
      </c>
      <c r="M898" s="5" t="str">
        <f>INDEX(DateTable[Lookup],MATCH(G898,DateTable[Start Date],0))</f>
        <v>Week 8 (July 29-August 2)</v>
      </c>
    </row>
    <row r="899" spans="1:13" ht="15" customHeight="1" x14ac:dyDescent="0.25">
      <c r="A899" s="5" t="s">
        <v>415</v>
      </c>
      <c r="B899" s="5" t="s">
        <v>2686</v>
      </c>
      <c r="C899" s="27" t="s">
        <v>1482</v>
      </c>
      <c r="D899" s="12" t="str">
        <f>INDEX(LocTable[Town/City],MATCH(E899,LocTable[Location],0))</f>
        <v>Alexandria</v>
      </c>
      <c r="E899" s="5" t="s">
        <v>416</v>
      </c>
      <c r="F899" s="21">
        <v>235</v>
      </c>
      <c r="G899" s="7">
        <v>43675</v>
      </c>
      <c r="H899" s="7">
        <v>43679</v>
      </c>
      <c r="I899" s="15">
        <v>0.375</v>
      </c>
      <c r="J899" s="15">
        <v>0.5</v>
      </c>
      <c r="K899" s="19" t="s">
        <v>2689</v>
      </c>
      <c r="L899" s="19" t="s">
        <v>2701</v>
      </c>
      <c r="M899" s="5" t="str">
        <f>INDEX(DateTable[Lookup],MATCH(G899,DateTable[Start Date],0))</f>
        <v>Week 8 (July 29-August 2)</v>
      </c>
    </row>
    <row r="900" spans="1:13" ht="15" customHeight="1" x14ac:dyDescent="0.25">
      <c r="A900" s="5" t="s">
        <v>415</v>
      </c>
      <c r="B900" s="5" t="s">
        <v>2686</v>
      </c>
      <c r="C900" s="27" t="s">
        <v>1483</v>
      </c>
      <c r="D900" s="12" t="str">
        <f>INDEX(LocTable[Town/City],MATCH(E900,LocTable[Location],0))</f>
        <v>Clifton</v>
      </c>
      <c r="E900" s="5" t="s">
        <v>419</v>
      </c>
      <c r="F900" s="21">
        <v>289</v>
      </c>
      <c r="G900" s="7">
        <v>43668</v>
      </c>
      <c r="H900" s="7">
        <v>43672</v>
      </c>
      <c r="I900" s="15">
        <v>0.35416666666666669</v>
      </c>
      <c r="J900" s="15">
        <v>0.52083333333333337</v>
      </c>
      <c r="K900" s="19" t="s">
        <v>2689</v>
      </c>
      <c r="L900" s="19" t="s">
        <v>2701</v>
      </c>
      <c r="M900" s="5" t="str">
        <f>INDEX(DateTable[Lookup],MATCH(G900,DateTable[Start Date],0))</f>
        <v>Week 7 (July 22-26)</v>
      </c>
    </row>
    <row r="901" spans="1:13" ht="15" customHeight="1" x14ac:dyDescent="0.25">
      <c r="A901" s="5" t="s">
        <v>415</v>
      </c>
      <c r="B901" s="5" t="s">
        <v>2686</v>
      </c>
      <c r="C901" s="27" t="s">
        <v>1484</v>
      </c>
      <c r="D901" s="12" t="str">
        <f>INDEX(LocTable[Town/City],MATCH(E901,LocTable[Location],0))</f>
        <v>Alexandria</v>
      </c>
      <c r="E901" s="5" t="s">
        <v>416</v>
      </c>
      <c r="F901" s="21">
        <v>235</v>
      </c>
      <c r="G901" s="7">
        <v>43689</v>
      </c>
      <c r="H901" s="7">
        <v>43693</v>
      </c>
      <c r="I901" s="15">
        <v>0.375</v>
      </c>
      <c r="J901" s="15">
        <v>0.5</v>
      </c>
      <c r="K901" s="19" t="s">
        <v>2689</v>
      </c>
      <c r="L901" s="19" t="s">
        <v>2701</v>
      </c>
      <c r="M901" s="5" t="str">
        <f>INDEX(DateTable[Lookup],MATCH(G901,DateTable[Start Date],0))</f>
        <v>Week 10 (August 12-16)</v>
      </c>
    </row>
    <row r="902" spans="1:13" ht="15" customHeight="1" x14ac:dyDescent="0.25">
      <c r="A902" s="5" t="s">
        <v>415</v>
      </c>
      <c r="B902" s="5" t="s">
        <v>2686</v>
      </c>
      <c r="C902" s="27" t="s">
        <v>1485</v>
      </c>
      <c r="D902" s="12" t="str">
        <f>INDEX(LocTable[Town/City],MATCH(E902,LocTable[Location],0))</f>
        <v>Clifton</v>
      </c>
      <c r="E902" s="5" t="s">
        <v>419</v>
      </c>
      <c r="F902" s="21">
        <v>289</v>
      </c>
      <c r="G902" s="7">
        <v>43675</v>
      </c>
      <c r="H902" s="7">
        <v>43679</v>
      </c>
      <c r="I902" s="15">
        <v>0.35416666666666669</v>
      </c>
      <c r="J902" s="15">
        <v>0.52083333333333337</v>
      </c>
      <c r="K902" s="19" t="s">
        <v>2689</v>
      </c>
      <c r="L902" s="19" t="s">
        <v>2701</v>
      </c>
      <c r="M902" s="5" t="str">
        <f>INDEX(DateTable[Lookup],MATCH(G902,DateTable[Start Date],0))</f>
        <v>Week 8 (July 29-August 2)</v>
      </c>
    </row>
    <row r="903" spans="1:13" ht="15" customHeight="1" x14ac:dyDescent="0.25">
      <c r="A903" s="5" t="s">
        <v>415</v>
      </c>
      <c r="B903" s="5" t="s">
        <v>2686</v>
      </c>
      <c r="C903" s="27" t="s">
        <v>1486</v>
      </c>
      <c r="D903" s="12" t="str">
        <f>INDEX(LocTable[Town/City],MATCH(E903,LocTable[Location],0))</f>
        <v>Fairfax Station</v>
      </c>
      <c r="E903" s="5" t="s">
        <v>91</v>
      </c>
      <c r="F903" s="21">
        <v>289</v>
      </c>
      <c r="G903" s="7">
        <v>43682</v>
      </c>
      <c r="H903" s="7">
        <v>43686</v>
      </c>
      <c r="I903" s="15">
        <v>0.33333333333333331</v>
      </c>
      <c r="J903" s="15">
        <v>0.5</v>
      </c>
      <c r="K903" s="19" t="s">
        <v>2689</v>
      </c>
      <c r="L903" s="19" t="s">
        <v>2701</v>
      </c>
      <c r="M903" s="5" t="str">
        <f>INDEX(DateTable[Lookup],MATCH(G903,DateTable[Start Date],0))</f>
        <v>Week 9 (August 5-9)</v>
      </c>
    </row>
    <row r="904" spans="1:13" ht="15" customHeight="1" x14ac:dyDescent="0.25">
      <c r="A904" s="5" t="s">
        <v>415</v>
      </c>
      <c r="B904" s="5" t="s">
        <v>2686</v>
      </c>
      <c r="C904" s="27" t="s">
        <v>1487</v>
      </c>
      <c r="D904" s="12" t="str">
        <f>INDEX(LocTable[Town/City],MATCH(E904,LocTable[Location],0))</f>
        <v>Clifton</v>
      </c>
      <c r="E904" s="5" t="s">
        <v>419</v>
      </c>
      <c r="F904" s="21">
        <v>289</v>
      </c>
      <c r="G904" s="7">
        <v>43640</v>
      </c>
      <c r="H904" s="7">
        <v>43644</v>
      </c>
      <c r="I904" s="15">
        <v>0.35416666666666669</v>
      </c>
      <c r="J904" s="15">
        <v>0.52083333333333337</v>
      </c>
      <c r="K904" s="19" t="s">
        <v>2689</v>
      </c>
      <c r="L904" s="19" t="s">
        <v>2701</v>
      </c>
      <c r="M904" s="5" t="str">
        <f>INDEX(DateTable[Lookup],MATCH(G904,DateTable[Start Date],0))</f>
        <v>Week 3 (June 24-28)</v>
      </c>
    </row>
    <row r="905" spans="1:13" ht="15" customHeight="1" x14ac:dyDescent="0.25">
      <c r="A905" s="5" t="s">
        <v>415</v>
      </c>
      <c r="B905" s="5" t="s">
        <v>2686</v>
      </c>
      <c r="C905" s="27" t="s">
        <v>1488</v>
      </c>
      <c r="D905" s="12" t="str">
        <f>INDEX(LocTable[Town/City],MATCH(E905,LocTable[Location],0))</f>
        <v>Alexandria</v>
      </c>
      <c r="E905" s="5" t="s">
        <v>416</v>
      </c>
      <c r="F905" s="21">
        <v>235</v>
      </c>
      <c r="G905" s="7">
        <v>43654</v>
      </c>
      <c r="H905" s="7">
        <v>43658</v>
      </c>
      <c r="I905" s="15">
        <v>0.375</v>
      </c>
      <c r="J905" s="15">
        <v>0.5</v>
      </c>
      <c r="K905" s="19" t="s">
        <v>2689</v>
      </c>
      <c r="L905" s="19" t="s">
        <v>2701</v>
      </c>
      <c r="M905" s="5" t="str">
        <f>INDEX(DateTable[Lookup],MATCH(G905,DateTable[Start Date],0))</f>
        <v>Week 5 (July 8-12)</v>
      </c>
    </row>
    <row r="906" spans="1:13" ht="15" customHeight="1" x14ac:dyDescent="0.25">
      <c r="A906" s="5" t="s">
        <v>415</v>
      </c>
      <c r="B906" s="5" t="s">
        <v>2686</v>
      </c>
      <c r="C906" s="27" t="s">
        <v>1489</v>
      </c>
      <c r="D906" s="12" t="str">
        <f>INDEX(LocTable[Town/City],MATCH(E906,LocTable[Location],0))</f>
        <v>Alexandria</v>
      </c>
      <c r="E906" s="5" t="s">
        <v>416</v>
      </c>
      <c r="F906" s="21">
        <v>235</v>
      </c>
      <c r="G906" s="7">
        <v>43696</v>
      </c>
      <c r="H906" s="7">
        <v>43700</v>
      </c>
      <c r="I906" s="15">
        <v>0.375</v>
      </c>
      <c r="J906" s="15">
        <v>0.5</v>
      </c>
      <c r="K906" s="19" t="s">
        <v>2689</v>
      </c>
      <c r="L906" s="19" t="s">
        <v>2701</v>
      </c>
      <c r="M906" s="5" t="str">
        <f>INDEX(DateTable[Lookup],MATCH(G906,DateTable[Start Date],0))</f>
        <v>Week 11 (August 19-23)</v>
      </c>
    </row>
    <row r="907" spans="1:13" ht="15" customHeight="1" x14ac:dyDescent="0.25">
      <c r="A907" s="5" t="s">
        <v>415</v>
      </c>
      <c r="B907" s="5" t="s">
        <v>2686</v>
      </c>
      <c r="C907" s="27" t="s">
        <v>1490</v>
      </c>
      <c r="D907" s="12" t="str">
        <f>INDEX(LocTable[Town/City],MATCH(E907,LocTable[Location],0))</f>
        <v>Alexandria</v>
      </c>
      <c r="E907" s="5" t="s">
        <v>416</v>
      </c>
      <c r="F907" s="21">
        <v>465</v>
      </c>
      <c r="G907" s="7">
        <v>43689</v>
      </c>
      <c r="H907" s="7">
        <v>43693</v>
      </c>
      <c r="I907" s="15">
        <v>0.375</v>
      </c>
      <c r="J907" s="15">
        <v>0.66666666666666663</v>
      </c>
      <c r="K907" s="19" t="s">
        <v>2689</v>
      </c>
      <c r="L907" s="19" t="s">
        <v>2701</v>
      </c>
      <c r="M907" s="5" t="str">
        <f>INDEX(DateTable[Lookup],MATCH(G907,DateTable[Start Date],0))</f>
        <v>Week 10 (August 12-16)</v>
      </c>
    </row>
    <row r="908" spans="1:13" ht="15" customHeight="1" x14ac:dyDescent="0.25">
      <c r="A908" s="5" t="s">
        <v>415</v>
      </c>
      <c r="B908" s="5" t="s">
        <v>2686</v>
      </c>
      <c r="C908" s="27" t="s">
        <v>1491</v>
      </c>
      <c r="D908" s="12" t="str">
        <f>INDEX(LocTable[Town/City],MATCH(E908,LocTable[Location],0))</f>
        <v>Fairfax Station</v>
      </c>
      <c r="E908" s="5" t="s">
        <v>91</v>
      </c>
      <c r="F908" s="21">
        <v>289</v>
      </c>
      <c r="G908" s="7">
        <v>43640</v>
      </c>
      <c r="H908" s="7">
        <v>43644</v>
      </c>
      <c r="I908" s="15">
        <v>0.33333333333333331</v>
      </c>
      <c r="J908" s="15">
        <v>0.5</v>
      </c>
      <c r="K908" s="19" t="s">
        <v>2689</v>
      </c>
      <c r="L908" s="19" t="s">
        <v>2701</v>
      </c>
      <c r="M908" s="5" t="str">
        <f>INDEX(DateTable[Lookup],MATCH(G908,DateTable[Start Date],0))</f>
        <v>Week 3 (June 24-28)</v>
      </c>
    </row>
    <row r="909" spans="1:13" ht="15" customHeight="1" x14ac:dyDescent="0.25">
      <c r="A909" s="5" t="s">
        <v>415</v>
      </c>
      <c r="B909" s="5" t="s">
        <v>2686</v>
      </c>
      <c r="C909" s="27" t="s">
        <v>1492</v>
      </c>
      <c r="D909" s="12" t="str">
        <f>INDEX(LocTable[Town/City],MATCH(E909,LocTable[Location],0))</f>
        <v>Clifton</v>
      </c>
      <c r="E909" s="5" t="s">
        <v>419</v>
      </c>
      <c r="F909" s="21">
        <v>289</v>
      </c>
      <c r="G909" s="7">
        <v>43661</v>
      </c>
      <c r="H909" s="7">
        <v>43665</v>
      </c>
      <c r="I909" s="15">
        <v>0.35416666666666669</v>
      </c>
      <c r="J909" s="15">
        <v>0.52083333333333337</v>
      </c>
      <c r="K909" s="19" t="s">
        <v>2689</v>
      </c>
      <c r="L909" s="19" t="s">
        <v>2701</v>
      </c>
      <c r="M909" s="5" t="str">
        <f>INDEX(DateTable[Lookup],MATCH(G909,DateTable[Start Date],0))</f>
        <v>Week 6 (July 15-19)</v>
      </c>
    </row>
    <row r="910" spans="1:13" ht="15" customHeight="1" x14ac:dyDescent="0.25">
      <c r="A910" s="5" t="s">
        <v>415</v>
      </c>
      <c r="B910" s="5" t="s">
        <v>2686</v>
      </c>
      <c r="C910" s="27" t="s">
        <v>1493</v>
      </c>
      <c r="D910" s="12" t="str">
        <f>INDEX(LocTable[Town/City],MATCH(E910,LocTable[Location],0))</f>
        <v>Alexandria</v>
      </c>
      <c r="E910" s="5" t="s">
        <v>416</v>
      </c>
      <c r="F910" s="21">
        <v>235</v>
      </c>
      <c r="G910" s="7">
        <v>43661</v>
      </c>
      <c r="H910" s="7">
        <v>43665</v>
      </c>
      <c r="I910" s="15">
        <v>0.375</v>
      </c>
      <c r="J910" s="15">
        <v>0.5</v>
      </c>
      <c r="K910" s="19" t="s">
        <v>2689</v>
      </c>
      <c r="L910" s="19" t="s">
        <v>2701</v>
      </c>
      <c r="M910" s="5" t="str">
        <f>INDEX(DateTable[Lookup],MATCH(G910,DateTable[Start Date],0))</f>
        <v>Week 6 (July 15-19)</v>
      </c>
    </row>
    <row r="911" spans="1:13" ht="15" customHeight="1" x14ac:dyDescent="0.25">
      <c r="A911" s="5" t="s">
        <v>415</v>
      </c>
      <c r="B911" s="5" t="s">
        <v>2686</v>
      </c>
      <c r="C911" s="27" t="s">
        <v>1494</v>
      </c>
      <c r="D911" s="12" t="str">
        <f>INDEX(LocTable[Town/City],MATCH(E911,LocTable[Location],0))</f>
        <v>Alexandria</v>
      </c>
      <c r="E911" s="5" t="s">
        <v>416</v>
      </c>
      <c r="F911" s="21">
        <v>465</v>
      </c>
      <c r="G911" s="7">
        <v>43668</v>
      </c>
      <c r="H911" s="7">
        <v>43672</v>
      </c>
      <c r="I911" s="15">
        <v>0.375</v>
      </c>
      <c r="J911" s="15">
        <v>0.66666666666666663</v>
      </c>
      <c r="K911" s="19" t="s">
        <v>2689</v>
      </c>
      <c r="L911" s="19" t="s">
        <v>2701</v>
      </c>
      <c r="M911" s="5" t="str">
        <f>INDEX(DateTable[Lookup],MATCH(G911,DateTable[Start Date],0))</f>
        <v>Week 7 (July 22-26)</v>
      </c>
    </row>
    <row r="912" spans="1:13" ht="15" customHeight="1" x14ac:dyDescent="0.25">
      <c r="A912" s="5" t="s">
        <v>415</v>
      </c>
      <c r="B912" s="5" t="s">
        <v>2686</v>
      </c>
      <c r="C912" s="27" t="s">
        <v>1495</v>
      </c>
      <c r="D912" s="12" t="str">
        <f>INDEX(LocTable[Town/City],MATCH(E912,LocTable[Location],0))</f>
        <v>Clifton</v>
      </c>
      <c r="E912" s="5" t="s">
        <v>419</v>
      </c>
      <c r="F912" s="21">
        <v>289</v>
      </c>
      <c r="G912" s="7">
        <v>43682</v>
      </c>
      <c r="H912" s="7">
        <v>43686</v>
      </c>
      <c r="I912" s="15">
        <v>0.35416666666666669</v>
      </c>
      <c r="J912" s="15">
        <v>0.52083333333333337</v>
      </c>
      <c r="K912" s="19" t="s">
        <v>2689</v>
      </c>
      <c r="L912" s="19" t="s">
        <v>2701</v>
      </c>
      <c r="M912" s="5" t="str">
        <f>INDEX(DateTable[Lookup],MATCH(G912,DateTable[Start Date],0))</f>
        <v>Week 9 (August 5-9)</v>
      </c>
    </row>
    <row r="913" spans="1:13" ht="15" customHeight="1" x14ac:dyDescent="0.25">
      <c r="A913" s="5" t="s">
        <v>415</v>
      </c>
      <c r="B913" s="5" t="s">
        <v>2686</v>
      </c>
      <c r="C913" s="27" t="s">
        <v>1496</v>
      </c>
      <c r="D913" s="12" t="str">
        <f>INDEX(LocTable[Town/City],MATCH(E913,LocTable[Location],0))</f>
        <v>Alexandria</v>
      </c>
      <c r="E913" s="5" t="s">
        <v>416</v>
      </c>
      <c r="F913" s="21">
        <v>465</v>
      </c>
      <c r="G913" s="7">
        <v>43654</v>
      </c>
      <c r="H913" s="7">
        <v>43658</v>
      </c>
      <c r="I913" s="15">
        <v>0.375</v>
      </c>
      <c r="J913" s="15">
        <v>0.66666666666666663</v>
      </c>
      <c r="K913" s="19" t="s">
        <v>2689</v>
      </c>
      <c r="L913" s="19" t="s">
        <v>2701</v>
      </c>
      <c r="M913" s="5" t="str">
        <f>INDEX(DateTable[Lookup],MATCH(G913,DateTable[Start Date],0))</f>
        <v>Week 5 (July 8-12)</v>
      </c>
    </row>
    <row r="914" spans="1:13" ht="15" customHeight="1" x14ac:dyDescent="0.25">
      <c r="A914" s="5" t="s">
        <v>415</v>
      </c>
      <c r="B914" s="5" t="s">
        <v>2686</v>
      </c>
      <c r="C914" s="27" t="s">
        <v>1497</v>
      </c>
      <c r="D914" s="12" t="str">
        <f>INDEX(LocTable[Town/City],MATCH(E914,LocTable[Location],0))</f>
        <v>Alexandria</v>
      </c>
      <c r="E914" s="5" t="s">
        <v>416</v>
      </c>
      <c r="F914" s="21">
        <v>465</v>
      </c>
      <c r="G914" s="7">
        <v>43661</v>
      </c>
      <c r="H914" s="7">
        <v>43665</v>
      </c>
      <c r="I914" s="15">
        <v>0.375</v>
      </c>
      <c r="J914" s="15">
        <v>0.66666666666666663</v>
      </c>
      <c r="K914" s="19" t="s">
        <v>2689</v>
      </c>
      <c r="L914" s="19" t="s">
        <v>2701</v>
      </c>
      <c r="M914" s="5" t="str">
        <f>INDEX(DateTable[Lookup],MATCH(G914,DateTable[Start Date],0))</f>
        <v>Week 6 (July 15-19)</v>
      </c>
    </row>
    <row r="915" spans="1:13" ht="15" customHeight="1" x14ac:dyDescent="0.25">
      <c r="A915" s="5" t="s">
        <v>415</v>
      </c>
      <c r="B915" s="5" t="s">
        <v>2686</v>
      </c>
      <c r="C915" s="27" t="s">
        <v>1498</v>
      </c>
      <c r="D915" s="12" t="str">
        <f>INDEX(LocTable[Town/City],MATCH(E915,LocTable[Location],0))</f>
        <v>Alexandria</v>
      </c>
      <c r="E915" s="5" t="s">
        <v>416</v>
      </c>
      <c r="F915" s="21">
        <v>465</v>
      </c>
      <c r="G915" s="7">
        <v>43633</v>
      </c>
      <c r="H915" s="7">
        <v>43637</v>
      </c>
      <c r="I915" s="15">
        <v>0.375</v>
      </c>
      <c r="J915" s="15">
        <v>0.66666666666666663</v>
      </c>
      <c r="K915" s="19" t="s">
        <v>2689</v>
      </c>
      <c r="L915" s="19" t="s">
        <v>2701</v>
      </c>
      <c r="M915" s="5" t="str">
        <f>INDEX(DateTable[Lookup],MATCH(G915,DateTable[Start Date],0))</f>
        <v>Week 2 (June 17-21)</v>
      </c>
    </row>
    <row r="916" spans="1:13" ht="15" customHeight="1" x14ac:dyDescent="0.25">
      <c r="A916" s="5" t="s">
        <v>415</v>
      </c>
      <c r="B916" s="5" t="s">
        <v>2686</v>
      </c>
      <c r="C916" s="27" t="s">
        <v>1499</v>
      </c>
      <c r="D916" s="12" t="str">
        <f>INDEX(LocTable[Town/City],MATCH(E916,LocTable[Location],0))</f>
        <v>Alexandria</v>
      </c>
      <c r="E916" s="5" t="s">
        <v>416</v>
      </c>
      <c r="F916" s="21">
        <v>235</v>
      </c>
      <c r="G916" s="7">
        <v>43682</v>
      </c>
      <c r="H916" s="7">
        <v>43686</v>
      </c>
      <c r="I916" s="15">
        <v>0.375</v>
      </c>
      <c r="J916" s="15">
        <v>0.5</v>
      </c>
      <c r="K916" s="19" t="s">
        <v>2689</v>
      </c>
      <c r="L916" s="19" t="s">
        <v>2701</v>
      </c>
      <c r="M916" s="5" t="str">
        <f>INDEX(DateTable[Lookup],MATCH(G916,DateTable[Start Date],0))</f>
        <v>Week 9 (August 5-9)</v>
      </c>
    </row>
    <row r="917" spans="1:13" ht="15" customHeight="1" x14ac:dyDescent="0.25">
      <c r="A917" s="5" t="s">
        <v>415</v>
      </c>
      <c r="B917" s="5" t="s">
        <v>2686</v>
      </c>
      <c r="C917" s="27" t="s">
        <v>1500</v>
      </c>
      <c r="D917" s="12" t="str">
        <f>INDEX(LocTable[Town/City],MATCH(E917,LocTable[Location],0))</f>
        <v>Fairfax Station</v>
      </c>
      <c r="E917" s="5" t="s">
        <v>91</v>
      </c>
      <c r="F917" s="21">
        <v>289</v>
      </c>
      <c r="G917" s="7">
        <v>43633</v>
      </c>
      <c r="H917" s="7">
        <v>43637</v>
      </c>
      <c r="I917" s="15">
        <v>0.33333333333333331</v>
      </c>
      <c r="J917" s="15">
        <v>0.5</v>
      </c>
      <c r="K917" s="19" t="s">
        <v>2689</v>
      </c>
      <c r="L917" s="19" t="s">
        <v>2701</v>
      </c>
      <c r="M917" s="5" t="str">
        <f>INDEX(DateTable[Lookup],MATCH(G917,DateTable[Start Date],0))</f>
        <v>Week 2 (June 17-21)</v>
      </c>
    </row>
    <row r="918" spans="1:13" ht="15" customHeight="1" x14ac:dyDescent="0.25">
      <c r="A918" s="5" t="s">
        <v>415</v>
      </c>
      <c r="B918" s="5" t="s">
        <v>2686</v>
      </c>
      <c r="C918" s="27" t="s">
        <v>1501</v>
      </c>
      <c r="D918" s="12" t="str">
        <f>INDEX(LocTable[Town/City],MATCH(E918,LocTable[Location],0))</f>
        <v>Alexandria</v>
      </c>
      <c r="E918" s="5" t="s">
        <v>416</v>
      </c>
      <c r="F918" s="21">
        <v>235</v>
      </c>
      <c r="G918" s="7">
        <v>43633</v>
      </c>
      <c r="H918" s="7">
        <v>43637</v>
      </c>
      <c r="I918" s="15">
        <v>0.375</v>
      </c>
      <c r="J918" s="15">
        <v>0.5</v>
      </c>
      <c r="K918" s="19" t="s">
        <v>2689</v>
      </c>
      <c r="L918" s="19" t="s">
        <v>2701</v>
      </c>
      <c r="M918" s="5" t="str">
        <f>INDEX(DateTable[Lookup],MATCH(G918,DateTable[Start Date],0))</f>
        <v>Week 2 (June 17-21)</v>
      </c>
    </row>
    <row r="919" spans="1:13" ht="15" customHeight="1" x14ac:dyDescent="0.25">
      <c r="A919" s="5" t="s">
        <v>415</v>
      </c>
      <c r="B919" s="5" t="s">
        <v>2686</v>
      </c>
      <c r="C919" s="27" t="s">
        <v>1502</v>
      </c>
      <c r="D919" s="12" t="str">
        <f>INDEX(LocTable[Town/City],MATCH(E919,LocTable[Location],0))</f>
        <v>Alexandria</v>
      </c>
      <c r="E919" s="5" t="s">
        <v>416</v>
      </c>
      <c r="F919" s="21">
        <v>465</v>
      </c>
      <c r="G919" s="7">
        <v>43640</v>
      </c>
      <c r="H919" s="7">
        <v>43644</v>
      </c>
      <c r="I919" s="15">
        <v>0.375</v>
      </c>
      <c r="J919" s="15">
        <v>0.66666666666666663</v>
      </c>
      <c r="K919" s="19" t="s">
        <v>2689</v>
      </c>
      <c r="L919" s="19" t="s">
        <v>2701</v>
      </c>
      <c r="M919" s="5" t="str">
        <f>INDEX(DateTable[Lookup],MATCH(G919,DateTable[Start Date],0))</f>
        <v>Week 3 (June 24-28)</v>
      </c>
    </row>
    <row r="920" spans="1:13" ht="15" customHeight="1" x14ac:dyDescent="0.25">
      <c r="A920" s="5" t="s">
        <v>420</v>
      </c>
      <c r="B920" s="5" t="s">
        <v>2671</v>
      </c>
      <c r="C920" s="27" t="s">
        <v>1503</v>
      </c>
      <c r="D920" s="12" t="str">
        <f>INDEX(LocTable[Town/City],MATCH(E920,LocTable[Location],0))</f>
        <v>Alexandria</v>
      </c>
      <c r="E920" s="5" t="s">
        <v>416</v>
      </c>
      <c r="F920" s="21">
        <v>235</v>
      </c>
      <c r="G920" s="7">
        <v>43570</v>
      </c>
      <c r="H920" s="7">
        <v>43574</v>
      </c>
      <c r="I920" s="15">
        <v>0.375</v>
      </c>
      <c r="J920" s="15">
        <v>0.5</v>
      </c>
      <c r="K920" s="19" t="s">
        <v>2689</v>
      </c>
      <c r="L920" s="19" t="s">
        <v>2701</v>
      </c>
      <c r="M920" s="5" t="str">
        <f>INDEX(DateTable[Lookup],MATCH(G920,DateTable[Start Date],0))</f>
        <v>Spring Break</v>
      </c>
    </row>
    <row r="921" spans="1:13" ht="15" customHeight="1" x14ac:dyDescent="0.25">
      <c r="A921" s="5" t="s">
        <v>420</v>
      </c>
      <c r="B921" s="5" t="s">
        <v>2671</v>
      </c>
      <c r="C921" s="27" t="s">
        <v>1504</v>
      </c>
      <c r="D921" s="12" t="str">
        <f>INDEX(LocTable[Town/City],MATCH(E921,LocTable[Location],0))</f>
        <v>Alexandria</v>
      </c>
      <c r="E921" s="5" t="s">
        <v>416</v>
      </c>
      <c r="F921" s="21">
        <v>465</v>
      </c>
      <c r="G921" s="7">
        <v>43570</v>
      </c>
      <c r="H921" s="7">
        <v>43574</v>
      </c>
      <c r="I921" s="15">
        <v>0.375</v>
      </c>
      <c r="J921" s="15">
        <v>0.66666666666666663</v>
      </c>
      <c r="K921" s="19" t="s">
        <v>2689</v>
      </c>
      <c r="L921" s="19" t="s">
        <v>2701</v>
      </c>
      <c r="M921" s="5" t="str">
        <f>INDEX(DateTable[Lookup],MATCH(G921,DateTable[Start Date],0))</f>
        <v>Spring Break</v>
      </c>
    </row>
    <row r="922" spans="1:13" ht="15" customHeight="1" x14ac:dyDescent="0.25">
      <c r="A922" s="5" t="s">
        <v>420</v>
      </c>
      <c r="B922" s="5" t="s">
        <v>2671</v>
      </c>
      <c r="C922" s="27" t="s">
        <v>1505</v>
      </c>
      <c r="D922" s="12" t="str">
        <f>INDEX(LocTable[Town/City],MATCH(E922,LocTable[Location],0))</f>
        <v>Fairfax Station</v>
      </c>
      <c r="E922" s="5" t="s">
        <v>91</v>
      </c>
      <c r="F922" s="21">
        <v>289</v>
      </c>
      <c r="G922" s="7">
        <v>43570</v>
      </c>
      <c r="H922" s="7">
        <v>43574</v>
      </c>
      <c r="I922" s="15">
        <v>0.54166666666666663</v>
      </c>
      <c r="J922" s="15">
        <v>0.66666666666666663</v>
      </c>
      <c r="K922" s="19" t="s">
        <v>2689</v>
      </c>
      <c r="L922" s="19" t="s">
        <v>2701</v>
      </c>
      <c r="M922" s="5" t="str">
        <f>INDEX(DateTable[Lookup],MATCH(G922,DateTable[Start Date],0))</f>
        <v>Spring Break</v>
      </c>
    </row>
    <row r="923" spans="1:13" ht="15" customHeight="1" x14ac:dyDescent="0.25">
      <c r="A923" s="5" t="s">
        <v>423</v>
      </c>
      <c r="B923" s="5" t="s">
        <v>2678</v>
      </c>
      <c r="C923" s="27" t="s">
        <v>1506</v>
      </c>
      <c r="D923" s="12" t="str">
        <f>INDEX(LocTable[Town/City],MATCH(E923,LocTable[Location],0))</f>
        <v>McLean</v>
      </c>
      <c r="E923" s="5" t="s">
        <v>27</v>
      </c>
      <c r="F923" s="21">
        <v>259</v>
      </c>
      <c r="G923" s="7">
        <v>43640</v>
      </c>
      <c r="H923" s="7">
        <v>43644</v>
      </c>
      <c r="I923" s="15">
        <v>0.375</v>
      </c>
      <c r="J923" s="15">
        <v>0.66666666666666663</v>
      </c>
      <c r="K923" s="19" t="s">
        <v>2697</v>
      </c>
      <c r="L923" s="19" t="s">
        <v>2701</v>
      </c>
      <c r="M923" s="5" t="str">
        <f>INDEX(DateTable[Lookup],MATCH(G923,DateTable[Start Date],0))</f>
        <v>Week 3 (June 24-28)</v>
      </c>
    </row>
    <row r="924" spans="1:13" ht="15" customHeight="1" x14ac:dyDescent="0.25">
      <c r="A924" s="5" t="s">
        <v>423</v>
      </c>
      <c r="B924" s="5" t="s">
        <v>2678</v>
      </c>
      <c r="C924" s="27" t="s">
        <v>1507</v>
      </c>
      <c r="D924" s="12" t="str">
        <f>INDEX(LocTable[Town/City],MATCH(E924,LocTable[Location],0))</f>
        <v>Oakton</v>
      </c>
      <c r="E924" s="5" t="s">
        <v>100</v>
      </c>
      <c r="F924" s="21">
        <v>259</v>
      </c>
      <c r="G924" s="7">
        <v>43682</v>
      </c>
      <c r="H924" s="7">
        <v>43686</v>
      </c>
      <c r="I924" s="15">
        <v>0.375</v>
      </c>
      <c r="J924" s="15">
        <v>0.66666666666666663</v>
      </c>
      <c r="K924" s="19" t="s">
        <v>2697</v>
      </c>
      <c r="L924" s="19" t="s">
        <v>2701</v>
      </c>
      <c r="M924" s="5" t="str">
        <f>INDEX(DateTable[Lookup],MATCH(G924,DateTable[Start Date],0))</f>
        <v>Week 9 (August 5-9)</v>
      </c>
    </row>
    <row r="925" spans="1:13" ht="15" customHeight="1" x14ac:dyDescent="0.25">
      <c r="A925" s="5" t="s">
        <v>423</v>
      </c>
      <c r="B925" s="5" t="s">
        <v>2678</v>
      </c>
      <c r="C925" s="27" t="s">
        <v>1508</v>
      </c>
      <c r="D925" s="12" t="str">
        <f>INDEX(LocTable[Town/City],MATCH(E925,LocTable[Location],0))</f>
        <v>McLean</v>
      </c>
      <c r="E925" s="5" t="s">
        <v>27</v>
      </c>
      <c r="F925" s="21">
        <v>259</v>
      </c>
      <c r="G925" s="7">
        <v>43661</v>
      </c>
      <c r="H925" s="7">
        <v>43665</v>
      </c>
      <c r="I925" s="15">
        <v>0.375</v>
      </c>
      <c r="J925" s="15">
        <v>0.66666666666666663</v>
      </c>
      <c r="K925" s="19" t="s">
        <v>2697</v>
      </c>
      <c r="L925" s="19" t="s">
        <v>2701</v>
      </c>
      <c r="M925" s="5" t="str">
        <f>INDEX(DateTable[Lookup],MATCH(G925,DateTable[Start Date],0))</f>
        <v>Week 6 (July 15-19)</v>
      </c>
    </row>
    <row r="926" spans="1:13" ht="15" customHeight="1" x14ac:dyDescent="0.25">
      <c r="A926" s="5" t="s">
        <v>423</v>
      </c>
      <c r="B926" s="5" t="s">
        <v>2678</v>
      </c>
      <c r="C926" s="27" t="s">
        <v>1509</v>
      </c>
      <c r="D926" s="12" t="str">
        <f>INDEX(LocTable[Town/City],MATCH(E926,LocTable[Location],0))</f>
        <v>Alexandria</v>
      </c>
      <c r="E926" s="5" t="s">
        <v>107</v>
      </c>
      <c r="F926" s="21">
        <v>259</v>
      </c>
      <c r="G926" s="7">
        <v>43633</v>
      </c>
      <c r="H926" s="7">
        <v>43637</v>
      </c>
      <c r="I926" s="15">
        <v>0.375</v>
      </c>
      <c r="J926" s="15">
        <v>0.66666666666666663</v>
      </c>
      <c r="K926" s="19" t="s">
        <v>2697</v>
      </c>
      <c r="L926" s="19" t="s">
        <v>2701</v>
      </c>
      <c r="M926" s="5" t="str">
        <f>INDEX(DateTable[Lookup],MATCH(G926,DateTable[Start Date],0))</f>
        <v>Week 2 (June 17-21)</v>
      </c>
    </row>
    <row r="927" spans="1:13" ht="15" customHeight="1" x14ac:dyDescent="0.25">
      <c r="A927" s="5" t="s">
        <v>423</v>
      </c>
      <c r="B927" s="5" t="s">
        <v>2678</v>
      </c>
      <c r="C927" s="27" t="s">
        <v>1510</v>
      </c>
      <c r="D927" s="12" t="str">
        <f>INDEX(LocTable[Town/City],MATCH(E927,LocTable[Location],0))</f>
        <v>McLean</v>
      </c>
      <c r="E927" s="5" t="s">
        <v>27</v>
      </c>
      <c r="F927" s="21">
        <v>259</v>
      </c>
      <c r="G927" s="7">
        <v>43689</v>
      </c>
      <c r="H927" s="7">
        <v>43693</v>
      </c>
      <c r="I927" s="15">
        <v>0.375</v>
      </c>
      <c r="J927" s="15">
        <v>0.66666666666666663</v>
      </c>
      <c r="K927" s="19" t="s">
        <v>2697</v>
      </c>
      <c r="L927" s="19" t="s">
        <v>2701</v>
      </c>
      <c r="M927" s="5" t="str">
        <f>INDEX(DateTable[Lookup],MATCH(G927,DateTable[Start Date],0))</f>
        <v>Week 10 (August 12-16)</v>
      </c>
    </row>
    <row r="928" spans="1:13" ht="15" customHeight="1" x14ac:dyDescent="0.25">
      <c r="A928" s="5" t="s">
        <v>424</v>
      </c>
      <c r="B928" s="5" t="s">
        <v>2687</v>
      </c>
      <c r="C928" s="27" t="s">
        <v>1511</v>
      </c>
      <c r="D928" s="12" t="str">
        <f>INDEX(LocTable[Town/City],MATCH(E928,LocTable[Location],0))</f>
        <v>Falls Church</v>
      </c>
      <c r="E928" s="5" t="s">
        <v>45</v>
      </c>
      <c r="F928" s="21">
        <v>255</v>
      </c>
      <c r="G928" s="7">
        <v>43675</v>
      </c>
      <c r="H928" s="7">
        <v>43679</v>
      </c>
      <c r="I928" s="15">
        <v>0.375</v>
      </c>
      <c r="J928" s="15">
        <v>0.66666666666666663</v>
      </c>
      <c r="K928" s="19" t="s">
        <v>2692</v>
      </c>
      <c r="L928" s="19" t="s">
        <v>2690</v>
      </c>
      <c r="M928" s="5" t="str">
        <f>INDEX(DateTable[Lookup],MATCH(G928,DateTable[Start Date],0))</f>
        <v>Week 8 (July 29-August 2)</v>
      </c>
    </row>
    <row r="929" spans="1:13" ht="15" customHeight="1" x14ac:dyDescent="0.25">
      <c r="A929" s="5" t="s">
        <v>424</v>
      </c>
      <c r="B929" s="5" t="s">
        <v>2687</v>
      </c>
      <c r="C929" s="27" t="s">
        <v>1512</v>
      </c>
      <c r="D929" s="12" t="str">
        <f>INDEX(LocTable[Town/City],MATCH(E929,LocTable[Location],0))</f>
        <v>Springfield</v>
      </c>
      <c r="E929" s="5" t="s">
        <v>49</v>
      </c>
      <c r="F929" s="21">
        <v>255</v>
      </c>
      <c r="G929" s="7">
        <v>43661</v>
      </c>
      <c r="H929" s="7">
        <v>43665</v>
      </c>
      <c r="I929" s="15">
        <v>0.375</v>
      </c>
      <c r="J929" s="15">
        <v>0.66666666666666663</v>
      </c>
      <c r="K929" s="19" t="s">
        <v>2692</v>
      </c>
      <c r="L929" s="19" t="s">
        <v>2690</v>
      </c>
      <c r="M929" s="5" t="str">
        <f>INDEX(DateTable[Lookup],MATCH(G929,DateTable[Start Date],0))</f>
        <v>Week 6 (July 15-19)</v>
      </c>
    </row>
    <row r="930" spans="1:13" ht="15" customHeight="1" x14ac:dyDescent="0.25">
      <c r="A930" s="5" t="s">
        <v>424</v>
      </c>
      <c r="B930" s="5" t="s">
        <v>2687</v>
      </c>
      <c r="C930" s="27" t="s">
        <v>1513</v>
      </c>
      <c r="D930" s="12" t="str">
        <f>INDEX(LocTable[Town/City],MATCH(E930,LocTable[Location],0))</f>
        <v>Annandale</v>
      </c>
      <c r="E930" s="5" t="s">
        <v>19</v>
      </c>
      <c r="F930" s="21">
        <v>255</v>
      </c>
      <c r="G930" s="7">
        <v>43661</v>
      </c>
      <c r="H930" s="7">
        <v>43665</v>
      </c>
      <c r="I930" s="15">
        <v>0.375</v>
      </c>
      <c r="J930" s="15">
        <v>0.66666666666666663</v>
      </c>
      <c r="K930" s="19" t="s">
        <v>2692</v>
      </c>
      <c r="L930" s="19" t="s">
        <v>2690</v>
      </c>
      <c r="M930" s="5" t="str">
        <f>INDEX(DateTable[Lookup],MATCH(G930,DateTable[Start Date],0))</f>
        <v>Week 6 (July 15-19)</v>
      </c>
    </row>
    <row r="931" spans="1:13" ht="15" customHeight="1" x14ac:dyDescent="0.25">
      <c r="A931" s="5" t="s">
        <v>424</v>
      </c>
      <c r="B931" s="5" t="s">
        <v>2687</v>
      </c>
      <c r="C931" s="27" t="s">
        <v>1514</v>
      </c>
      <c r="D931" s="12" t="str">
        <f>INDEX(LocTable[Town/City],MATCH(E931,LocTable[Location],0))</f>
        <v>McLean</v>
      </c>
      <c r="E931" s="5" t="s">
        <v>27</v>
      </c>
      <c r="F931" s="21">
        <v>255</v>
      </c>
      <c r="G931" s="7">
        <v>43689</v>
      </c>
      <c r="H931" s="7">
        <v>43693</v>
      </c>
      <c r="I931" s="15">
        <v>0.375</v>
      </c>
      <c r="J931" s="15">
        <v>0.66666666666666663</v>
      </c>
      <c r="K931" s="19" t="s">
        <v>2692</v>
      </c>
      <c r="L931" s="19" t="s">
        <v>2690</v>
      </c>
      <c r="M931" s="5" t="str">
        <f>INDEX(DateTable[Lookup],MATCH(G931,DateTable[Start Date],0))</f>
        <v>Week 10 (August 12-16)</v>
      </c>
    </row>
    <row r="932" spans="1:13" ht="15" customHeight="1" x14ac:dyDescent="0.25">
      <c r="A932" s="5" t="s">
        <v>424</v>
      </c>
      <c r="B932" s="5" t="s">
        <v>2687</v>
      </c>
      <c r="C932" s="27" t="s">
        <v>1515</v>
      </c>
      <c r="D932" s="12" t="str">
        <f>INDEX(LocTable[Town/City],MATCH(E932,LocTable[Location],0))</f>
        <v>Falls Church</v>
      </c>
      <c r="E932" s="5" t="s">
        <v>45</v>
      </c>
      <c r="F932" s="21">
        <v>255</v>
      </c>
      <c r="G932" s="7">
        <v>43689</v>
      </c>
      <c r="H932" s="7">
        <v>43693</v>
      </c>
      <c r="I932" s="15">
        <v>0.375</v>
      </c>
      <c r="J932" s="15">
        <v>0.66666666666666663</v>
      </c>
      <c r="K932" s="19" t="s">
        <v>2692</v>
      </c>
      <c r="L932" s="19" t="s">
        <v>2690</v>
      </c>
      <c r="M932" s="5" t="str">
        <f>INDEX(DateTable[Lookup],MATCH(G932,DateTable[Start Date],0))</f>
        <v>Week 10 (August 12-16)</v>
      </c>
    </row>
    <row r="933" spans="1:13" ht="15" customHeight="1" x14ac:dyDescent="0.25">
      <c r="A933" s="5" t="s">
        <v>424</v>
      </c>
      <c r="B933" s="5" t="s">
        <v>2687</v>
      </c>
      <c r="C933" s="27" t="s">
        <v>1516</v>
      </c>
      <c r="D933" s="12" t="str">
        <f>INDEX(LocTable[Town/City],MATCH(E933,LocTable[Location],0))</f>
        <v>Annandale</v>
      </c>
      <c r="E933" s="5" t="s">
        <v>19</v>
      </c>
      <c r="F933" s="21">
        <v>255</v>
      </c>
      <c r="G933" s="7">
        <v>43654</v>
      </c>
      <c r="H933" s="7">
        <v>43658</v>
      </c>
      <c r="I933" s="15">
        <v>0.375</v>
      </c>
      <c r="J933" s="15">
        <v>0.66666666666666663</v>
      </c>
      <c r="K933" s="19" t="s">
        <v>2692</v>
      </c>
      <c r="L933" s="19" t="s">
        <v>2690</v>
      </c>
      <c r="M933" s="5" t="str">
        <f>INDEX(DateTable[Lookup],MATCH(G933,DateTable[Start Date],0))</f>
        <v>Week 5 (July 8-12)</v>
      </c>
    </row>
    <row r="934" spans="1:13" ht="15" customHeight="1" x14ac:dyDescent="0.25">
      <c r="A934" s="5" t="s">
        <v>424</v>
      </c>
      <c r="B934" s="5" t="s">
        <v>2687</v>
      </c>
      <c r="C934" s="27" t="s">
        <v>1517</v>
      </c>
      <c r="D934" s="12" t="str">
        <f>INDEX(LocTable[Town/City],MATCH(E934,LocTable[Location],0))</f>
        <v>Alexandria</v>
      </c>
      <c r="E934" s="5" t="s">
        <v>107</v>
      </c>
      <c r="F934" s="21">
        <v>255</v>
      </c>
      <c r="G934" s="7">
        <v>43654</v>
      </c>
      <c r="H934" s="7">
        <v>43658</v>
      </c>
      <c r="I934" s="15">
        <v>0.375</v>
      </c>
      <c r="J934" s="15">
        <v>0.66666666666666663</v>
      </c>
      <c r="K934" s="19" t="s">
        <v>2692</v>
      </c>
      <c r="L934" s="19" t="s">
        <v>2690</v>
      </c>
      <c r="M934" s="5" t="str">
        <f>INDEX(DateTable[Lookup],MATCH(G934,DateTable[Start Date],0))</f>
        <v>Week 5 (July 8-12)</v>
      </c>
    </row>
    <row r="935" spans="1:13" ht="15" customHeight="1" x14ac:dyDescent="0.25">
      <c r="A935" s="5" t="s">
        <v>424</v>
      </c>
      <c r="B935" s="5" t="s">
        <v>2687</v>
      </c>
      <c r="C935" s="27" t="s">
        <v>1518</v>
      </c>
      <c r="D935" s="12" t="str">
        <f>INDEX(LocTable[Town/City],MATCH(E935,LocTable[Location],0))</f>
        <v>McLean</v>
      </c>
      <c r="E935" s="5" t="s">
        <v>27</v>
      </c>
      <c r="F935" s="21">
        <v>255</v>
      </c>
      <c r="G935" s="7">
        <v>43661</v>
      </c>
      <c r="H935" s="7">
        <v>43665</v>
      </c>
      <c r="I935" s="15">
        <v>0.375</v>
      </c>
      <c r="J935" s="15">
        <v>0.66666666666666663</v>
      </c>
      <c r="K935" s="19" t="s">
        <v>2692</v>
      </c>
      <c r="L935" s="19" t="s">
        <v>2690</v>
      </c>
      <c r="M935" s="5" t="str">
        <f>INDEX(DateTable[Lookup],MATCH(G935,DateTable[Start Date],0))</f>
        <v>Week 6 (July 15-19)</v>
      </c>
    </row>
    <row r="936" spans="1:13" ht="15" customHeight="1" x14ac:dyDescent="0.25">
      <c r="A936" s="5" t="s">
        <v>424</v>
      </c>
      <c r="B936" s="5" t="s">
        <v>2687</v>
      </c>
      <c r="C936" s="27" t="s">
        <v>1519</v>
      </c>
      <c r="D936" s="12" t="str">
        <f>INDEX(LocTable[Town/City],MATCH(E936,LocTable[Location],0))</f>
        <v>Alexandria</v>
      </c>
      <c r="E936" s="5" t="s">
        <v>107</v>
      </c>
      <c r="F936" s="21">
        <v>255</v>
      </c>
      <c r="G936" s="7">
        <v>43689</v>
      </c>
      <c r="H936" s="7">
        <v>43693</v>
      </c>
      <c r="I936" s="15">
        <v>0.375</v>
      </c>
      <c r="J936" s="15">
        <v>0.66666666666666663</v>
      </c>
      <c r="K936" s="19" t="s">
        <v>2692</v>
      </c>
      <c r="L936" s="19" t="s">
        <v>2690</v>
      </c>
      <c r="M936" s="5" t="str">
        <f>INDEX(DateTable[Lookup],MATCH(G936,DateTable[Start Date],0))</f>
        <v>Week 10 (August 12-16)</v>
      </c>
    </row>
    <row r="937" spans="1:13" ht="15" customHeight="1" x14ac:dyDescent="0.25">
      <c r="A937" s="5" t="s">
        <v>424</v>
      </c>
      <c r="B937" s="5" t="s">
        <v>2687</v>
      </c>
      <c r="C937" s="27" t="s">
        <v>1520</v>
      </c>
      <c r="D937" s="12" t="str">
        <f>INDEX(LocTable[Town/City],MATCH(E937,LocTable[Location],0))</f>
        <v>Alexandria</v>
      </c>
      <c r="E937" s="5" t="s">
        <v>34</v>
      </c>
      <c r="F937" s="21">
        <v>155</v>
      </c>
      <c r="G937" s="7">
        <v>43647</v>
      </c>
      <c r="H937" s="7">
        <v>43649</v>
      </c>
      <c r="I937" s="15">
        <v>0.375</v>
      </c>
      <c r="J937" s="15">
        <v>0.66666666666666663</v>
      </c>
      <c r="K937" s="19" t="s">
        <v>2692</v>
      </c>
      <c r="L937" s="19" t="s">
        <v>2690</v>
      </c>
      <c r="M937" s="5" t="str">
        <f>INDEX(DateTable[Lookup],MATCH(G937,DateTable[Start Date],0))</f>
        <v>Week 4 (July 1-5)</v>
      </c>
    </row>
    <row r="938" spans="1:13" ht="15" customHeight="1" x14ac:dyDescent="0.25">
      <c r="A938" s="5" t="s">
        <v>424</v>
      </c>
      <c r="B938" s="5" t="s">
        <v>2687</v>
      </c>
      <c r="C938" s="27" t="s">
        <v>1521</v>
      </c>
      <c r="D938" s="12" t="str">
        <f>INDEX(LocTable[Town/City],MATCH(E938,LocTable[Location],0))</f>
        <v>Springfield</v>
      </c>
      <c r="E938" s="5" t="s">
        <v>49</v>
      </c>
      <c r="F938" s="21">
        <v>255</v>
      </c>
      <c r="G938" s="7">
        <v>43668</v>
      </c>
      <c r="H938" s="7">
        <v>43672</v>
      </c>
      <c r="I938" s="15">
        <v>0.375</v>
      </c>
      <c r="J938" s="15">
        <v>0.66666666666666663</v>
      </c>
      <c r="K938" s="19" t="s">
        <v>2692</v>
      </c>
      <c r="L938" s="19" t="s">
        <v>2690</v>
      </c>
      <c r="M938" s="5" t="str">
        <f>INDEX(DateTable[Lookup],MATCH(G938,DateTable[Start Date],0))</f>
        <v>Week 7 (July 22-26)</v>
      </c>
    </row>
    <row r="939" spans="1:13" ht="15" customHeight="1" x14ac:dyDescent="0.25">
      <c r="A939" s="5" t="s">
        <v>424</v>
      </c>
      <c r="B939" s="5" t="s">
        <v>2687</v>
      </c>
      <c r="C939" s="27" t="s">
        <v>1522</v>
      </c>
      <c r="D939" s="12" t="str">
        <f>INDEX(LocTable[Town/City],MATCH(E939,LocTable[Location],0))</f>
        <v>Alexandria</v>
      </c>
      <c r="E939" s="5" t="s">
        <v>34</v>
      </c>
      <c r="F939" s="21">
        <v>255</v>
      </c>
      <c r="G939" s="7">
        <v>43682</v>
      </c>
      <c r="H939" s="7">
        <v>43686</v>
      </c>
      <c r="I939" s="15">
        <v>0.375</v>
      </c>
      <c r="J939" s="15">
        <v>0.66666666666666663</v>
      </c>
      <c r="K939" s="19" t="s">
        <v>2692</v>
      </c>
      <c r="L939" s="19" t="s">
        <v>2690</v>
      </c>
      <c r="M939" s="5" t="str">
        <f>INDEX(DateTable[Lookup],MATCH(G939,DateTable[Start Date],0))</f>
        <v>Week 9 (August 5-9)</v>
      </c>
    </row>
    <row r="940" spans="1:13" ht="15" customHeight="1" x14ac:dyDescent="0.25">
      <c r="A940" s="5" t="s">
        <v>424</v>
      </c>
      <c r="B940" s="5" t="s">
        <v>2687</v>
      </c>
      <c r="C940" s="27" t="s">
        <v>1523</v>
      </c>
      <c r="D940" s="12" t="str">
        <f>INDEX(LocTable[Town/City],MATCH(E940,LocTable[Location],0))</f>
        <v>Alexandria</v>
      </c>
      <c r="E940" s="5" t="s">
        <v>34</v>
      </c>
      <c r="F940" s="21">
        <v>255</v>
      </c>
      <c r="G940" s="7">
        <v>43689</v>
      </c>
      <c r="H940" s="7">
        <v>43693</v>
      </c>
      <c r="I940" s="15">
        <v>0.375</v>
      </c>
      <c r="J940" s="15">
        <v>0.66666666666666663</v>
      </c>
      <c r="K940" s="19" t="s">
        <v>2692</v>
      </c>
      <c r="L940" s="19" t="s">
        <v>2690</v>
      </c>
      <c r="M940" s="5" t="str">
        <f>INDEX(DateTable[Lookup],MATCH(G940,DateTable[Start Date],0))</f>
        <v>Week 10 (August 12-16)</v>
      </c>
    </row>
    <row r="941" spans="1:13" ht="15" customHeight="1" x14ac:dyDescent="0.25">
      <c r="A941" s="5" t="s">
        <v>424</v>
      </c>
      <c r="B941" s="5" t="s">
        <v>2687</v>
      </c>
      <c r="C941" s="27" t="s">
        <v>1524</v>
      </c>
      <c r="D941" s="12" t="str">
        <f>INDEX(LocTable[Town/City],MATCH(E941,LocTable[Location],0))</f>
        <v>Annandale</v>
      </c>
      <c r="E941" s="5" t="s">
        <v>19</v>
      </c>
      <c r="F941" s="21">
        <v>255</v>
      </c>
      <c r="G941" s="7">
        <v>43633</v>
      </c>
      <c r="H941" s="7">
        <v>43637</v>
      </c>
      <c r="I941" s="15">
        <v>0.375</v>
      </c>
      <c r="J941" s="15">
        <v>0.66666666666666663</v>
      </c>
      <c r="K941" s="19" t="s">
        <v>2692</v>
      </c>
      <c r="L941" s="19" t="s">
        <v>2690</v>
      </c>
      <c r="M941" s="5" t="str">
        <f>INDEX(DateTable[Lookup],MATCH(G941,DateTable[Start Date],0))</f>
        <v>Week 2 (June 17-21)</v>
      </c>
    </row>
    <row r="942" spans="1:13" ht="15" customHeight="1" x14ac:dyDescent="0.25">
      <c r="A942" s="5" t="s">
        <v>424</v>
      </c>
      <c r="B942" s="5" t="s">
        <v>2687</v>
      </c>
      <c r="C942" s="27" t="s">
        <v>1525</v>
      </c>
      <c r="D942" s="12" t="str">
        <f>INDEX(LocTable[Town/City],MATCH(E942,LocTable[Location],0))</f>
        <v>McLean</v>
      </c>
      <c r="E942" s="5" t="s">
        <v>27</v>
      </c>
      <c r="F942" s="21">
        <v>255</v>
      </c>
      <c r="G942" s="7">
        <v>43633</v>
      </c>
      <c r="H942" s="7">
        <v>43637</v>
      </c>
      <c r="I942" s="15">
        <v>0.375</v>
      </c>
      <c r="J942" s="15">
        <v>0.66666666666666663</v>
      </c>
      <c r="K942" s="19" t="s">
        <v>2692</v>
      </c>
      <c r="L942" s="19" t="s">
        <v>2690</v>
      </c>
      <c r="M942" s="5" t="str">
        <f>INDEX(DateTable[Lookup],MATCH(G942,DateTable[Start Date],0))</f>
        <v>Week 2 (June 17-21)</v>
      </c>
    </row>
    <row r="943" spans="1:13" ht="15" customHeight="1" x14ac:dyDescent="0.25">
      <c r="A943" s="5" t="s">
        <v>424</v>
      </c>
      <c r="B943" s="5" t="s">
        <v>2687</v>
      </c>
      <c r="C943" s="27" t="s">
        <v>1526</v>
      </c>
      <c r="D943" s="12" t="str">
        <f>INDEX(LocTable[Town/City],MATCH(E943,LocTable[Location],0))</f>
        <v>Alexandria</v>
      </c>
      <c r="E943" s="5" t="s">
        <v>34</v>
      </c>
      <c r="F943" s="21">
        <v>255</v>
      </c>
      <c r="G943" s="7">
        <v>43661</v>
      </c>
      <c r="H943" s="7">
        <v>43665</v>
      </c>
      <c r="I943" s="15">
        <v>0.375</v>
      </c>
      <c r="J943" s="15">
        <v>0.66666666666666663</v>
      </c>
      <c r="K943" s="19" t="s">
        <v>2692</v>
      </c>
      <c r="L943" s="19" t="s">
        <v>2690</v>
      </c>
      <c r="M943" s="5" t="str">
        <f>INDEX(DateTable[Lookup],MATCH(G943,DateTable[Start Date],0))</f>
        <v>Week 6 (July 15-19)</v>
      </c>
    </row>
    <row r="944" spans="1:13" ht="15" customHeight="1" x14ac:dyDescent="0.25">
      <c r="A944" s="5" t="s">
        <v>424</v>
      </c>
      <c r="B944" s="5" t="s">
        <v>2687</v>
      </c>
      <c r="C944" s="27" t="s">
        <v>1527</v>
      </c>
      <c r="D944" s="12" t="str">
        <f>INDEX(LocTable[Town/City],MATCH(E944,LocTable[Location],0))</f>
        <v>Alexandria</v>
      </c>
      <c r="E944" s="5" t="s">
        <v>34</v>
      </c>
      <c r="F944" s="21">
        <v>255</v>
      </c>
      <c r="G944" s="7">
        <v>43640</v>
      </c>
      <c r="H944" s="7">
        <v>43644</v>
      </c>
      <c r="I944" s="15">
        <v>0.375</v>
      </c>
      <c r="J944" s="15">
        <v>0.66666666666666663</v>
      </c>
      <c r="K944" s="19" t="s">
        <v>2692</v>
      </c>
      <c r="L944" s="19" t="s">
        <v>2690</v>
      </c>
      <c r="M944" s="5" t="str">
        <f>INDEX(DateTable[Lookup],MATCH(G944,DateTable[Start Date],0))</f>
        <v>Week 3 (June 24-28)</v>
      </c>
    </row>
    <row r="945" spans="1:13" ht="15" customHeight="1" x14ac:dyDescent="0.25">
      <c r="A945" s="5" t="s">
        <v>424</v>
      </c>
      <c r="B945" s="5" t="s">
        <v>2687</v>
      </c>
      <c r="C945" s="27" t="s">
        <v>1528</v>
      </c>
      <c r="D945" s="12" t="str">
        <f>INDEX(LocTable[Town/City],MATCH(E945,LocTable[Location],0))</f>
        <v>Alexandria</v>
      </c>
      <c r="E945" s="5" t="s">
        <v>107</v>
      </c>
      <c r="F945" s="21">
        <v>255</v>
      </c>
      <c r="G945" s="7">
        <v>43633</v>
      </c>
      <c r="H945" s="7">
        <v>43637</v>
      </c>
      <c r="I945" s="15">
        <v>0.375</v>
      </c>
      <c r="J945" s="15">
        <v>0.66666666666666663</v>
      </c>
      <c r="K945" s="19" t="s">
        <v>2692</v>
      </c>
      <c r="L945" s="19" t="s">
        <v>2690</v>
      </c>
      <c r="M945" s="5" t="str">
        <f>INDEX(DateTable[Lookup],MATCH(G945,DateTable[Start Date],0))</f>
        <v>Week 2 (June 17-21)</v>
      </c>
    </row>
    <row r="946" spans="1:13" ht="15" customHeight="1" x14ac:dyDescent="0.25">
      <c r="A946" s="5" t="s">
        <v>424</v>
      </c>
      <c r="B946" s="5" t="s">
        <v>2687</v>
      </c>
      <c r="C946" s="27" t="s">
        <v>1529</v>
      </c>
      <c r="D946" s="12" t="str">
        <f>INDEX(LocTable[Town/City],MATCH(E946,LocTable[Location],0))</f>
        <v>Falls Church</v>
      </c>
      <c r="E946" s="5" t="s">
        <v>45</v>
      </c>
      <c r="F946" s="21">
        <v>255</v>
      </c>
      <c r="G946" s="7">
        <v>43633</v>
      </c>
      <c r="H946" s="7">
        <v>43637</v>
      </c>
      <c r="I946" s="15">
        <v>0.375</v>
      </c>
      <c r="J946" s="15">
        <v>0.66666666666666663</v>
      </c>
      <c r="K946" s="19" t="s">
        <v>2692</v>
      </c>
      <c r="L946" s="19" t="s">
        <v>2690</v>
      </c>
      <c r="M946" s="5" t="str">
        <f>INDEX(DateTable[Lookup],MATCH(G946,DateTable[Start Date],0))</f>
        <v>Week 2 (June 17-21)</v>
      </c>
    </row>
    <row r="947" spans="1:13" ht="15" customHeight="1" x14ac:dyDescent="0.25">
      <c r="A947" s="5" t="s">
        <v>424</v>
      </c>
      <c r="B947" s="5" t="s">
        <v>2687</v>
      </c>
      <c r="C947" s="27" t="s">
        <v>1530</v>
      </c>
      <c r="D947" s="12" t="str">
        <f>INDEX(LocTable[Town/City],MATCH(E947,LocTable[Location],0))</f>
        <v>Alexandria</v>
      </c>
      <c r="E947" s="5" t="s">
        <v>107</v>
      </c>
      <c r="F947" s="21">
        <v>255</v>
      </c>
      <c r="G947" s="7">
        <v>43682</v>
      </c>
      <c r="H947" s="7">
        <v>43686</v>
      </c>
      <c r="I947" s="15">
        <v>0.375</v>
      </c>
      <c r="J947" s="15">
        <v>0.66666666666666663</v>
      </c>
      <c r="K947" s="19" t="s">
        <v>2692</v>
      </c>
      <c r="L947" s="19" t="s">
        <v>2690</v>
      </c>
      <c r="M947" s="5" t="str">
        <f>INDEX(DateTable[Lookup],MATCH(G947,DateTable[Start Date],0))</f>
        <v>Week 9 (August 5-9)</v>
      </c>
    </row>
    <row r="948" spans="1:13" ht="15" customHeight="1" x14ac:dyDescent="0.25">
      <c r="A948" s="5" t="s">
        <v>424</v>
      </c>
      <c r="B948" s="5" t="s">
        <v>2687</v>
      </c>
      <c r="C948" s="27" t="s">
        <v>1531</v>
      </c>
      <c r="D948" s="12" t="str">
        <f>INDEX(LocTable[Town/City],MATCH(E948,LocTable[Location],0))</f>
        <v>Oakton</v>
      </c>
      <c r="E948" s="5" t="s">
        <v>100</v>
      </c>
      <c r="F948" s="21">
        <v>255</v>
      </c>
      <c r="G948" s="7">
        <v>43633</v>
      </c>
      <c r="H948" s="7">
        <v>43637</v>
      </c>
      <c r="I948" s="15">
        <v>0.375</v>
      </c>
      <c r="J948" s="15">
        <v>0.66666666666666663</v>
      </c>
      <c r="K948" s="19" t="s">
        <v>2692</v>
      </c>
      <c r="L948" s="19" t="s">
        <v>2690</v>
      </c>
      <c r="M948" s="5" t="str">
        <f>INDEX(DateTable[Lookup],MATCH(G948,DateTable[Start Date],0))</f>
        <v>Week 2 (June 17-21)</v>
      </c>
    </row>
    <row r="949" spans="1:13" ht="15" customHeight="1" x14ac:dyDescent="0.25">
      <c r="A949" s="5" t="s">
        <v>424</v>
      </c>
      <c r="B949" s="5" t="s">
        <v>2687</v>
      </c>
      <c r="C949" s="27" t="s">
        <v>1532</v>
      </c>
      <c r="D949" s="12" t="str">
        <f>INDEX(LocTable[Town/City],MATCH(E949,LocTable[Location],0))</f>
        <v>Oakton</v>
      </c>
      <c r="E949" s="5" t="s">
        <v>100</v>
      </c>
      <c r="F949" s="21">
        <v>255</v>
      </c>
      <c r="G949" s="7">
        <v>43689</v>
      </c>
      <c r="H949" s="7">
        <v>43693</v>
      </c>
      <c r="I949" s="15">
        <v>0.375</v>
      </c>
      <c r="J949" s="15">
        <v>0.66666666666666663</v>
      </c>
      <c r="K949" s="19" t="s">
        <v>2692</v>
      </c>
      <c r="L949" s="19" t="s">
        <v>2690</v>
      </c>
      <c r="M949" s="5" t="str">
        <f>INDEX(DateTable[Lookup],MATCH(G949,DateTable[Start Date],0))</f>
        <v>Week 10 (August 12-16)</v>
      </c>
    </row>
    <row r="950" spans="1:13" ht="15" customHeight="1" x14ac:dyDescent="0.25">
      <c r="A950" s="5" t="s">
        <v>424</v>
      </c>
      <c r="B950" s="5" t="s">
        <v>2687</v>
      </c>
      <c r="C950" s="27" t="s">
        <v>1533</v>
      </c>
      <c r="D950" s="12" t="str">
        <f>INDEX(LocTable[Town/City],MATCH(E950,LocTable[Location],0))</f>
        <v>McLean</v>
      </c>
      <c r="E950" s="5" t="s">
        <v>27</v>
      </c>
      <c r="F950" s="21">
        <v>255</v>
      </c>
      <c r="G950" s="7">
        <v>43696</v>
      </c>
      <c r="H950" s="7">
        <v>43700</v>
      </c>
      <c r="I950" s="15">
        <v>0.375</v>
      </c>
      <c r="J950" s="15">
        <v>0.66666666666666663</v>
      </c>
      <c r="K950" s="19" t="s">
        <v>2692</v>
      </c>
      <c r="L950" s="19" t="s">
        <v>2690</v>
      </c>
      <c r="M950" s="5" t="str">
        <f>INDEX(DateTable[Lookup],MATCH(G950,DateTable[Start Date],0))</f>
        <v>Week 11 (August 19-23)</v>
      </c>
    </row>
    <row r="951" spans="1:13" ht="15" customHeight="1" x14ac:dyDescent="0.25">
      <c r="A951" s="5" t="s">
        <v>424</v>
      </c>
      <c r="B951" s="5" t="s">
        <v>2687</v>
      </c>
      <c r="C951" s="27" t="s">
        <v>1534</v>
      </c>
      <c r="D951" s="12" t="str">
        <f>INDEX(LocTable[Town/City],MATCH(E951,LocTable[Location],0))</f>
        <v>McLean</v>
      </c>
      <c r="E951" s="5" t="s">
        <v>27</v>
      </c>
      <c r="F951" s="21">
        <v>255</v>
      </c>
      <c r="G951" s="7">
        <v>43654</v>
      </c>
      <c r="H951" s="7">
        <v>43658</v>
      </c>
      <c r="I951" s="15">
        <v>0.375</v>
      </c>
      <c r="J951" s="15">
        <v>0.66666666666666663</v>
      </c>
      <c r="K951" s="19" t="s">
        <v>2692</v>
      </c>
      <c r="L951" s="19" t="s">
        <v>2690</v>
      </c>
      <c r="M951" s="5" t="str">
        <f>INDEX(DateTable[Lookup],MATCH(G951,DateTable[Start Date],0))</f>
        <v>Week 5 (July 8-12)</v>
      </c>
    </row>
    <row r="952" spans="1:13" ht="15" customHeight="1" x14ac:dyDescent="0.25">
      <c r="A952" s="5" t="s">
        <v>424</v>
      </c>
      <c r="B952" s="5" t="s">
        <v>2687</v>
      </c>
      <c r="C952" s="27" t="s">
        <v>1535</v>
      </c>
      <c r="D952" s="12" t="str">
        <f>INDEX(LocTable[Town/City],MATCH(E952,LocTable[Location],0))</f>
        <v>Oakton</v>
      </c>
      <c r="E952" s="5" t="s">
        <v>100</v>
      </c>
      <c r="F952" s="21">
        <v>255</v>
      </c>
      <c r="G952" s="7">
        <v>43675</v>
      </c>
      <c r="H952" s="7">
        <v>43679</v>
      </c>
      <c r="I952" s="15">
        <v>0.375</v>
      </c>
      <c r="J952" s="15">
        <v>0.66666666666666663</v>
      </c>
      <c r="K952" s="19" t="s">
        <v>2692</v>
      </c>
      <c r="L952" s="19" t="s">
        <v>2690</v>
      </c>
      <c r="M952" s="5" t="str">
        <f>INDEX(DateTable[Lookup],MATCH(G952,DateTable[Start Date],0))</f>
        <v>Week 8 (July 29-August 2)</v>
      </c>
    </row>
    <row r="953" spans="1:13" ht="15" customHeight="1" x14ac:dyDescent="0.25">
      <c r="A953" s="5" t="s">
        <v>424</v>
      </c>
      <c r="B953" s="5" t="s">
        <v>2687</v>
      </c>
      <c r="C953" s="27" t="s">
        <v>1536</v>
      </c>
      <c r="D953" s="12" t="str">
        <f>INDEX(LocTable[Town/City],MATCH(E953,LocTable[Location],0))</f>
        <v>McLean</v>
      </c>
      <c r="E953" s="5" t="s">
        <v>27</v>
      </c>
      <c r="F953" s="21">
        <v>155</v>
      </c>
      <c r="G953" s="7">
        <v>43647</v>
      </c>
      <c r="H953" s="7">
        <v>43649</v>
      </c>
      <c r="I953" s="15">
        <v>0.375</v>
      </c>
      <c r="J953" s="15">
        <v>0.66666666666666663</v>
      </c>
      <c r="K953" s="19" t="s">
        <v>2692</v>
      </c>
      <c r="L953" s="19" t="s">
        <v>2690</v>
      </c>
      <c r="M953" s="5" t="str">
        <f>INDEX(DateTable[Lookup],MATCH(G953,DateTable[Start Date],0))</f>
        <v>Week 4 (July 1-5)</v>
      </c>
    </row>
    <row r="954" spans="1:13" ht="15" customHeight="1" x14ac:dyDescent="0.25">
      <c r="A954" s="5" t="s">
        <v>424</v>
      </c>
      <c r="B954" s="5" t="s">
        <v>2687</v>
      </c>
      <c r="C954" s="27" t="s">
        <v>1537</v>
      </c>
      <c r="D954" s="12" t="str">
        <f>INDEX(LocTable[Town/City],MATCH(E954,LocTable[Location],0))</f>
        <v>Chantilly</v>
      </c>
      <c r="E954" s="5" t="s">
        <v>95</v>
      </c>
      <c r="F954" s="21">
        <v>255</v>
      </c>
      <c r="G954" s="7">
        <v>43654</v>
      </c>
      <c r="H954" s="7">
        <v>43658</v>
      </c>
      <c r="I954" s="15">
        <v>0.375</v>
      </c>
      <c r="J954" s="15">
        <v>0.66666666666666663</v>
      </c>
      <c r="K954" s="19" t="s">
        <v>2692</v>
      </c>
      <c r="L954" s="19" t="s">
        <v>2690</v>
      </c>
      <c r="M954" s="5" t="str">
        <f>INDEX(DateTable[Lookup],MATCH(G954,DateTable[Start Date],0))</f>
        <v>Week 5 (July 8-12)</v>
      </c>
    </row>
    <row r="955" spans="1:13" ht="15" customHeight="1" x14ac:dyDescent="0.25">
      <c r="A955" s="5" t="s">
        <v>424</v>
      </c>
      <c r="B955" s="5" t="s">
        <v>2687</v>
      </c>
      <c r="C955" s="27" t="s">
        <v>1538</v>
      </c>
      <c r="D955" s="12" t="str">
        <f>INDEX(LocTable[Town/City],MATCH(E955,LocTable[Location],0))</f>
        <v>McLean</v>
      </c>
      <c r="E955" s="5" t="s">
        <v>27</v>
      </c>
      <c r="F955" s="21">
        <v>255</v>
      </c>
      <c r="G955" s="7">
        <v>43675</v>
      </c>
      <c r="H955" s="7">
        <v>43679</v>
      </c>
      <c r="I955" s="15">
        <v>0.375</v>
      </c>
      <c r="J955" s="15">
        <v>0.66666666666666663</v>
      </c>
      <c r="K955" s="19" t="s">
        <v>2692</v>
      </c>
      <c r="L955" s="19" t="s">
        <v>2690</v>
      </c>
      <c r="M955" s="5" t="str">
        <f>INDEX(DateTable[Lookup],MATCH(G955,DateTable[Start Date],0))</f>
        <v>Week 8 (July 29-August 2)</v>
      </c>
    </row>
    <row r="956" spans="1:13" ht="15" customHeight="1" x14ac:dyDescent="0.25">
      <c r="A956" s="5" t="s">
        <v>424</v>
      </c>
      <c r="B956" s="5" t="s">
        <v>2687</v>
      </c>
      <c r="C956" s="27" t="s">
        <v>1539</v>
      </c>
      <c r="D956" s="12" t="str">
        <f>INDEX(LocTable[Town/City],MATCH(E956,LocTable[Location],0))</f>
        <v>Springfield</v>
      </c>
      <c r="E956" s="5" t="s">
        <v>49</v>
      </c>
      <c r="F956" s="21">
        <v>155</v>
      </c>
      <c r="G956" s="7">
        <v>43647</v>
      </c>
      <c r="H956" s="7">
        <v>43649</v>
      </c>
      <c r="I956" s="15">
        <v>0.375</v>
      </c>
      <c r="J956" s="15">
        <v>0.66666666666666663</v>
      </c>
      <c r="K956" s="19" t="s">
        <v>2692</v>
      </c>
      <c r="L956" s="19" t="s">
        <v>2690</v>
      </c>
      <c r="M956" s="5" t="str">
        <f>INDEX(DateTable[Lookup],MATCH(G956,DateTable[Start Date],0))</f>
        <v>Week 4 (July 1-5)</v>
      </c>
    </row>
    <row r="957" spans="1:13" ht="15" customHeight="1" x14ac:dyDescent="0.25">
      <c r="A957" s="5" t="s">
        <v>424</v>
      </c>
      <c r="B957" s="5" t="s">
        <v>2687</v>
      </c>
      <c r="C957" s="27" t="s">
        <v>1540</v>
      </c>
      <c r="D957" s="12" t="str">
        <f>INDEX(LocTable[Town/City],MATCH(E957,LocTable[Location],0))</f>
        <v>Chantilly</v>
      </c>
      <c r="E957" s="5" t="s">
        <v>95</v>
      </c>
      <c r="F957" s="21">
        <v>255</v>
      </c>
      <c r="G957" s="7">
        <v>43661</v>
      </c>
      <c r="H957" s="7">
        <v>43665</v>
      </c>
      <c r="I957" s="15">
        <v>0.375</v>
      </c>
      <c r="J957" s="15">
        <v>0.66666666666666663</v>
      </c>
      <c r="K957" s="19" t="s">
        <v>2692</v>
      </c>
      <c r="L957" s="19" t="s">
        <v>2690</v>
      </c>
      <c r="M957" s="5" t="str">
        <f>INDEX(DateTable[Lookup],MATCH(G957,DateTable[Start Date],0))</f>
        <v>Week 6 (July 15-19)</v>
      </c>
    </row>
    <row r="958" spans="1:13" ht="15" customHeight="1" x14ac:dyDescent="0.25">
      <c r="A958" s="5" t="s">
        <v>424</v>
      </c>
      <c r="B958" s="5" t="s">
        <v>2687</v>
      </c>
      <c r="C958" s="27" t="s">
        <v>1541</v>
      </c>
      <c r="D958" s="12" t="str">
        <f>INDEX(LocTable[Town/City],MATCH(E958,LocTable[Location],0))</f>
        <v>Chantilly</v>
      </c>
      <c r="E958" s="5" t="s">
        <v>95</v>
      </c>
      <c r="F958" s="21">
        <v>255</v>
      </c>
      <c r="G958" s="7">
        <v>43640</v>
      </c>
      <c r="H958" s="7">
        <v>43644</v>
      </c>
      <c r="I958" s="15">
        <v>0.375</v>
      </c>
      <c r="J958" s="15">
        <v>0.66666666666666663</v>
      </c>
      <c r="K958" s="19" t="s">
        <v>2692</v>
      </c>
      <c r="L958" s="19" t="s">
        <v>2690</v>
      </c>
      <c r="M958" s="5" t="str">
        <f>INDEX(DateTable[Lookup],MATCH(G958,DateTable[Start Date],0))</f>
        <v>Week 3 (June 24-28)</v>
      </c>
    </row>
    <row r="959" spans="1:13" ht="15" customHeight="1" x14ac:dyDescent="0.25">
      <c r="A959" s="5" t="s">
        <v>424</v>
      </c>
      <c r="B959" s="5" t="s">
        <v>2687</v>
      </c>
      <c r="C959" s="27" t="s">
        <v>1542</v>
      </c>
      <c r="D959" s="12" t="str">
        <f>INDEX(LocTable[Town/City],MATCH(E959,LocTable[Location],0))</f>
        <v>Alexandria</v>
      </c>
      <c r="E959" s="5" t="s">
        <v>107</v>
      </c>
      <c r="F959" s="21">
        <v>155</v>
      </c>
      <c r="G959" s="7">
        <v>43647</v>
      </c>
      <c r="H959" s="7">
        <v>43649</v>
      </c>
      <c r="I959" s="15">
        <v>0.375</v>
      </c>
      <c r="J959" s="15">
        <v>0.66666666666666663</v>
      </c>
      <c r="K959" s="19" t="s">
        <v>2692</v>
      </c>
      <c r="L959" s="19" t="s">
        <v>2690</v>
      </c>
      <c r="M959" s="5" t="str">
        <f>INDEX(DateTable[Lookup],MATCH(G959,DateTable[Start Date],0))</f>
        <v>Week 4 (July 1-5)</v>
      </c>
    </row>
    <row r="960" spans="1:13" ht="15" customHeight="1" x14ac:dyDescent="0.25">
      <c r="A960" s="5" t="s">
        <v>424</v>
      </c>
      <c r="B960" s="5" t="s">
        <v>2687</v>
      </c>
      <c r="C960" s="27" t="s">
        <v>1543</v>
      </c>
      <c r="D960" s="12" t="str">
        <f>INDEX(LocTable[Town/City],MATCH(E960,LocTable[Location],0))</f>
        <v>Oakton</v>
      </c>
      <c r="E960" s="5" t="s">
        <v>100</v>
      </c>
      <c r="F960" s="21">
        <v>255</v>
      </c>
      <c r="G960" s="7">
        <v>43626</v>
      </c>
      <c r="H960" s="7">
        <v>43630</v>
      </c>
      <c r="I960" s="15">
        <v>0.375</v>
      </c>
      <c r="J960" s="15">
        <v>0.66666666666666663</v>
      </c>
      <c r="K960" s="19" t="s">
        <v>2692</v>
      </c>
      <c r="L960" s="19" t="s">
        <v>2690</v>
      </c>
      <c r="M960" s="5" t="str">
        <f>INDEX(DateTable[Lookup],MATCH(G960,DateTable[Start Date],0))</f>
        <v>Week 1 (June 10-14)</v>
      </c>
    </row>
    <row r="961" spans="1:13" ht="15" customHeight="1" x14ac:dyDescent="0.25">
      <c r="A961" s="5" t="s">
        <v>424</v>
      </c>
      <c r="B961" s="5" t="s">
        <v>2687</v>
      </c>
      <c r="C961" s="27" t="s">
        <v>1544</v>
      </c>
      <c r="D961" s="12" t="str">
        <f>INDEX(LocTable[Town/City],MATCH(E961,LocTable[Location],0))</f>
        <v>McLean</v>
      </c>
      <c r="E961" s="5" t="s">
        <v>27</v>
      </c>
      <c r="F961" s="21">
        <v>255</v>
      </c>
      <c r="G961" s="7">
        <v>43626</v>
      </c>
      <c r="H961" s="7">
        <v>43630</v>
      </c>
      <c r="I961" s="15">
        <v>0.375</v>
      </c>
      <c r="J961" s="15">
        <v>0.66666666666666663</v>
      </c>
      <c r="K961" s="19" t="s">
        <v>2692</v>
      </c>
      <c r="L961" s="19" t="s">
        <v>2690</v>
      </c>
      <c r="M961" s="5" t="str">
        <f>INDEX(DateTable[Lookup],MATCH(G961,DateTable[Start Date],0))</f>
        <v>Week 1 (June 10-14)</v>
      </c>
    </row>
    <row r="962" spans="1:13" ht="15" customHeight="1" x14ac:dyDescent="0.25">
      <c r="A962" s="5" t="s">
        <v>424</v>
      </c>
      <c r="B962" s="5" t="s">
        <v>2687</v>
      </c>
      <c r="C962" s="27" t="s">
        <v>1545</v>
      </c>
      <c r="D962" s="12" t="str">
        <f>INDEX(LocTable[Town/City],MATCH(E962,LocTable[Location],0))</f>
        <v>Falls Church</v>
      </c>
      <c r="E962" s="5" t="s">
        <v>45</v>
      </c>
      <c r="F962" s="21">
        <v>255</v>
      </c>
      <c r="G962" s="7">
        <v>43654</v>
      </c>
      <c r="H962" s="7">
        <v>43658</v>
      </c>
      <c r="I962" s="15">
        <v>0.375</v>
      </c>
      <c r="J962" s="15">
        <v>0.66666666666666663</v>
      </c>
      <c r="K962" s="19" t="s">
        <v>2692</v>
      </c>
      <c r="L962" s="19" t="s">
        <v>2690</v>
      </c>
      <c r="M962" s="5" t="str">
        <f>INDEX(DateTable[Lookup],MATCH(G962,DateTable[Start Date],0))</f>
        <v>Week 5 (July 8-12)</v>
      </c>
    </row>
    <row r="963" spans="1:13" ht="15" customHeight="1" x14ac:dyDescent="0.25">
      <c r="A963" s="5" t="s">
        <v>424</v>
      </c>
      <c r="B963" s="5" t="s">
        <v>2687</v>
      </c>
      <c r="C963" s="27" t="s">
        <v>1546</v>
      </c>
      <c r="D963" s="12" t="str">
        <f>INDEX(LocTable[Town/City],MATCH(E963,LocTable[Location],0))</f>
        <v>Annandale</v>
      </c>
      <c r="E963" s="5" t="s">
        <v>19</v>
      </c>
      <c r="F963" s="21">
        <v>255</v>
      </c>
      <c r="G963" s="7">
        <v>43668</v>
      </c>
      <c r="H963" s="7">
        <v>43672</v>
      </c>
      <c r="I963" s="15">
        <v>0.375</v>
      </c>
      <c r="J963" s="15">
        <v>0.66666666666666663</v>
      </c>
      <c r="K963" s="19" t="s">
        <v>2692</v>
      </c>
      <c r="L963" s="19" t="s">
        <v>2690</v>
      </c>
      <c r="M963" s="5" t="str">
        <f>INDEX(DateTable[Lookup],MATCH(G963,DateTable[Start Date],0))</f>
        <v>Week 7 (July 22-26)</v>
      </c>
    </row>
    <row r="964" spans="1:13" ht="15" customHeight="1" x14ac:dyDescent="0.25">
      <c r="A964" s="5" t="s">
        <v>424</v>
      </c>
      <c r="B964" s="5" t="s">
        <v>2687</v>
      </c>
      <c r="C964" s="27" t="s">
        <v>1547</v>
      </c>
      <c r="D964" s="12" t="str">
        <f>INDEX(LocTable[Town/City],MATCH(E964,LocTable[Location],0))</f>
        <v>Chantilly</v>
      </c>
      <c r="E964" s="5" t="s">
        <v>95</v>
      </c>
      <c r="F964" s="21">
        <v>255</v>
      </c>
      <c r="G964" s="7">
        <v>43675</v>
      </c>
      <c r="H964" s="7">
        <v>43679</v>
      </c>
      <c r="I964" s="15">
        <v>0.375</v>
      </c>
      <c r="J964" s="15">
        <v>0.66666666666666663</v>
      </c>
      <c r="K964" s="19" t="s">
        <v>2692</v>
      </c>
      <c r="L964" s="19" t="s">
        <v>2690</v>
      </c>
      <c r="M964" s="5" t="str">
        <f>INDEX(DateTable[Lookup],MATCH(G964,DateTable[Start Date],0))</f>
        <v>Week 8 (July 29-August 2)</v>
      </c>
    </row>
    <row r="965" spans="1:13" ht="15" customHeight="1" x14ac:dyDescent="0.25">
      <c r="A965" s="5" t="s">
        <v>424</v>
      </c>
      <c r="B965" s="5" t="s">
        <v>2687</v>
      </c>
      <c r="C965" s="27" t="s">
        <v>1548</v>
      </c>
      <c r="D965" s="12" t="str">
        <f>INDEX(LocTable[Town/City],MATCH(E965,LocTable[Location],0))</f>
        <v>Chantilly</v>
      </c>
      <c r="E965" s="5" t="s">
        <v>95</v>
      </c>
      <c r="F965" s="21">
        <v>155</v>
      </c>
      <c r="G965" s="7">
        <v>43647</v>
      </c>
      <c r="H965" s="7">
        <v>43649</v>
      </c>
      <c r="I965" s="15">
        <v>0.375</v>
      </c>
      <c r="J965" s="15">
        <v>0.66666666666666663</v>
      </c>
      <c r="K965" s="19" t="s">
        <v>2692</v>
      </c>
      <c r="L965" s="19" t="s">
        <v>2690</v>
      </c>
      <c r="M965" s="5" t="str">
        <f>INDEX(DateTable[Lookup],MATCH(G965,DateTable[Start Date],0))</f>
        <v>Week 4 (July 1-5)</v>
      </c>
    </row>
    <row r="966" spans="1:13" ht="15" customHeight="1" x14ac:dyDescent="0.25">
      <c r="A966" s="5" t="s">
        <v>424</v>
      </c>
      <c r="B966" s="5" t="s">
        <v>2687</v>
      </c>
      <c r="C966" s="27" t="s">
        <v>1549</v>
      </c>
      <c r="D966" s="12" t="str">
        <f>INDEX(LocTable[Town/City],MATCH(E966,LocTable[Location],0))</f>
        <v>Alexandria</v>
      </c>
      <c r="E966" s="5" t="s">
        <v>107</v>
      </c>
      <c r="F966" s="21">
        <v>255</v>
      </c>
      <c r="G966" s="7">
        <v>43640</v>
      </c>
      <c r="H966" s="7">
        <v>43644</v>
      </c>
      <c r="I966" s="15">
        <v>0.375</v>
      </c>
      <c r="J966" s="15">
        <v>0.66666666666666663</v>
      </c>
      <c r="K966" s="19" t="s">
        <v>2692</v>
      </c>
      <c r="L966" s="19" t="s">
        <v>2690</v>
      </c>
      <c r="M966" s="5" t="str">
        <f>INDEX(DateTable[Lookup],MATCH(G966,DateTable[Start Date],0))</f>
        <v>Week 3 (June 24-28)</v>
      </c>
    </row>
    <row r="967" spans="1:13" ht="15" customHeight="1" x14ac:dyDescent="0.25">
      <c r="A967" s="5" t="s">
        <v>424</v>
      </c>
      <c r="B967" s="5" t="s">
        <v>2687</v>
      </c>
      <c r="C967" s="27" t="s">
        <v>1550</v>
      </c>
      <c r="D967" s="12" t="str">
        <f>INDEX(LocTable[Town/City],MATCH(E967,LocTable[Location],0))</f>
        <v>Springfield</v>
      </c>
      <c r="E967" s="5" t="s">
        <v>49</v>
      </c>
      <c r="F967" s="21">
        <v>255</v>
      </c>
      <c r="G967" s="7">
        <v>43654</v>
      </c>
      <c r="H967" s="7">
        <v>43658</v>
      </c>
      <c r="I967" s="15">
        <v>0.375</v>
      </c>
      <c r="J967" s="15">
        <v>0.66666666666666663</v>
      </c>
      <c r="K967" s="19" t="s">
        <v>2692</v>
      </c>
      <c r="L967" s="19" t="s">
        <v>2690</v>
      </c>
      <c r="M967" s="5" t="str">
        <f>INDEX(DateTable[Lookup],MATCH(G967,DateTable[Start Date],0))</f>
        <v>Week 5 (July 8-12)</v>
      </c>
    </row>
    <row r="968" spans="1:13" ht="15" customHeight="1" x14ac:dyDescent="0.25">
      <c r="A968" s="5" t="s">
        <v>424</v>
      </c>
      <c r="B968" s="5" t="s">
        <v>2687</v>
      </c>
      <c r="C968" s="27" t="s">
        <v>1551</v>
      </c>
      <c r="D968" s="12" t="str">
        <f>INDEX(LocTable[Town/City],MATCH(E968,LocTable[Location],0))</f>
        <v>Annandale</v>
      </c>
      <c r="E968" s="5" t="s">
        <v>19</v>
      </c>
      <c r="F968" s="21">
        <v>255</v>
      </c>
      <c r="G968" s="7">
        <v>43689</v>
      </c>
      <c r="H968" s="7">
        <v>43693</v>
      </c>
      <c r="I968" s="15">
        <v>0.375</v>
      </c>
      <c r="J968" s="15">
        <v>0.66666666666666663</v>
      </c>
      <c r="K968" s="19" t="s">
        <v>2692</v>
      </c>
      <c r="L968" s="19" t="s">
        <v>2690</v>
      </c>
      <c r="M968" s="5" t="str">
        <f>INDEX(DateTable[Lookup],MATCH(G968,DateTable[Start Date],0))</f>
        <v>Week 10 (August 12-16)</v>
      </c>
    </row>
    <row r="969" spans="1:13" ht="15" customHeight="1" x14ac:dyDescent="0.25">
      <c r="A969" s="5" t="s">
        <v>424</v>
      </c>
      <c r="B969" s="5" t="s">
        <v>2687</v>
      </c>
      <c r="C969" s="27" t="s">
        <v>1552</v>
      </c>
      <c r="D969" s="12" t="str">
        <f>INDEX(LocTable[Town/City],MATCH(E969,LocTable[Location],0))</f>
        <v>Alexandria</v>
      </c>
      <c r="E969" s="5" t="s">
        <v>34</v>
      </c>
      <c r="F969" s="21">
        <v>255</v>
      </c>
      <c r="G969" s="7">
        <v>43626</v>
      </c>
      <c r="H969" s="7">
        <v>43630</v>
      </c>
      <c r="I969" s="15">
        <v>0.375</v>
      </c>
      <c r="J969" s="15">
        <v>0.66666666666666663</v>
      </c>
      <c r="K969" s="19" t="s">
        <v>2692</v>
      </c>
      <c r="L969" s="19" t="s">
        <v>2690</v>
      </c>
      <c r="M969" s="5" t="str">
        <f>INDEX(DateTable[Lookup],MATCH(G969,DateTable[Start Date],0))</f>
        <v>Week 1 (June 10-14)</v>
      </c>
    </row>
    <row r="970" spans="1:13" ht="15" customHeight="1" x14ac:dyDescent="0.25">
      <c r="A970" s="5" t="s">
        <v>424</v>
      </c>
      <c r="B970" s="5" t="s">
        <v>2687</v>
      </c>
      <c r="C970" s="27" t="s">
        <v>1553</v>
      </c>
      <c r="D970" s="12" t="str">
        <f>INDEX(LocTable[Town/City],MATCH(E970,LocTable[Location],0))</f>
        <v>Alexandria</v>
      </c>
      <c r="E970" s="5" t="s">
        <v>34</v>
      </c>
      <c r="F970" s="21">
        <v>255</v>
      </c>
      <c r="G970" s="7">
        <v>43633</v>
      </c>
      <c r="H970" s="7">
        <v>43637</v>
      </c>
      <c r="I970" s="15">
        <v>0.375</v>
      </c>
      <c r="J970" s="15">
        <v>0.66666666666666663</v>
      </c>
      <c r="K970" s="19" t="s">
        <v>2692</v>
      </c>
      <c r="L970" s="19" t="s">
        <v>2690</v>
      </c>
      <c r="M970" s="5" t="str">
        <f>INDEX(DateTable[Lookup],MATCH(G970,DateTable[Start Date],0))</f>
        <v>Week 2 (June 17-21)</v>
      </c>
    </row>
    <row r="971" spans="1:13" ht="15" customHeight="1" x14ac:dyDescent="0.25">
      <c r="A971" s="5" t="s">
        <v>424</v>
      </c>
      <c r="B971" s="5" t="s">
        <v>2687</v>
      </c>
      <c r="C971" s="27" t="s">
        <v>1554</v>
      </c>
      <c r="D971" s="12" t="str">
        <f>INDEX(LocTable[Town/City],MATCH(E971,LocTable[Location],0))</f>
        <v>Oakton</v>
      </c>
      <c r="E971" s="5" t="s">
        <v>100</v>
      </c>
      <c r="F971" s="21">
        <v>255</v>
      </c>
      <c r="G971" s="7">
        <v>43640</v>
      </c>
      <c r="H971" s="7">
        <v>43644</v>
      </c>
      <c r="I971" s="15">
        <v>0.375</v>
      </c>
      <c r="J971" s="15">
        <v>0.66666666666666663</v>
      </c>
      <c r="K971" s="19" t="s">
        <v>2692</v>
      </c>
      <c r="L971" s="19" t="s">
        <v>2690</v>
      </c>
      <c r="M971" s="5" t="str">
        <f>INDEX(DateTable[Lookup],MATCH(G971,DateTable[Start Date],0))</f>
        <v>Week 3 (June 24-28)</v>
      </c>
    </row>
    <row r="972" spans="1:13" ht="15" customHeight="1" x14ac:dyDescent="0.25">
      <c r="A972" s="5" t="s">
        <v>424</v>
      </c>
      <c r="B972" s="5" t="s">
        <v>2687</v>
      </c>
      <c r="C972" s="27" t="s">
        <v>1555</v>
      </c>
      <c r="D972" s="12" t="str">
        <f>INDEX(LocTable[Town/City],MATCH(E972,LocTable[Location],0))</f>
        <v>Chantilly</v>
      </c>
      <c r="E972" s="5" t="s">
        <v>95</v>
      </c>
      <c r="F972" s="21">
        <v>255</v>
      </c>
      <c r="G972" s="7">
        <v>43668</v>
      </c>
      <c r="H972" s="7">
        <v>43672</v>
      </c>
      <c r="I972" s="15">
        <v>0.375</v>
      </c>
      <c r="J972" s="15">
        <v>0.66666666666666663</v>
      </c>
      <c r="K972" s="19" t="s">
        <v>2692</v>
      </c>
      <c r="L972" s="19" t="s">
        <v>2690</v>
      </c>
      <c r="M972" s="5" t="str">
        <f>INDEX(DateTable[Lookup],MATCH(G972,DateTable[Start Date],0))</f>
        <v>Week 7 (July 22-26)</v>
      </c>
    </row>
    <row r="973" spans="1:13" ht="15" customHeight="1" x14ac:dyDescent="0.25">
      <c r="A973" s="5" t="s">
        <v>424</v>
      </c>
      <c r="B973" s="5" t="s">
        <v>2687</v>
      </c>
      <c r="C973" s="27" t="s">
        <v>1556</v>
      </c>
      <c r="D973" s="12" t="str">
        <f>INDEX(LocTable[Town/City],MATCH(E973,LocTable[Location],0))</f>
        <v>Alexandria</v>
      </c>
      <c r="E973" s="5" t="s">
        <v>107</v>
      </c>
      <c r="F973" s="21">
        <v>255</v>
      </c>
      <c r="G973" s="7">
        <v>43696</v>
      </c>
      <c r="H973" s="7">
        <v>43700</v>
      </c>
      <c r="I973" s="15">
        <v>0.375</v>
      </c>
      <c r="J973" s="15">
        <v>0.66666666666666663</v>
      </c>
      <c r="K973" s="19" t="s">
        <v>2692</v>
      </c>
      <c r="L973" s="19" t="s">
        <v>2690</v>
      </c>
      <c r="M973" s="5" t="str">
        <f>INDEX(DateTable[Lookup],MATCH(G973,DateTable[Start Date],0))</f>
        <v>Week 11 (August 19-23)</v>
      </c>
    </row>
    <row r="974" spans="1:13" ht="15" customHeight="1" x14ac:dyDescent="0.25">
      <c r="A974" s="5" t="s">
        <v>424</v>
      </c>
      <c r="B974" s="5" t="s">
        <v>2687</v>
      </c>
      <c r="C974" s="27" t="s">
        <v>1557</v>
      </c>
      <c r="D974" s="12" t="str">
        <f>INDEX(LocTable[Town/City],MATCH(E974,LocTable[Location],0))</f>
        <v>Alexandria</v>
      </c>
      <c r="E974" s="5" t="s">
        <v>107</v>
      </c>
      <c r="F974" s="21">
        <v>255</v>
      </c>
      <c r="G974" s="7">
        <v>43626</v>
      </c>
      <c r="H974" s="7">
        <v>43630</v>
      </c>
      <c r="I974" s="15">
        <v>0.375</v>
      </c>
      <c r="J974" s="15">
        <v>0.66666666666666663</v>
      </c>
      <c r="K974" s="19" t="s">
        <v>2692</v>
      </c>
      <c r="L974" s="19" t="s">
        <v>2690</v>
      </c>
      <c r="M974" s="5" t="str">
        <f>INDEX(DateTable[Lookup],MATCH(G974,DateTable[Start Date],0))</f>
        <v>Week 1 (June 10-14)</v>
      </c>
    </row>
    <row r="975" spans="1:13" ht="15" customHeight="1" x14ac:dyDescent="0.25">
      <c r="A975" s="5" t="s">
        <v>424</v>
      </c>
      <c r="B975" s="5" t="s">
        <v>2687</v>
      </c>
      <c r="C975" s="27" t="s">
        <v>1558</v>
      </c>
      <c r="D975" s="12" t="str">
        <f>INDEX(LocTable[Town/City],MATCH(E975,LocTable[Location],0))</f>
        <v>Chantilly</v>
      </c>
      <c r="E975" s="5" t="s">
        <v>95</v>
      </c>
      <c r="F975" s="21">
        <v>255</v>
      </c>
      <c r="G975" s="7">
        <v>43689</v>
      </c>
      <c r="H975" s="7">
        <v>43693</v>
      </c>
      <c r="I975" s="15">
        <v>0.375</v>
      </c>
      <c r="J975" s="15">
        <v>0.66666666666666663</v>
      </c>
      <c r="K975" s="19" t="s">
        <v>2692</v>
      </c>
      <c r="L975" s="19" t="s">
        <v>2690</v>
      </c>
      <c r="M975" s="5" t="str">
        <f>INDEX(DateTable[Lookup],MATCH(G975,DateTable[Start Date],0))</f>
        <v>Week 10 (August 12-16)</v>
      </c>
    </row>
    <row r="976" spans="1:13" ht="15" customHeight="1" x14ac:dyDescent="0.25">
      <c r="A976" s="5" t="s">
        <v>424</v>
      </c>
      <c r="B976" s="5" t="s">
        <v>2687</v>
      </c>
      <c r="C976" s="27" t="s">
        <v>1559</v>
      </c>
      <c r="D976" s="12" t="str">
        <f>INDEX(LocTable[Town/City],MATCH(E976,LocTable[Location],0))</f>
        <v>Chantilly</v>
      </c>
      <c r="E976" s="5" t="s">
        <v>95</v>
      </c>
      <c r="F976" s="21">
        <v>255</v>
      </c>
      <c r="G976" s="7">
        <v>43633</v>
      </c>
      <c r="H976" s="7">
        <v>43637</v>
      </c>
      <c r="I976" s="15">
        <v>0.375</v>
      </c>
      <c r="J976" s="15">
        <v>0.66666666666666663</v>
      </c>
      <c r="K976" s="19" t="s">
        <v>2692</v>
      </c>
      <c r="L976" s="19" t="s">
        <v>2690</v>
      </c>
      <c r="M976" s="5" t="str">
        <f>INDEX(DateTable[Lookup],MATCH(G976,DateTable[Start Date],0))</f>
        <v>Week 2 (June 17-21)</v>
      </c>
    </row>
    <row r="977" spans="1:13" ht="15" customHeight="1" x14ac:dyDescent="0.25">
      <c r="A977" s="5" t="s">
        <v>424</v>
      </c>
      <c r="B977" s="5" t="s">
        <v>2687</v>
      </c>
      <c r="C977" s="27" t="s">
        <v>1560</v>
      </c>
      <c r="D977" s="12" t="str">
        <f>INDEX(LocTable[Town/City],MATCH(E977,LocTable[Location],0))</f>
        <v>Chantilly</v>
      </c>
      <c r="E977" s="5" t="s">
        <v>95</v>
      </c>
      <c r="F977" s="21">
        <v>255</v>
      </c>
      <c r="G977" s="7">
        <v>43696</v>
      </c>
      <c r="H977" s="7">
        <v>43700</v>
      </c>
      <c r="I977" s="15">
        <v>0.375</v>
      </c>
      <c r="J977" s="15">
        <v>0.66666666666666663</v>
      </c>
      <c r="K977" s="19" t="s">
        <v>2692</v>
      </c>
      <c r="L977" s="19" t="s">
        <v>2690</v>
      </c>
      <c r="M977" s="5" t="str">
        <f>INDEX(DateTable[Lookup],MATCH(G977,DateTable[Start Date],0))</f>
        <v>Week 11 (August 19-23)</v>
      </c>
    </row>
    <row r="978" spans="1:13" ht="15" customHeight="1" x14ac:dyDescent="0.25">
      <c r="A978" s="5" t="s">
        <v>424</v>
      </c>
      <c r="B978" s="5" t="s">
        <v>2687</v>
      </c>
      <c r="C978" s="27" t="s">
        <v>1561</v>
      </c>
      <c r="D978" s="12" t="str">
        <f>INDEX(LocTable[Town/City],MATCH(E978,LocTable[Location],0))</f>
        <v>Falls Church</v>
      </c>
      <c r="E978" s="5" t="s">
        <v>45</v>
      </c>
      <c r="F978" s="21">
        <v>155</v>
      </c>
      <c r="G978" s="7">
        <v>43647</v>
      </c>
      <c r="H978" s="7">
        <v>43649</v>
      </c>
      <c r="I978" s="15">
        <v>0.375</v>
      </c>
      <c r="J978" s="15">
        <v>0.66666666666666663</v>
      </c>
      <c r="K978" s="19" t="s">
        <v>2692</v>
      </c>
      <c r="L978" s="19" t="s">
        <v>2690</v>
      </c>
      <c r="M978" s="5" t="str">
        <f>INDEX(DateTable[Lookup],MATCH(G978,DateTable[Start Date],0))</f>
        <v>Week 4 (July 1-5)</v>
      </c>
    </row>
    <row r="979" spans="1:13" ht="15" customHeight="1" x14ac:dyDescent="0.25">
      <c r="A979" s="5" t="s">
        <v>424</v>
      </c>
      <c r="B979" s="5" t="s">
        <v>2687</v>
      </c>
      <c r="C979" s="27" t="s">
        <v>1562</v>
      </c>
      <c r="D979" s="12" t="str">
        <f>INDEX(LocTable[Town/City],MATCH(E979,LocTable[Location],0))</f>
        <v>Alexandria</v>
      </c>
      <c r="E979" s="5" t="s">
        <v>107</v>
      </c>
      <c r="F979" s="21">
        <v>255</v>
      </c>
      <c r="G979" s="7">
        <v>43661</v>
      </c>
      <c r="H979" s="7">
        <v>43665</v>
      </c>
      <c r="I979" s="15">
        <v>0.375</v>
      </c>
      <c r="J979" s="15">
        <v>0.66666666666666663</v>
      </c>
      <c r="K979" s="19" t="s">
        <v>2692</v>
      </c>
      <c r="L979" s="19" t="s">
        <v>2690</v>
      </c>
      <c r="M979" s="5" t="str">
        <f>INDEX(DateTable[Lookup],MATCH(G979,DateTable[Start Date],0))</f>
        <v>Week 6 (July 15-19)</v>
      </c>
    </row>
    <row r="980" spans="1:13" ht="15" customHeight="1" x14ac:dyDescent="0.25">
      <c r="A980" s="5" t="s">
        <v>424</v>
      </c>
      <c r="B980" s="5" t="s">
        <v>2687</v>
      </c>
      <c r="C980" s="27" t="s">
        <v>1563</v>
      </c>
      <c r="D980" s="12" t="str">
        <f>INDEX(LocTable[Town/City],MATCH(E980,LocTable[Location],0))</f>
        <v>Springfield</v>
      </c>
      <c r="E980" s="5" t="s">
        <v>49</v>
      </c>
      <c r="F980" s="21">
        <v>255</v>
      </c>
      <c r="G980" s="7">
        <v>43640</v>
      </c>
      <c r="H980" s="7">
        <v>43644</v>
      </c>
      <c r="I980" s="15">
        <v>0.375</v>
      </c>
      <c r="J980" s="15">
        <v>0.66666666666666663</v>
      </c>
      <c r="K980" s="19" t="s">
        <v>2692</v>
      </c>
      <c r="L980" s="19" t="s">
        <v>2690</v>
      </c>
      <c r="M980" s="5" t="str">
        <f>INDEX(DateTable[Lookup],MATCH(G980,DateTable[Start Date],0))</f>
        <v>Week 3 (June 24-28)</v>
      </c>
    </row>
    <row r="981" spans="1:13" ht="15" customHeight="1" x14ac:dyDescent="0.25">
      <c r="A981" s="5" t="s">
        <v>424</v>
      </c>
      <c r="B981" s="5" t="s">
        <v>2687</v>
      </c>
      <c r="C981" s="27" t="s">
        <v>1564</v>
      </c>
      <c r="D981" s="12" t="str">
        <f>INDEX(LocTable[Town/City],MATCH(E981,LocTable[Location],0))</f>
        <v>Springfield</v>
      </c>
      <c r="E981" s="5" t="s">
        <v>49</v>
      </c>
      <c r="F981" s="21">
        <v>255</v>
      </c>
      <c r="G981" s="7">
        <v>43675</v>
      </c>
      <c r="H981" s="7">
        <v>43679</v>
      </c>
      <c r="I981" s="15">
        <v>0.375</v>
      </c>
      <c r="J981" s="15">
        <v>0.66666666666666663</v>
      </c>
      <c r="K981" s="19" t="s">
        <v>2692</v>
      </c>
      <c r="L981" s="19" t="s">
        <v>2690</v>
      </c>
      <c r="M981" s="5" t="str">
        <f>INDEX(DateTable[Lookup],MATCH(G981,DateTable[Start Date],0))</f>
        <v>Week 8 (July 29-August 2)</v>
      </c>
    </row>
    <row r="982" spans="1:13" ht="15" customHeight="1" x14ac:dyDescent="0.25">
      <c r="A982" s="5" t="s">
        <v>424</v>
      </c>
      <c r="B982" s="5" t="s">
        <v>2687</v>
      </c>
      <c r="C982" s="27" t="s">
        <v>1565</v>
      </c>
      <c r="D982" s="12" t="str">
        <f>INDEX(LocTable[Town/City],MATCH(E982,LocTable[Location],0))</f>
        <v>Oakton</v>
      </c>
      <c r="E982" s="5" t="s">
        <v>100</v>
      </c>
      <c r="F982" s="21">
        <v>255</v>
      </c>
      <c r="G982" s="7">
        <v>43668</v>
      </c>
      <c r="H982" s="7">
        <v>43672</v>
      </c>
      <c r="I982" s="15">
        <v>0.375</v>
      </c>
      <c r="J982" s="15">
        <v>0.66666666666666663</v>
      </c>
      <c r="K982" s="19" t="s">
        <v>2692</v>
      </c>
      <c r="L982" s="19" t="s">
        <v>2690</v>
      </c>
      <c r="M982" s="5" t="str">
        <f>INDEX(DateTable[Lookup],MATCH(G982,DateTable[Start Date],0))</f>
        <v>Week 7 (July 22-26)</v>
      </c>
    </row>
    <row r="983" spans="1:13" ht="15" customHeight="1" x14ac:dyDescent="0.25">
      <c r="A983" s="5" t="s">
        <v>424</v>
      </c>
      <c r="B983" s="5" t="s">
        <v>2687</v>
      </c>
      <c r="C983" s="27" t="s">
        <v>1566</v>
      </c>
      <c r="D983" s="12" t="str">
        <f>INDEX(LocTable[Town/City],MATCH(E983,LocTable[Location],0))</f>
        <v>McLean</v>
      </c>
      <c r="E983" s="5" t="s">
        <v>27</v>
      </c>
      <c r="F983" s="21">
        <v>255</v>
      </c>
      <c r="G983" s="7">
        <v>43668</v>
      </c>
      <c r="H983" s="7">
        <v>43672</v>
      </c>
      <c r="I983" s="15">
        <v>0.375</v>
      </c>
      <c r="J983" s="15">
        <v>0.66666666666666663</v>
      </c>
      <c r="K983" s="19" t="s">
        <v>2692</v>
      </c>
      <c r="L983" s="19" t="s">
        <v>2690</v>
      </c>
      <c r="M983" s="5" t="str">
        <f>INDEX(DateTable[Lookup],MATCH(G983,DateTable[Start Date],0))</f>
        <v>Week 7 (July 22-26)</v>
      </c>
    </row>
    <row r="984" spans="1:13" ht="15" customHeight="1" x14ac:dyDescent="0.25">
      <c r="A984" s="5" t="s">
        <v>424</v>
      </c>
      <c r="B984" s="5" t="s">
        <v>2687</v>
      </c>
      <c r="C984" s="27" t="s">
        <v>1567</v>
      </c>
      <c r="D984" s="12" t="str">
        <f>INDEX(LocTable[Town/City],MATCH(E984,LocTable[Location],0))</f>
        <v>McLean</v>
      </c>
      <c r="E984" s="5" t="s">
        <v>27</v>
      </c>
      <c r="F984" s="21">
        <v>255</v>
      </c>
      <c r="G984" s="7">
        <v>43640</v>
      </c>
      <c r="H984" s="7">
        <v>43644</v>
      </c>
      <c r="I984" s="15">
        <v>0.375</v>
      </c>
      <c r="J984" s="15">
        <v>0.66666666666666663</v>
      </c>
      <c r="K984" s="19" t="s">
        <v>2692</v>
      </c>
      <c r="L984" s="19" t="s">
        <v>2690</v>
      </c>
      <c r="M984" s="5" t="str">
        <f>INDEX(DateTable[Lookup],MATCH(G984,DateTable[Start Date],0))</f>
        <v>Week 3 (June 24-28)</v>
      </c>
    </row>
    <row r="985" spans="1:13" ht="15" customHeight="1" x14ac:dyDescent="0.25">
      <c r="A985" s="5" t="s">
        <v>424</v>
      </c>
      <c r="B985" s="5" t="s">
        <v>2687</v>
      </c>
      <c r="C985" s="27" t="s">
        <v>1568</v>
      </c>
      <c r="D985" s="12" t="str">
        <f>INDEX(LocTable[Town/City],MATCH(E985,LocTable[Location],0))</f>
        <v>Alexandria</v>
      </c>
      <c r="E985" s="5" t="s">
        <v>107</v>
      </c>
      <c r="F985" s="21">
        <v>255</v>
      </c>
      <c r="G985" s="7">
        <v>43675</v>
      </c>
      <c r="H985" s="7">
        <v>43679</v>
      </c>
      <c r="I985" s="15">
        <v>0.375</v>
      </c>
      <c r="J985" s="15">
        <v>0.66666666666666663</v>
      </c>
      <c r="K985" s="19" t="s">
        <v>2692</v>
      </c>
      <c r="L985" s="19" t="s">
        <v>2690</v>
      </c>
      <c r="M985" s="5" t="str">
        <f>INDEX(DateTable[Lookup],MATCH(G985,DateTable[Start Date],0))</f>
        <v>Week 8 (July 29-August 2)</v>
      </c>
    </row>
    <row r="986" spans="1:13" ht="15" customHeight="1" x14ac:dyDescent="0.25">
      <c r="A986" s="5" t="s">
        <v>424</v>
      </c>
      <c r="B986" s="5" t="s">
        <v>2687</v>
      </c>
      <c r="C986" s="27" t="s">
        <v>1569</v>
      </c>
      <c r="D986" s="12" t="str">
        <f>INDEX(LocTable[Town/City],MATCH(E986,LocTable[Location],0))</f>
        <v>Oakton</v>
      </c>
      <c r="E986" s="5" t="s">
        <v>100</v>
      </c>
      <c r="F986" s="21">
        <v>255</v>
      </c>
      <c r="G986" s="7">
        <v>43661</v>
      </c>
      <c r="H986" s="7">
        <v>43665</v>
      </c>
      <c r="I986" s="15">
        <v>0.375</v>
      </c>
      <c r="J986" s="15">
        <v>0.66666666666666663</v>
      </c>
      <c r="K986" s="19" t="s">
        <v>2692</v>
      </c>
      <c r="L986" s="19" t="s">
        <v>2690</v>
      </c>
      <c r="M986" s="5" t="str">
        <f>INDEX(DateTable[Lookup],MATCH(G986,DateTable[Start Date],0))</f>
        <v>Week 6 (July 15-19)</v>
      </c>
    </row>
    <row r="987" spans="1:13" ht="15" customHeight="1" x14ac:dyDescent="0.25">
      <c r="A987" s="5" t="s">
        <v>424</v>
      </c>
      <c r="B987" s="5" t="s">
        <v>2687</v>
      </c>
      <c r="C987" s="27" t="s">
        <v>1570</v>
      </c>
      <c r="D987" s="12" t="str">
        <f>INDEX(LocTable[Town/City],MATCH(E987,LocTable[Location],0))</f>
        <v>Alexandria</v>
      </c>
      <c r="E987" s="5" t="s">
        <v>34</v>
      </c>
      <c r="F987" s="21">
        <v>255</v>
      </c>
      <c r="G987" s="7">
        <v>43675</v>
      </c>
      <c r="H987" s="7">
        <v>43679</v>
      </c>
      <c r="I987" s="15">
        <v>0.375</v>
      </c>
      <c r="J987" s="15">
        <v>0.66666666666666663</v>
      </c>
      <c r="K987" s="19" t="s">
        <v>2692</v>
      </c>
      <c r="L987" s="19" t="s">
        <v>2690</v>
      </c>
      <c r="M987" s="5" t="str">
        <f>INDEX(DateTable[Lookup],MATCH(G987,DateTable[Start Date],0))</f>
        <v>Week 8 (July 29-August 2)</v>
      </c>
    </row>
    <row r="988" spans="1:13" ht="15" customHeight="1" x14ac:dyDescent="0.25">
      <c r="A988" s="5" t="s">
        <v>424</v>
      </c>
      <c r="B988" s="5" t="s">
        <v>2687</v>
      </c>
      <c r="C988" s="27" t="s">
        <v>1571</v>
      </c>
      <c r="D988" s="12" t="str">
        <f>INDEX(LocTable[Town/City],MATCH(E988,LocTable[Location],0))</f>
        <v>Annandale</v>
      </c>
      <c r="E988" s="5" t="s">
        <v>19</v>
      </c>
      <c r="F988" s="21">
        <v>255</v>
      </c>
      <c r="G988" s="7">
        <v>43682</v>
      </c>
      <c r="H988" s="7">
        <v>43686</v>
      </c>
      <c r="I988" s="15">
        <v>0.375</v>
      </c>
      <c r="J988" s="15">
        <v>0.66666666666666663</v>
      </c>
      <c r="K988" s="19" t="s">
        <v>2692</v>
      </c>
      <c r="L988" s="19" t="s">
        <v>2690</v>
      </c>
      <c r="M988" s="5" t="str">
        <f>INDEX(DateTable[Lookup],MATCH(G988,DateTable[Start Date],0))</f>
        <v>Week 9 (August 5-9)</v>
      </c>
    </row>
    <row r="989" spans="1:13" ht="15" customHeight="1" x14ac:dyDescent="0.25">
      <c r="A989" s="5" t="s">
        <v>424</v>
      </c>
      <c r="B989" s="5" t="s">
        <v>2687</v>
      </c>
      <c r="C989" s="27" t="s">
        <v>1572</v>
      </c>
      <c r="D989" s="12" t="str">
        <f>INDEX(LocTable[Town/City],MATCH(E989,LocTable[Location],0))</f>
        <v>Alexandria</v>
      </c>
      <c r="E989" s="5" t="s">
        <v>34</v>
      </c>
      <c r="F989" s="21">
        <v>255</v>
      </c>
      <c r="G989" s="7">
        <v>43668</v>
      </c>
      <c r="H989" s="7">
        <v>43672</v>
      </c>
      <c r="I989" s="15">
        <v>0.375</v>
      </c>
      <c r="J989" s="15">
        <v>0.66666666666666663</v>
      </c>
      <c r="K989" s="19" t="s">
        <v>2692</v>
      </c>
      <c r="L989" s="19" t="s">
        <v>2690</v>
      </c>
      <c r="M989" s="5" t="str">
        <f>INDEX(DateTable[Lookup],MATCH(G989,DateTable[Start Date],0))</f>
        <v>Week 7 (July 22-26)</v>
      </c>
    </row>
    <row r="990" spans="1:13" ht="15" customHeight="1" x14ac:dyDescent="0.25">
      <c r="A990" s="5" t="s">
        <v>424</v>
      </c>
      <c r="B990" s="5" t="s">
        <v>2687</v>
      </c>
      <c r="C990" s="27" t="s">
        <v>1573</v>
      </c>
      <c r="D990" s="12" t="str">
        <f>INDEX(LocTable[Town/City],MATCH(E990,LocTable[Location],0))</f>
        <v>McLean</v>
      </c>
      <c r="E990" s="5" t="s">
        <v>27</v>
      </c>
      <c r="F990" s="21">
        <v>255</v>
      </c>
      <c r="G990" s="7">
        <v>43682</v>
      </c>
      <c r="H990" s="7">
        <v>43686</v>
      </c>
      <c r="I990" s="15">
        <v>0.375</v>
      </c>
      <c r="J990" s="15">
        <v>0.66666666666666663</v>
      </c>
      <c r="K990" s="19" t="s">
        <v>2692</v>
      </c>
      <c r="L990" s="19" t="s">
        <v>2690</v>
      </c>
      <c r="M990" s="5" t="str">
        <f>INDEX(DateTable[Lookup],MATCH(G990,DateTable[Start Date],0))</f>
        <v>Week 9 (August 5-9)</v>
      </c>
    </row>
    <row r="991" spans="1:13" ht="15" customHeight="1" x14ac:dyDescent="0.25">
      <c r="A991" s="5" t="s">
        <v>424</v>
      </c>
      <c r="B991" s="5" t="s">
        <v>2687</v>
      </c>
      <c r="C991" s="27" t="s">
        <v>1574</v>
      </c>
      <c r="D991" s="12" t="str">
        <f>INDEX(LocTable[Town/City],MATCH(E991,LocTable[Location],0))</f>
        <v>Springfield</v>
      </c>
      <c r="E991" s="5" t="s">
        <v>49</v>
      </c>
      <c r="F991" s="21">
        <v>255</v>
      </c>
      <c r="G991" s="7">
        <v>43633</v>
      </c>
      <c r="H991" s="7">
        <v>43637</v>
      </c>
      <c r="I991" s="15">
        <v>0.375</v>
      </c>
      <c r="J991" s="15">
        <v>0.66666666666666663</v>
      </c>
      <c r="K991" s="19" t="s">
        <v>2692</v>
      </c>
      <c r="L991" s="19" t="s">
        <v>2690</v>
      </c>
      <c r="M991" s="5" t="str">
        <f>INDEX(DateTable[Lookup],MATCH(G991,DateTable[Start Date],0))</f>
        <v>Week 2 (June 17-21)</v>
      </c>
    </row>
    <row r="992" spans="1:13" ht="15" customHeight="1" x14ac:dyDescent="0.25">
      <c r="A992" s="5" t="s">
        <v>424</v>
      </c>
      <c r="B992" s="5" t="s">
        <v>2687</v>
      </c>
      <c r="C992" s="27" t="s">
        <v>1575</v>
      </c>
      <c r="D992" s="12" t="str">
        <f>INDEX(LocTable[Town/City],MATCH(E992,LocTable[Location],0))</f>
        <v>Annandale</v>
      </c>
      <c r="E992" s="5" t="s">
        <v>19</v>
      </c>
      <c r="F992" s="21">
        <v>255</v>
      </c>
      <c r="G992" s="7">
        <v>43675</v>
      </c>
      <c r="H992" s="7">
        <v>43679</v>
      </c>
      <c r="I992" s="15">
        <v>0.375</v>
      </c>
      <c r="J992" s="15">
        <v>0.66666666666666663</v>
      </c>
      <c r="K992" s="19" t="s">
        <v>2692</v>
      </c>
      <c r="L992" s="19" t="s">
        <v>2690</v>
      </c>
      <c r="M992" s="5" t="str">
        <f>INDEX(DateTable[Lookup],MATCH(G992,DateTable[Start Date],0))</f>
        <v>Week 8 (July 29-August 2)</v>
      </c>
    </row>
    <row r="993" spans="1:13" ht="15" customHeight="1" x14ac:dyDescent="0.25">
      <c r="A993" s="5" t="s">
        <v>424</v>
      </c>
      <c r="B993" s="5" t="s">
        <v>2687</v>
      </c>
      <c r="C993" s="27" t="s">
        <v>1576</v>
      </c>
      <c r="D993" s="12" t="str">
        <f>INDEX(LocTable[Town/City],MATCH(E993,LocTable[Location],0))</f>
        <v>Oakton</v>
      </c>
      <c r="E993" s="5" t="s">
        <v>100</v>
      </c>
      <c r="F993" s="21">
        <v>255</v>
      </c>
      <c r="G993" s="7">
        <v>43682</v>
      </c>
      <c r="H993" s="7">
        <v>43686</v>
      </c>
      <c r="I993" s="15">
        <v>0.375</v>
      </c>
      <c r="J993" s="15">
        <v>0.66666666666666663</v>
      </c>
      <c r="K993" s="19" t="s">
        <v>2692</v>
      </c>
      <c r="L993" s="19" t="s">
        <v>2690</v>
      </c>
      <c r="M993" s="5" t="str">
        <f>INDEX(DateTable[Lookup],MATCH(G993,DateTable[Start Date],0))</f>
        <v>Week 9 (August 5-9)</v>
      </c>
    </row>
    <row r="994" spans="1:13" ht="15" customHeight="1" x14ac:dyDescent="0.25">
      <c r="A994" s="5" t="s">
        <v>424</v>
      </c>
      <c r="B994" s="5" t="s">
        <v>2687</v>
      </c>
      <c r="C994" s="27" t="s">
        <v>1577</v>
      </c>
      <c r="D994" s="12" t="str">
        <f>INDEX(LocTable[Town/City],MATCH(E994,LocTable[Location],0))</f>
        <v>Falls Church</v>
      </c>
      <c r="E994" s="5" t="s">
        <v>45</v>
      </c>
      <c r="F994" s="21">
        <v>255</v>
      </c>
      <c r="G994" s="7">
        <v>43668</v>
      </c>
      <c r="H994" s="7">
        <v>43672</v>
      </c>
      <c r="I994" s="15">
        <v>0.375</v>
      </c>
      <c r="J994" s="15">
        <v>0.66666666666666663</v>
      </c>
      <c r="K994" s="19" t="s">
        <v>2692</v>
      </c>
      <c r="L994" s="19" t="s">
        <v>2690</v>
      </c>
      <c r="M994" s="5" t="str">
        <f>INDEX(DateTable[Lookup],MATCH(G994,DateTable[Start Date],0))</f>
        <v>Week 7 (July 22-26)</v>
      </c>
    </row>
    <row r="995" spans="1:13" ht="15" customHeight="1" x14ac:dyDescent="0.25">
      <c r="A995" s="5" t="s">
        <v>424</v>
      </c>
      <c r="B995" s="5" t="s">
        <v>2687</v>
      </c>
      <c r="C995" s="27" t="s">
        <v>1578</v>
      </c>
      <c r="D995" s="12" t="str">
        <f>INDEX(LocTable[Town/City],MATCH(E995,LocTable[Location],0))</f>
        <v>Annandale</v>
      </c>
      <c r="E995" s="5" t="s">
        <v>19</v>
      </c>
      <c r="F995" s="21">
        <v>155</v>
      </c>
      <c r="G995" s="7">
        <v>43647</v>
      </c>
      <c r="H995" s="7">
        <v>43649</v>
      </c>
      <c r="I995" s="15">
        <v>0.375</v>
      </c>
      <c r="J995" s="15">
        <v>0.66666666666666663</v>
      </c>
      <c r="K995" s="19" t="s">
        <v>2692</v>
      </c>
      <c r="L995" s="19" t="s">
        <v>2690</v>
      </c>
      <c r="M995" s="5" t="str">
        <f>INDEX(DateTable[Lookup],MATCH(G995,DateTable[Start Date],0))</f>
        <v>Week 4 (July 1-5)</v>
      </c>
    </row>
    <row r="996" spans="1:13" ht="15" customHeight="1" x14ac:dyDescent="0.25">
      <c r="A996" s="5" t="s">
        <v>424</v>
      </c>
      <c r="B996" s="5" t="s">
        <v>2687</v>
      </c>
      <c r="C996" s="27" t="s">
        <v>1579</v>
      </c>
      <c r="D996" s="12" t="str">
        <f>INDEX(LocTable[Town/City],MATCH(E996,LocTable[Location],0))</f>
        <v>Springfield</v>
      </c>
      <c r="E996" s="5" t="s">
        <v>49</v>
      </c>
      <c r="F996" s="21">
        <v>255</v>
      </c>
      <c r="G996" s="7">
        <v>43682</v>
      </c>
      <c r="H996" s="7">
        <v>43686</v>
      </c>
      <c r="I996" s="15">
        <v>0.375</v>
      </c>
      <c r="J996" s="15">
        <v>0.66666666666666663</v>
      </c>
      <c r="K996" s="19" t="s">
        <v>2692</v>
      </c>
      <c r="L996" s="19" t="s">
        <v>2690</v>
      </c>
      <c r="M996" s="5" t="str">
        <f>INDEX(DateTable[Lookup],MATCH(G996,DateTable[Start Date],0))</f>
        <v>Week 9 (August 5-9)</v>
      </c>
    </row>
    <row r="997" spans="1:13" ht="15" customHeight="1" x14ac:dyDescent="0.25">
      <c r="A997" s="5" t="s">
        <v>424</v>
      </c>
      <c r="B997" s="5" t="s">
        <v>2687</v>
      </c>
      <c r="C997" s="27" t="s">
        <v>1580</v>
      </c>
      <c r="D997" s="12" t="str">
        <f>INDEX(LocTable[Town/City],MATCH(E997,LocTable[Location],0))</f>
        <v>Falls Church</v>
      </c>
      <c r="E997" s="5" t="s">
        <v>45</v>
      </c>
      <c r="F997" s="21">
        <v>255</v>
      </c>
      <c r="G997" s="7">
        <v>43661</v>
      </c>
      <c r="H997" s="7">
        <v>43665</v>
      </c>
      <c r="I997" s="15">
        <v>0.375</v>
      </c>
      <c r="J997" s="15">
        <v>0.66666666666666663</v>
      </c>
      <c r="K997" s="19" t="s">
        <v>2692</v>
      </c>
      <c r="L997" s="19" t="s">
        <v>2690</v>
      </c>
      <c r="M997" s="5" t="str">
        <f>INDEX(DateTable[Lookup],MATCH(G997,DateTable[Start Date],0))</f>
        <v>Week 6 (July 15-19)</v>
      </c>
    </row>
    <row r="998" spans="1:13" ht="15" customHeight="1" x14ac:dyDescent="0.25">
      <c r="A998" s="5" t="s">
        <v>424</v>
      </c>
      <c r="B998" s="5" t="s">
        <v>2687</v>
      </c>
      <c r="C998" s="27" t="s">
        <v>1581</v>
      </c>
      <c r="D998" s="12" t="str">
        <f>INDEX(LocTable[Town/City],MATCH(E998,LocTable[Location],0))</f>
        <v>Alexandria</v>
      </c>
      <c r="E998" s="5" t="s">
        <v>107</v>
      </c>
      <c r="F998" s="21">
        <v>255</v>
      </c>
      <c r="G998" s="7">
        <v>43668</v>
      </c>
      <c r="H998" s="7">
        <v>43672</v>
      </c>
      <c r="I998" s="15">
        <v>0.375</v>
      </c>
      <c r="J998" s="15">
        <v>0.66666666666666663</v>
      </c>
      <c r="K998" s="19" t="s">
        <v>2692</v>
      </c>
      <c r="L998" s="19" t="s">
        <v>2690</v>
      </c>
      <c r="M998" s="5" t="str">
        <f>INDEX(DateTable[Lookup],MATCH(G998,DateTable[Start Date],0))</f>
        <v>Week 7 (July 22-26)</v>
      </c>
    </row>
    <row r="999" spans="1:13" ht="15" customHeight="1" x14ac:dyDescent="0.25">
      <c r="A999" s="5" t="s">
        <v>424</v>
      </c>
      <c r="B999" s="5" t="s">
        <v>2687</v>
      </c>
      <c r="C999" s="27" t="s">
        <v>1582</v>
      </c>
      <c r="D999" s="12" t="str">
        <f>INDEX(LocTable[Town/City],MATCH(E999,LocTable[Location],0))</f>
        <v>Falls Church</v>
      </c>
      <c r="E999" s="5" t="s">
        <v>45</v>
      </c>
      <c r="F999" s="21">
        <v>255</v>
      </c>
      <c r="G999" s="7">
        <v>43640</v>
      </c>
      <c r="H999" s="7">
        <v>43644</v>
      </c>
      <c r="I999" s="15">
        <v>0.375</v>
      </c>
      <c r="J999" s="15">
        <v>0.66666666666666663</v>
      </c>
      <c r="K999" s="19" t="s">
        <v>2692</v>
      </c>
      <c r="L999" s="19" t="s">
        <v>2690</v>
      </c>
      <c r="M999" s="5" t="str">
        <f>INDEX(DateTable[Lookup],MATCH(G999,DateTable[Start Date],0))</f>
        <v>Week 3 (June 24-28)</v>
      </c>
    </row>
    <row r="1000" spans="1:13" ht="15" customHeight="1" x14ac:dyDescent="0.25">
      <c r="A1000" s="5" t="s">
        <v>424</v>
      </c>
      <c r="B1000" s="5" t="s">
        <v>2687</v>
      </c>
      <c r="C1000" s="27" t="s">
        <v>1583</v>
      </c>
      <c r="D1000" s="12" t="str">
        <f>INDEX(LocTable[Town/City],MATCH(E1000,LocTable[Location],0))</f>
        <v>Falls Church</v>
      </c>
      <c r="E1000" s="5" t="s">
        <v>45</v>
      </c>
      <c r="F1000" s="21">
        <v>255</v>
      </c>
      <c r="G1000" s="7">
        <v>43682</v>
      </c>
      <c r="H1000" s="7">
        <v>43686</v>
      </c>
      <c r="I1000" s="15">
        <v>0.375</v>
      </c>
      <c r="J1000" s="15">
        <v>0.66666666666666663</v>
      </c>
      <c r="K1000" s="19" t="s">
        <v>2692</v>
      </c>
      <c r="L1000" s="19" t="s">
        <v>2690</v>
      </c>
      <c r="M1000" s="5" t="str">
        <f>INDEX(DateTable[Lookup],MATCH(G1000,DateTable[Start Date],0))</f>
        <v>Week 9 (August 5-9)</v>
      </c>
    </row>
    <row r="1001" spans="1:13" ht="15" customHeight="1" x14ac:dyDescent="0.25">
      <c r="A1001" s="5" t="s">
        <v>424</v>
      </c>
      <c r="B1001" s="5" t="s">
        <v>2687</v>
      </c>
      <c r="C1001" s="27" t="s">
        <v>1584</v>
      </c>
      <c r="D1001" s="12" t="str">
        <f>INDEX(LocTable[Town/City],MATCH(E1001,LocTable[Location],0))</f>
        <v>Chantilly</v>
      </c>
      <c r="E1001" s="5" t="s">
        <v>95</v>
      </c>
      <c r="F1001" s="21">
        <v>255</v>
      </c>
      <c r="G1001" s="7">
        <v>43682</v>
      </c>
      <c r="H1001" s="7">
        <v>43686</v>
      </c>
      <c r="I1001" s="15">
        <v>0.375</v>
      </c>
      <c r="J1001" s="15">
        <v>0.66666666666666663</v>
      </c>
      <c r="K1001" s="19" t="s">
        <v>2692</v>
      </c>
      <c r="L1001" s="19" t="s">
        <v>2690</v>
      </c>
      <c r="M1001" s="5" t="str">
        <f>INDEX(DateTable[Lookup],MATCH(G1001,DateTable[Start Date],0))</f>
        <v>Week 9 (August 5-9)</v>
      </c>
    </row>
    <row r="1002" spans="1:13" ht="15" customHeight="1" x14ac:dyDescent="0.25">
      <c r="A1002" s="5" t="s">
        <v>424</v>
      </c>
      <c r="B1002" s="5" t="s">
        <v>2687</v>
      </c>
      <c r="C1002" s="27" t="s">
        <v>1585</v>
      </c>
      <c r="D1002" s="12" t="str">
        <f>INDEX(LocTable[Town/City],MATCH(E1002,LocTable[Location],0))</f>
        <v>Alexandria</v>
      </c>
      <c r="E1002" s="5" t="s">
        <v>34</v>
      </c>
      <c r="F1002" s="21">
        <v>255</v>
      </c>
      <c r="G1002" s="7">
        <v>43654</v>
      </c>
      <c r="H1002" s="7">
        <v>43658</v>
      </c>
      <c r="I1002" s="15">
        <v>0.375</v>
      </c>
      <c r="J1002" s="15">
        <v>0.66666666666666663</v>
      </c>
      <c r="K1002" s="19" t="s">
        <v>2692</v>
      </c>
      <c r="L1002" s="19" t="s">
        <v>2690</v>
      </c>
      <c r="M1002" s="5" t="str">
        <f>INDEX(DateTable[Lookup],MATCH(G1002,DateTable[Start Date],0))</f>
        <v>Week 5 (July 8-12)</v>
      </c>
    </row>
    <row r="1003" spans="1:13" ht="15" customHeight="1" x14ac:dyDescent="0.25">
      <c r="A1003" s="5" t="s">
        <v>424</v>
      </c>
      <c r="B1003" s="5" t="s">
        <v>2687</v>
      </c>
      <c r="C1003" s="27" t="s">
        <v>1586</v>
      </c>
      <c r="D1003" s="12" t="str">
        <f>INDEX(LocTable[Town/City],MATCH(E1003,LocTable[Location],0))</f>
        <v>Annandale</v>
      </c>
      <c r="E1003" s="5" t="s">
        <v>19</v>
      </c>
      <c r="F1003" s="21">
        <v>255</v>
      </c>
      <c r="G1003" s="7">
        <v>43626</v>
      </c>
      <c r="H1003" s="7">
        <v>43630</v>
      </c>
      <c r="I1003" s="15">
        <v>0.375</v>
      </c>
      <c r="J1003" s="15">
        <v>0.66666666666666663</v>
      </c>
      <c r="K1003" s="19" t="s">
        <v>2692</v>
      </c>
      <c r="L1003" s="19" t="s">
        <v>2690</v>
      </c>
      <c r="M1003" s="5" t="str">
        <f>INDEX(DateTable[Lookup],MATCH(G1003,DateTable[Start Date],0))</f>
        <v>Week 1 (June 10-14)</v>
      </c>
    </row>
    <row r="1004" spans="1:13" ht="15" customHeight="1" x14ac:dyDescent="0.25">
      <c r="A1004" s="5" t="s">
        <v>424</v>
      </c>
      <c r="B1004" s="5" t="s">
        <v>2687</v>
      </c>
      <c r="C1004" s="27" t="s">
        <v>1587</v>
      </c>
      <c r="D1004" s="12" t="str">
        <f>INDEX(LocTable[Town/City],MATCH(E1004,LocTable[Location],0))</f>
        <v>Springfield</v>
      </c>
      <c r="E1004" s="5" t="s">
        <v>49</v>
      </c>
      <c r="F1004" s="21">
        <v>255</v>
      </c>
      <c r="G1004" s="7">
        <v>43626</v>
      </c>
      <c r="H1004" s="7">
        <v>43630</v>
      </c>
      <c r="I1004" s="15">
        <v>0.375</v>
      </c>
      <c r="J1004" s="15">
        <v>0.66666666666666663</v>
      </c>
      <c r="K1004" s="19" t="s">
        <v>2692</v>
      </c>
      <c r="L1004" s="19" t="s">
        <v>2690</v>
      </c>
      <c r="M1004" s="5" t="str">
        <f>INDEX(DateTable[Lookup],MATCH(G1004,DateTable[Start Date],0))</f>
        <v>Week 1 (June 10-14)</v>
      </c>
    </row>
    <row r="1005" spans="1:13" ht="15" customHeight="1" x14ac:dyDescent="0.25">
      <c r="A1005" s="5" t="s">
        <v>424</v>
      </c>
      <c r="B1005" s="5" t="s">
        <v>2687</v>
      </c>
      <c r="C1005" s="27" t="s">
        <v>1588</v>
      </c>
      <c r="D1005" s="12" t="str">
        <f>INDEX(LocTable[Town/City],MATCH(E1005,LocTable[Location],0))</f>
        <v>Oakton</v>
      </c>
      <c r="E1005" s="5" t="s">
        <v>100</v>
      </c>
      <c r="F1005" s="21">
        <v>155</v>
      </c>
      <c r="G1005" s="7">
        <v>43647</v>
      </c>
      <c r="H1005" s="7">
        <v>43649</v>
      </c>
      <c r="I1005" s="15">
        <v>0.375</v>
      </c>
      <c r="J1005" s="15">
        <v>0.66666666666666663</v>
      </c>
      <c r="K1005" s="19" t="s">
        <v>2692</v>
      </c>
      <c r="L1005" s="19" t="s">
        <v>2690</v>
      </c>
      <c r="M1005" s="5" t="str">
        <f>INDEX(DateTable[Lookup],MATCH(G1005,DateTable[Start Date],0))</f>
        <v>Week 4 (July 1-5)</v>
      </c>
    </row>
    <row r="1006" spans="1:13" ht="15" customHeight="1" x14ac:dyDescent="0.25">
      <c r="A1006" s="5" t="s">
        <v>424</v>
      </c>
      <c r="B1006" s="5" t="s">
        <v>2687</v>
      </c>
      <c r="C1006" s="27" t="s">
        <v>1589</v>
      </c>
      <c r="D1006" s="12" t="str">
        <f>INDEX(LocTable[Town/City],MATCH(E1006,LocTable[Location],0))</f>
        <v>Oakton</v>
      </c>
      <c r="E1006" s="5" t="s">
        <v>100</v>
      </c>
      <c r="F1006" s="21">
        <v>255</v>
      </c>
      <c r="G1006" s="7">
        <v>43654</v>
      </c>
      <c r="H1006" s="7">
        <v>43658</v>
      </c>
      <c r="I1006" s="15">
        <v>0.375</v>
      </c>
      <c r="J1006" s="15">
        <v>0.66666666666666663</v>
      </c>
      <c r="K1006" s="19" t="s">
        <v>2692</v>
      </c>
      <c r="L1006" s="19" t="s">
        <v>2690</v>
      </c>
      <c r="M1006" s="5" t="str">
        <f>INDEX(DateTable[Lookup],MATCH(G1006,DateTable[Start Date],0))</f>
        <v>Week 5 (July 8-12)</v>
      </c>
    </row>
    <row r="1007" spans="1:13" ht="15" customHeight="1" x14ac:dyDescent="0.25">
      <c r="A1007" s="5" t="s">
        <v>424</v>
      </c>
      <c r="B1007" s="5" t="s">
        <v>2687</v>
      </c>
      <c r="C1007" s="27" t="s">
        <v>1590</v>
      </c>
      <c r="D1007" s="12" t="str">
        <f>INDEX(LocTable[Town/City],MATCH(E1007,LocTable[Location],0))</f>
        <v>Annandale</v>
      </c>
      <c r="E1007" s="5" t="s">
        <v>19</v>
      </c>
      <c r="F1007" s="21">
        <v>255</v>
      </c>
      <c r="G1007" s="7">
        <v>43640</v>
      </c>
      <c r="H1007" s="7">
        <v>43644</v>
      </c>
      <c r="I1007" s="15">
        <v>0.375</v>
      </c>
      <c r="J1007" s="15">
        <v>0.66666666666666663</v>
      </c>
      <c r="K1007" s="19" t="s">
        <v>2692</v>
      </c>
      <c r="L1007" s="19" t="s">
        <v>2690</v>
      </c>
      <c r="M1007" s="5" t="str">
        <f>INDEX(DateTable[Lookup],MATCH(G1007,DateTable[Start Date],0))</f>
        <v>Week 3 (June 24-28)</v>
      </c>
    </row>
    <row r="1008" spans="1:13" ht="15" customHeight="1" x14ac:dyDescent="0.25">
      <c r="A1008" s="5" t="s">
        <v>426</v>
      </c>
      <c r="B1008" s="5" t="s">
        <v>2686</v>
      </c>
      <c r="C1008" s="27" t="s">
        <v>1591</v>
      </c>
      <c r="D1008" s="12" t="str">
        <f>INDEX(LocTable[Town/City],MATCH(E1008,LocTable[Location],0))</f>
        <v>Springfield</v>
      </c>
      <c r="E1008" s="5" t="s">
        <v>49</v>
      </c>
      <c r="F1008" s="21">
        <v>255</v>
      </c>
      <c r="G1008" s="7">
        <v>43675</v>
      </c>
      <c r="H1008" s="7">
        <v>43679</v>
      </c>
      <c r="I1008" s="15">
        <v>0.375</v>
      </c>
      <c r="J1008" s="15">
        <v>0.66666666666666663</v>
      </c>
      <c r="K1008" s="19" t="s">
        <v>2692</v>
      </c>
      <c r="L1008" s="19" t="s">
        <v>2690</v>
      </c>
      <c r="M1008" s="5" t="str">
        <f>INDEX(DateTable[Lookup],MATCH(G1008,DateTable[Start Date],0))</f>
        <v>Week 8 (July 29-August 2)</v>
      </c>
    </row>
    <row r="1009" spans="1:13" ht="15" customHeight="1" x14ac:dyDescent="0.25">
      <c r="A1009" s="5" t="s">
        <v>426</v>
      </c>
      <c r="B1009" s="5" t="s">
        <v>2686</v>
      </c>
      <c r="C1009" s="27" t="s">
        <v>1592</v>
      </c>
      <c r="D1009" s="12" t="str">
        <f>INDEX(LocTable[Town/City],MATCH(E1009,LocTable[Location],0))</f>
        <v>Springfield</v>
      </c>
      <c r="E1009" s="5" t="s">
        <v>49</v>
      </c>
      <c r="F1009" s="21">
        <v>255</v>
      </c>
      <c r="G1009" s="7">
        <v>43661</v>
      </c>
      <c r="H1009" s="7">
        <v>43665</v>
      </c>
      <c r="I1009" s="15">
        <v>0.375</v>
      </c>
      <c r="J1009" s="15">
        <v>0.66666666666666663</v>
      </c>
      <c r="K1009" s="19" t="s">
        <v>2692</v>
      </c>
      <c r="L1009" s="19" t="s">
        <v>2690</v>
      </c>
      <c r="M1009" s="5" t="str">
        <f>INDEX(DateTable[Lookup],MATCH(G1009,DateTable[Start Date],0))</f>
        <v>Week 6 (July 15-19)</v>
      </c>
    </row>
    <row r="1010" spans="1:13" ht="15" customHeight="1" x14ac:dyDescent="0.25">
      <c r="A1010" s="5" t="s">
        <v>426</v>
      </c>
      <c r="B1010" s="5" t="s">
        <v>2686</v>
      </c>
      <c r="C1010" s="27" t="s">
        <v>1593</v>
      </c>
      <c r="D1010" s="12" t="str">
        <f>INDEX(LocTable[Town/City],MATCH(E1010,LocTable[Location],0))</f>
        <v>Springfield</v>
      </c>
      <c r="E1010" s="5" t="s">
        <v>49</v>
      </c>
      <c r="F1010" s="21">
        <v>255</v>
      </c>
      <c r="G1010" s="7">
        <v>43640</v>
      </c>
      <c r="H1010" s="7">
        <v>43644</v>
      </c>
      <c r="I1010" s="15">
        <v>0.375</v>
      </c>
      <c r="J1010" s="15">
        <v>0.66666666666666663</v>
      </c>
      <c r="K1010" s="19" t="s">
        <v>2692</v>
      </c>
      <c r="L1010" s="19" t="s">
        <v>2690</v>
      </c>
      <c r="M1010" s="5" t="str">
        <f>INDEX(DateTable[Lookup],MATCH(G1010,DateTable[Start Date],0))</f>
        <v>Week 3 (June 24-28)</v>
      </c>
    </row>
    <row r="1011" spans="1:13" ht="15" customHeight="1" x14ac:dyDescent="0.25">
      <c r="A1011" s="5" t="s">
        <v>426</v>
      </c>
      <c r="B1011" s="5" t="s">
        <v>2686</v>
      </c>
      <c r="C1011" s="27" t="s">
        <v>1594</v>
      </c>
      <c r="D1011" s="12" t="str">
        <f>INDEX(LocTable[Town/City],MATCH(E1011,LocTable[Location],0))</f>
        <v>McLean</v>
      </c>
      <c r="E1011" s="5" t="s">
        <v>27</v>
      </c>
      <c r="F1011" s="21">
        <v>255</v>
      </c>
      <c r="G1011" s="7">
        <v>43661</v>
      </c>
      <c r="H1011" s="7">
        <v>43665</v>
      </c>
      <c r="I1011" s="15">
        <v>0.375</v>
      </c>
      <c r="J1011" s="15">
        <v>0.66666666666666663</v>
      </c>
      <c r="K1011" s="19" t="s">
        <v>2692</v>
      </c>
      <c r="L1011" s="19" t="s">
        <v>2690</v>
      </c>
      <c r="M1011" s="5" t="str">
        <f>INDEX(DateTable[Lookup],MATCH(G1011,DateTable[Start Date],0))</f>
        <v>Week 6 (July 15-19)</v>
      </c>
    </row>
    <row r="1012" spans="1:13" ht="15" customHeight="1" x14ac:dyDescent="0.25">
      <c r="A1012" s="5" t="s">
        <v>426</v>
      </c>
      <c r="B1012" s="5" t="s">
        <v>2686</v>
      </c>
      <c r="C1012" s="27" t="s">
        <v>1595</v>
      </c>
      <c r="D1012" s="12" t="str">
        <f>INDEX(LocTable[Town/City],MATCH(E1012,LocTable[Location],0))</f>
        <v>McLean</v>
      </c>
      <c r="E1012" s="5" t="s">
        <v>27</v>
      </c>
      <c r="F1012" s="21">
        <v>255</v>
      </c>
      <c r="G1012" s="7">
        <v>43682</v>
      </c>
      <c r="H1012" s="7">
        <v>43686</v>
      </c>
      <c r="I1012" s="15">
        <v>0.375</v>
      </c>
      <c r="J1012" s="15">
        <v>0.66666666666666663</v>
      </c>
      <c r="K1012" s="19" t="s">
        <v>2692</v>
      </c>
      <c r="L1012" s="19" t="s">
        <v>2690</v>
      </c>
      <c r="M1012" s="5" t="str">
        <f>INDEX(DateTable[Lookup],MATCH(G1012,DateTable[Start Date],0))</f>
        <v>Week 9 (August 5-9)</v>
      </c>
    </row>
    <row r="1013" spans="1:13" ht="15" customHeight="1" x14ac:dyDescent="0.25">
      <c r="A1013" s="5" t="s">
        <v>426</v>
      </c>
      <c r="B1013" s="5" t="s">
        <v>2686</v>
      </c>
      <c r="C1013" s="27" t="s">
        <v>1596</v>
      </c>
      <c r="D1013" s="12" t="str">
        <f>INDEX(LocTable[Town/City],MATCH(E1013,LocTable[Location],0))</f>
        <v>McLean</v>
      </c>
      <c r="E1013" s="5" t="s">
        <v>27</v>
      </c>
      <c r="F1013" s="21">
        <v>155</v>
      </c>
      <c r="G1013" s="7">
        <v>43647</v>
      </c>
      <c r="H1013" s="7">
        <v>43649</v>
      </c>
      <c r="I1013" s="15">
        <v>0.375</v>
      </c>
      <c r="J1013" s="15">
        <v>0.66666666666666663</v>
      </c>
      <c r="K1013" s="19" t="s">
        <v>2692</v>
      </c>
      <c r="L1013" s="19" t="s">
        <v>2690</v>
      </c>
      <c r="M1013" s="5" t="str">
        <f>INDEX(DateTable[Lookup],MATCH(G1013,DateTable[Start Date],0))</f>
        <v>Week 4 (July 1-5)</v>
      </c>
    </row>
    <row r="1014" spans="1:13" ht="15" customHeight="1" x14ac:dyDescent="0.25">
      <c r="A1014" s="5" t="s">
        <v>426</v>
      </c>
      <c r="B1014" s="5" t="s">
        <v>2686</v>
      </c>
      <c r="C1014" s="27" t="s">
        <v>1597</v>
      </c>
      <c r="D1014" s="12" t="str">
        <f>INDEX(LocTable[Town/City],MATCH(E1014,LocTable[Location],0))</f>
        <v>Springfield</v>
      </c>
      <c r="E1014" s="5" t="s">
        <v>49</v>
      </c>
      <c r="F1014" s="21">
        <v>255</v>
      </c>
      <c r="G1014" s="7">
        <v>43633</v>
      </c>
      <c r="H1014" s="7">
        <v>43637</v>
      </c>
      <c r="I1014" s="15">
        <v>0.375</v>
      </c>
      <c r="J1014" s="15">
        <v>0.66666666666666663</v>
      </c>
      <c r="K1014" s="19" t="s">
        <v>2692</v>
      </c>
      <c r="L1014" s="19" t="s">
        <v>2690</v>
      </c>
      <c r="M1014" s="5" t="str">
        <f>INDEX(DateTable[Lookup],MATCH(G1014,DateTable[Start Date],0))</f>
        <v>Week 2 (June 17-21)</v>
      </c>
    </row>
    <row r="1015" spans="1:13" ht="15" customHeight="1" x14ac:dyDescent="0.25">
      <c r="A1015" s="5" t="s">
        <v>426</v>
      </c>
      <c r="B1015" s="5" t="s">
        <v>2686</v>
      </c>
      <c r="C1015" s="27" t="s">
        <v>1598</v>
      </c>
      <c r="D1015" s="12" t="str">
        <f>INDEX(LocTable[Town/City],MATCH(E1015,LocTable[Location],0))</f>
        <v>McLean</v>
      </c>
      <c r="E1015" s="5" t="s">
        <v>27</v>
      </c>
      <c r="F1015" s="21">
        <v>255</v>
      </c>
      <c r="G1015" s="7">
        <v>43654</v>
      </c>
      <c r="H1015" s="7">
        <v>43658</v>
      </c>
      <c r="I1015" s="15">
        <v>0.375</v>
      </c>
      <c r="J1015" s="15">
        <v>0.66666666666666663</v>
      </c>
      <c r="K1015" s="19" t="s">
        <v>2692</v>
      </c>
      <c r="L1015" s="19" t="s">
        <v>2690</v>
      </c>
      <c r="M1015" s="5" t="str">
        <f>INDEX(DateTable[Lookup],MATCH(G1015,DateTable[Start Date],0))</f>
        <v>Week 5 (July 8-12)</v>
      </c>
    </row>
    <row r="1016" spans="1:13" ht="15" customHeight="1" x14ac:dyDescent="0.25">
      <c r="A1016" s="5" t="s">
        <v>426</v>
      </c>
      <c r="B1016" s="5" t="s">
        <v>2686</v>
      </c>
      <c r="C1016" s="27">
        <v>812.96900000000005</v>
      </c>
      <c r="D1016" s="12" t="str">
        <f>INDEX(LocTable[Town/City],MATCH(E1016,LocTable[Location],0))</f>
        <v>Springfield</v>
      </c>
      <c r="E1016" s="5" t="s">
        <v>49</v>
      </c>
      <c r="F1016" s="21">
        <v>255</v>
      </c>
      <c r="G1016" s="7">
        <v>43654</v>
      </c>
      <c r="H1016" s="7">
        <v>43658</v>
      </c>
      <c r="I1016" s="15">
        <v>0.375</v>
      </c>
      <c r="J1016" s="15">
        <v>0.66666666666666663</v>
      </c>
      <c r="K1016" s="19" t="s">
        <v>2692</v>
      </c>
      <c r="L1016" s="19" t="s">
        <v>2690</v>
      </c>
      <c r="M1016" s="5" t="str">
        <f>INDEX(DateTable[Lookup],MATCH(G1016,DateTable[Start Date],0))</f>
        <v>Week 5 (July 8-12)</v>
      </c>
    </row>
    <row r="1017" spans="1:13" ht="15" customHeight="1" x14ac:dyDescent="0.25">
      <c r="A1017" s="5" t="s">
        <v>426</v>
      </c>
      <c r="B1017" s="5" t="s">
        <v>2686</v>
      </c>
      <c r="C1017" s="27" t="s">
        <v>1599</v>
      </c>
      <c r="D1017" s="12" t="str">
        <f>INDEX(LocTable[Town/City],MATCH(E1017,LocTable[Location],0))</f>
        <v>Springfield</v>
      </c>
      <c r="E1017" s="5" t="s">
        <v>49</v>
      </c>
      <c r="F1017" s="21">
        <v>155</v>
      </c>
      <c r="G1017" s="7">
        <v>43647</v>
      </c>
      <c r="H1017" s="7">
        <v>43649</v>
      </c>
      <c r="I1017" s="15">
        <v>0.375</v>
      </c>
      <c r="J1017" s="15">
        <v>0.66666666666666663</v>
      </c>
      <c r="K1017" s="19" t="s">
        <v>2692</v>
      </c>
      <c r="L1017" s="19" t="s">
        <v>2690</v>
      </c>
      <c r="M1017" s="5" t="str">
        <f>INDEX(DateTable[Lookup],MATCH(G1017,DateTable[Start Date],0))</f>
        <v>Week 4 (July 1-5)</v>
      </c>
    </row>
    <row r="1018" spans="1:13" ht="15" customHeight="1" x14ac:dyDescent="0.25">
      <c r="A1018" s="5" t="s">
        <v>426</v>
      </c>
      <c r="B1018" s="5" t="s">
        <v>2686</v>
      </c>
      <c r="C1018" s="27" t="s">
        <v>1600</v>
      </c>
      <c r="D1018" s="12" t="str">
        <f>INDEX(LocTable[Town/City],MATCH(E1018,LocTable[Location],0))</f>
        <v>McLean</v>
      </c>
      <c r="E1018" s="5" t="s">
        <v>27</v>
      </c>
      <c r="F1018" s="21">
        <v>255</v>
      </c>
      <c r="G1018" s="7">
        <v>43640</v>
      </c>
      <c r="H1018" s="7">
        <v>43644</v>
      </c>
      <c r="I1018" s="15">
        <v>0.375</v>
      </c>
      <c r="J1018" s="15">
        <v>0.66666666666666663</v>
      </c>
      <c r="K1018" s="19" t="s">
        <v>2692</v>
      </c>
      <c r="L1018" s="19" t="s">
        <v>2690</v>
      </c>
      <c r="M1018" s="5" t="str">
        <f>INDEX(DateTable[Lookup],MATCH(G1018,DateTable[Start Date],0))</f>
        <v>Week 3 (June 24-28)</v>
      </c>
    </row>
    <row r="1019" spans="1:13" ht="15" customHeight="1" x14ac:dyDescent="0.25">
      <c r="A1019" s="5" t="s">
        <v>426</v>
      </c>
      <c r="B1019" s="5" t="s">
        <v>2686</v>
      </c>
      <c r="C1019" s="27" t="s">
        <v>1601</v>
      </c>
      <c r="D1019" s="12" t="str">
        <f>INDEX(LocTable[Town/City],MATCH(E1019,LocTable[Location],0))</f>
        <v>McLean</v>
      </c>
      <c r="E1019" s="5" t="s">
        <v>27</v>
      </c>
      <c r="F1019" s="21">
        <v>255</v>
      </c>
      <c r="G1019" s="7">
        <v>43668</v>
      </c>
      <c r="H1019" s="7">
        <v>43672</v>
      </c>
      <c r="I1019" s="15">
        <v>0.375</v>
      </c>
      <c r="J1019" s="15">
        <v>0.66666666666666663</v>
      </c>
      <c r="K1019" s="19" t="s">
        <v>2692</v>
      </c>
      <c r="L1019" s="19" t="s">
        <v>2690</v>
      </c>
      <c r="M1019" s="5" t="str">
        <f>INDEX(DateTable[Lookup],MATCH(G1019,DateTable[Start Date],0))</f>
        <v>Week 7 (July 22-26)</v>
      </c>
    </row>
    <row r="1020" spans="1:13" ht="15" customHeight="1" x14ac:dyDescent="0.25">
      <c r="A1020" s="5" t="s">
        <v>426</v>
      </c>
      <c r="B1020" s="5" t="s">
        <v>2686</v>
      </c>
      <c r="C1020" s="27" t="s">
        <v>1602</v>
      </c>
      <c r="D1020" s="12" t="str">
        <f>INDEX(LocTable[Town/City],MATCH(E1020,LocTable[Location],0))</f>
        <v>Springfield</v>
      </c>
      <c r="E1020" s="5" t="s">
        <v>49</v>
      </c>
      <c r="F1020" s="21">
        <v>255</v>
      </c>
      <c r="G1020" s="7">
        <v>43668</v>
      </c>
      <c r="H1020" s="7">
        <v>43672</v>
      </c>
      <c r="I1020" s="15">
        <v>0.375</v>
      </c>
      <c r="J1020" s="15">
        <v>0.66666666666666663</v>
      </c>
      <c r="K1020" s="19" t="s">
        <v>2692</v>
      </c>
      <c r="L1020" s="19" t="s">
        <v>2690</v>
      </c>
      <c r="M1020" s="5" t="str">
        <f>INDEX(DateTable[Lookup],MATCH(G1020,DateTable[Start Date],0))</f>
        <v>Week 7 (July 22-26)</v>
      </c>
    </row>
    <row r="1021" spans="1:13" ht="15" customHeight="1" x14ac:dyDescent="0.25">
      <c r="A1021" s="5" t="s">
        <v>426</v>
      </c>
      <c r="B1021" s="5" t="s">
        <v>2686</v>
      </c>
      <c r="C1021" s="27" t="s">
        <v>1603</v>
      </c>
      <c r="D1021" s="12" t="str">
        <f>INDEX(LocTable[Town/City],MATCH(E1021,LocTable[Location],0))</f>
        <v>Springfield</v>
      </c>
      <c r="E1021" s="5" t="s">
        <v>49</v>
      </c>
      <c r="F1021" s="21">
        <v>255</v>
      </c>
      <c r="G1021" s="7">
        <v>43682</v>
      </c>
      <c r="H1021" s="7">
        <v>43686</v>
      </c>
      <c r="I1021" s="15">
        <v>0.375</v>
      </c>
      <c r="J1021" s="15">
        <v>0.66666666666666663</v>
      </c>
      <c r="K1021" s="19" t="s">
        <v>2692</v>
      </c>
      <c r="L1021" s="19" t="s">
        <v>2690</v>
      </c>
      <c r="M1021" s="5" t="str">
        <f>INDEX(DateTable[Lookup],MATCH(G1021,DateTable[Start Date],0))</f>
        <v>Week 9 (August 5-9)</v>
      </c>
    </row>
    <row r="1022" spans="1:13" ht="15" customHeight="1" x14ac:dyDescent="0.25">
      <c r="A1022" s="5" t="s">
        <v>426</v>
      </c>
      <c r="B1022" s="5" t="s">
        <v>2686</v>
      </c>
      <c r="C1022" s="27" t="s">
        <v>1604</v>
      </c>
      <c r="D1022" s="12" t="str">
        <f>INDEX(LocTable[Town/City],MATCH(E1022,LocTable[Location],0))</f>
        <v>McLean</v>
      </c>
      <c r="E1022" s="5" t="s">
        <v>27</v>
      </c>
      <c r="F1022" s="21">
        <v>255</v>
      </c>
      <c r="G1022" s="7">
        <v>43675</v>
      </c>
      <c r="H1022" s="7">
        <v>43679</v>
      </c>
      <c r="I1022" s="15">
        <v>0.375</v>
      </c>
      <c r="J1022" s="15">
        <v>0.66666666666666663</v>
      </c>
      <c r="K1022" s="19" t="s">
        <v>2692</v>
      </c>
      <c r="L1022" s="19" t="s">
        <v>2690</v>
      </c>
      <c r="M1022" s="5" t="str">
        <f>INDEX(DateTable[Lookup],MATCH(G1022,DateTable[Start Date],0))</f>
        <v>Week 8 (July 29-August 2)</v>
      </c>
    </row>
    <row r="1023" spans="1:13" ht="15" customHeight="1" x14ac:dyDescent="0.25">
      <c r="A1023" s="5" t="s">
        <v>427</v>
      </c>
      <c r="B1023" s="5" t="s">
        <v>2680</v>
      </c>
      <c r="C1023" s="27" t="s">
        <v>1605</v>
      </c>
      <c r="D1023" s="12" t="str">
        <f>INDEX(LocTable[Town/City],MATCH(E1023,LocTable[Location],0))</f>
        <v>Falls Church</v>
      </c>
      <c r="E1023" s="5" t="s">
        <v>45</v>
      </c>
      <c r="F1023" s="21">
        <v>335</v>
      </c>
      <c r="G1023" s="7">
        <v>43654</v>
      </c>
      <c r="H1023" s="7">
        <v>43658</v>
      </c>
      <c r="I1023" s="15">
        <v>0.375</v>
      </c>
      <c r="J1023" s="15">
        <v>0.66666666666666663</v>
      </c>
      <c r="K1023" s="19" t="s">
        <v>2690</v>
      </c>
      <c r="L1023" s="19" t="s">
        <v>2698</v>
      </c>
      <c r="M1023" s="5" t="str">
        <f>INDEX(DateTable[Lookup],MATCH(G1023,DateTable[Start Date],0))</f>
        <v>Week 5 (July 8-12)</v>
      </c>
    </row>
    <row r="1024" spans="1:13" ht="15" customHeight="1" x14ac:dyDescent="0.25">
      <c r="A1024" s="5" t="s">
        <v>427</v>
      </c>
      <c r="B1024" s="5" t="s">
        <v>2680</v>
      </c>
      <c r="C1024" s="27" t="s">
        <v>1606</v>
      </c>
      <c r="D1024" s="12" t="str">
        <f>INDEX(LocTable[Town/City],MATCH(E1024,LocTable[Location],0))</f>
        <v>Alexandria</v>
      </c>
      <c r="E1024" s="5" t="s">
        <v>34</v>
      </c>
      <c r="F1024" s="21">
        <v>200</v>
      </c>
      <c r="G1024" s="7">
        <v>43647</v>
      </c>
      <c r="H1024" s="7">
        <v>43649</v>
      </c>
      <c r="I1024" s="15">
        <v>0.375</v>
      </c>
      <c r="J1024" s="15">
        <v>0.66666666666666663</v>
      </c>
      <c r="K1024" s="19" t="s">
        <v>2690</v>
      </c>
      <c r="L1024" s="19" t="s">
        <v>2698</v>
      </c>
      <c r="M1024" s="5" t="str">
        <f>INDEX(DateTable[Lookup],MATCH(G1024,DateTable[Start Date],0))</f>
        <v>Week 4 (July 1-5)</v>
      </c>
    </row>
    <row r="1025" spans="1:13" ht="15" customHeight="1" x14ac:dyDescent="0.25">
      <c r="A1025" s="5" t="s">
        <v>427</v>
      </c>
      <c r="B1025" s="5" t="s">
        <v>2680</v>
      </c>
      <c r="C1025" s="27" t="s">
        <v>1607</v>
      </c>
      <c r="D1025" s="12" t="str">
        <f>INDEX(LocTable[Town/City],MATCH(E1025,LocTable[Location],0))</f>
        <v>Chantilly</v>
      </c>
      <c r="E1025" s="5" t="s">
        <v>95</v>
      </c>
      <c r="F1025" s="21">
        <v>335</v>
      </c>
      <c r="G1025" s="7">
        <v>43640</v>
      </c>
      <c r="H1025" s="7">
        <v>43644</v>
      </c>
      <c r="I1025" s="15">
        <v>0.375</v>
      </c>
      <c r="J1025" s="15">
        <v>0.66666666666666663</v>
      </c>
      <c r="K1025" s="19" t="s">
        <v>2690</v>
      </c>
      <c r="L1025" s="19" t="s">
        <v>2698</v>
      </c>
      <c r="M1025" s="5" t="str">
        <f>INDEX(DateTable[Lookup],MATCH(G1025,DateTable[Start Date],0))</f>
        <v>Week 3 (June 24-28)</v>
      </c>
    </row>
    <row r="1026" spans="1:13" ht="15" customHeight="1" x14ac:dyDescent="0.25">
      <c r="A1026" s="5" t="s">
        <v>427</v>
      </c>
      <c r="B1026" s="5" t="s">
        <v>2680</v>
      </c>
      <c r="C1026" s="27" t="s">
        <v>1608</v>
      </c>
      <c r="D1026" s="12" t="str">
        <f>INDEX(LocTable[Town/City],MATCH(E1026,LocTable[Location],0))</f>
        <v>Chantilly</v>
      </c>
      <c r="E1026" s="5" t="s">
        <v>95</v>
      </c>
      <c r="F1026" s="21">
        <v>335</v>
      </c>
      <c r="G1026" s="7">
        <v>43682</v>
      </c>
      <c r="H1026" s="7">
        <v>43686</v>
      </c>
      <c r="I1026" s="15">
        <v>0.375</v>
      </c>
      <c r="J1026" s="15">
        <v>0.66666666666666663</v>
      </c>
      <c r="K1026" s="19" t="s">
        <v>2690</v>
      </c>
      <c r="L1026" s="19" t="s">
        <v>2698</v>
      </c>
      <c r="M1026" s="5" t="str">
        <f>INDEX(DateTable[Lookup],MATCH(G1026,DateTable[Start Date],0))</f>
        <v>Week 9 (August 5-9)</v>
      </c>
    </row>
    <row r="1027" spans="1:13" ht="15" customHeight="1" x14ac:dyDescent="0.25">
      <c r="A1027" s="5" t="s">
        <v>428</v>
      </c>
      <c r="B1027" s="5" t="s">
        <v>2670</v>
      </c>
      <c r="C1027" s="27" t="s">
        <v>1609</v>
      </c>
      <c r="D1027" s="12" t="str">
        <f>INDEX(LocTable[Town/City],MATCH(E1027,LocTable[Location],0))</f>
        <v>Chantilly</v>
      </c>
      <c r="E1027" s="5" t="s">
        <v>95</v>
      </c>
      <c r="F1027" s="21">
        <v>335</v>
      </c>
      <c r="G1027" s="7">
        <v>43570</v>
      </c>
      <c r="H1027" s="7">
        <v>43574</v>
      </c>
      <c r="I1027" s="15">
        <v>0.375</v>
      </c>
      <c r="J1027" s="15">
        <v>0.66666666666666663</v>
      </c>
      <c r="K1027" s="19" t="s">
        <v>2690</v>
      </c>
      <c r="L1027" s="19" t="s">
        <v>2698</v>
      </c>
      <c r="M1027" s="5" t="str">
        <f>INDEX(DateTable[Lookup],MATCH(G1027,DateTable[Start Date],0))</f>
        <v>Spring Break</v>
      </c>
    </row>
    <row r="1028" spans="1:13" ht="15" customHeight="1" x14ac:dyDescent="0.25">
      <c r="A1028" s="5" t="s">
        <v>429</v>
      </c>
      <c r="B1028" s="5" t="s">
        <v>2678</v>
      </c>
      <c r="C1028" s="27" t="s">
        <v>1610</v>
      </c>
      <c r="D1028" s="12" t="str">
        <f>INDEX(LocTable[Town/City],MATCH(E1028,LocTable[Location],0))</f>
        <v>Annandale</v>
      </c>
      <c r="E1028" s="5" t="s">
        <v>19</v>
      </c>
      <c r="F1028" s="21">
        <v>559</v>
      </c>
      <c r="G1028" s="7">
        <v>43675</v>
      </c>
      <c r="H1028" s="7">
        <v>43679</v>
      </c>
      <c r="I1028" s="15">
        <v>0.35416666666666669</v>
      </c>
      <c r="J1028" s="15">
        <v>0.6875</v>
      </c>
      <c r="K1028" s="19" t="s">
        <v>2697</v>
      </c>
      <c r="L1028" s="19" t="s">
        <v>2702</v>
      </c>
      <c r="M1028" s="5" t="str">
        <f>INDEX(DateTable[Lookup],MATCH(G1028,DateTable[Start Date],0))</f>
        <v>Week 8 (July 29-August 2)</v>
      </c>
    </row>
    <row r="1029" spans="1:13" ht="15" customHeight="1" x14ac:dyDescent="0.25">
      <c r="A1029" s="5" t="s">
        <v>429</v>
      </c>
      <c r="B1029" s="5" t="s">
        <v>2678</v>
      </c>
      <c r="C1029" s="27" t="s">
        <v>1611</v>
      </c>
      <c r="D1029" s="12" t="str">
        <f>INDEX(LocTable[Town/City],MATCH(E1029,LocTable[Location],0))</f>
        <v>Chantilly</v>
      </c>
      <c r="E1029" s="5" t="s">
        <v>95</v>
      </c>
      <c r="F1029" s="21">
        <v>559</v>
      </c>
      <c r="G1029" s="7">
        <v>43640</v>
      </c>
      <c r="H1029" s="7">
        <v>43644</v>
      </c>
      <c r="I1029" s="15">
        <v>0.35416666666666669</v>
      </c>
      <c r="J1029" s="15">
        <v>0.6875</v>
      </c>
      <c r="K1029" s="19" t="s">
        <v>2697</v>
      </c>
      <c r="L1029" s="19" t="s">
        <v>2702</v>
      </c>
      <c r="M1029" s="5" t="str">
        <f>INDEX(DateTable[Lookup],MATCH(G1029,DateTable[Start Date],0))</f>
        <v>Week 3 (June 24-28)</v>
      </c>
    </row>
    <row r="1030" spans="1:13" ht="15" customHeight="1" x14ac:dyDescent="0.25">
      <c r="A1030" s="5" t="s">
        <v>429</v>
      </c>
      <c r="B1030" s="5" t="s">
        <v>2678</v>
      </c>
      <c r="C1030" s="27" t="s">
        <v>1612</v>
      </c>
      <c r="D1030" s="12" t="str">
        <f>INDEX(LocTable[Town/City],MATCH(E1030,LocTable[Location],0))</f>
        <v>Fort Belvoir</v>
      </c>
      <c r="E1030" s="5" t="s">
        <v>167</v>
      </c>
      <c r="F1030" s="21">
        <v>559</v>
      </c>
      <c r="G1030" s="7">
        <v>43696</v>
      </c>
      <c r="H1030" s="7">
        <v>43700</v>
      </c>
      <c r="I1030" s="15">
        <v>0.35416666666666669</v>
      </c>
      <c r="J1030" s="15">
        <v>0.6875</v>
      </c>
      <c r="K1030" s="19" t="s">
        <v>2697</v>
      </c>
      <c r="L1030" s="19" t="s">
        <v>2702</v>
      </c>
      <c r="M1030" s="5" t="str">
        <f>INDEX(DateTable[Lookup],MATCH(G1030,DateTable[Start Date],0))</f>
        <v>Week 11 (August 19-23)</v>
      </c>
    </row>
    <row r="1031" spans="1:13" ht="15" customHeight="1" x14ac:dyDescent="0.25">
      <c r="A1031" s="5" t="s">
        <v>429</v>
      </c>
      <c r="B1031" s="5" t="s">
        <v>2678</v>
      </c>
      <c r="C1031" s="27" t="s">
        <v>1613</v>
      </c>
      <c r="D1031" s="12" t="str">
        <f>INDEX(LocTable[Town/City],MATCH(E1031,LocTable[Location],0))</f>
        <v>Alexandria</v>
      </c>
      <c r="E1031" s="5" t="s">
        <v>107</v>
      </c>
      <c r="F1031" s="21">
        <v>559</v>
      </c>
      <c r="G1031" s="7">
        <v>43654</v>
      </c>
      <c r="H1031" s="7">
        <v>43658</v>
      </c>
      <c r="I1031" s="15">
        <v>0.35416666666666669</v>
      </c>
      <c r="J1031" s="15">
        <v>0.6875</v>
      </c>
      <c r="K1031" s="19" t="s">
        <v>2697</v>
      </c>
      <c r="L1031" s="19" t="s">
        <v>2702</v>
      </c>
      <c r="M1031" s="5" t="str">
        <f>INDEX(DateTable[Lookup],MATCH(G1031,DateTable[Start Date],0))</f>
        <v>Week 5 (July 8-12)</v>
      </c>
    </row>
    <row r="1032" spans="1:13" ht="15" customHeight="1" x14ac:dyDescent="0.25">
      <c r="A1032" s="5" t="s">
        <v>429</v>
      </c>
      <c r="B1032" s="5" t="s">
        <v>2678</v>
      </c>
      <c r="C1032" s="27" t="s">
        <v>1614</v>
      </c>
      <c r="D1032" s="12" t="str">
        <f>INDEX(LocTable[Town/City],MATCH(E1032,LocTable[Location],0))</f>
        <v>Annandale</v>
      </c>
      <c r="E1032" s="5" t="s">
        <v>19</v>
      </c>
      <c r="F1032" s="21">
        <v>559</v>
      </c>
      <c r="G1032" s="7">
        <v>43689</v>
      </c>
      <c r="H1032" s="7">
        <v>43693</v>
      </c>
      <c r="I1032" s="15">
        <v>0.35416666666666669</v>
      </c>
      <c r="J1032" s="15">
        <v>0.6875</v>
      </c>
      <c r="K1032" s="19" t="s">
        <v>2697</v>
      </c>
      <c r="L1032" s="19" t="s">
        <v>2702</v>
      </c>
      <c r="M1032" s="5" t="str">
        <f>INDEX(DateTable[Lookup],MATCH(G1032,DateTable[Start Date],0))</f>
        <v>Week 10 (August 12-16)</v>
      </c>
    </row>
    <row r="1033" spans="1:13" ht="15" customHeight="1" x14ac:dyDescent="0.25">
      <c r="A1033" s="5" t="s">
        <v>432</v>
      </c>
      <c r="B1033" s="5" t="s">
        <v>2687</v>
      </c>
      <c r="C1033" s="27" t="s">
        <v>1615</v>
      </c>
      <c r="D1033" s="12" t="str">
        <f>INDEX(LocTable[Town/City],MATCH(E1033,LocTable[Location],0))</f>
        <v>Alexandria</v>
      </c>
      <c r="E1033" s="5" t="s">
        <v>107</v>
      </c>
      <c r="F1033" s="21">
        <v>210</v>
      </c>
      <c r="G1033" s="7">
        <v>43696</v>
      </c>
      <c r="H1033" s="7">
        <v>43700</v>
      </c>
      <c r="I1033" s="15">
        <v>0.375</v>
      </c>
      <c r="J1033" s="15">
        <v>0.54166666666666663</v>
      </c>
      <c r="K1033" s="19" t="s">
        <v>2707</v>
      </c>
      <c r="L1033" s="19" t="s">
        <v>2693</v>
      </c>
      <c r="M1033" s="5" t="str">
        <f>INDEX(DateTable[Lookup],MATCH(G1033,DateTable[Start Date],0))</f>
        <v>Week 11 (August 19-23)</v>
      </c>
    </row>
    <row r="1034" spans="1:13" ht="15" customHeight="1" x14ac:dyDescent="0.25">
      <c r="A1034" s="5" t="s">
        <v>432</v>
      </c>
      <c r="B1034" s="5" t="s">
        <v>2687</v>
      </c>
      <c r="C1034" s="27" t="s">
        <v>1616</v>
      </c>
      <c r="D1034" s="12" t="str">
        <f>INDEX(LocTable[Town/City],MATCH(E1034,LocTable[Location],0))</f>
        <v>Oakton</v>
      </c>
      <c r="E1034" s="5" t="s">
        <v>100</v>
      </c>
      <c r="F1034" s="21">
        <v>210</v>
      </c>
      <c r="G1034" s="7">
        <v>43661</v>
      </c>
      <c r="H1034" s="7">
        <v>43665</v>
      </c>
      <c r="I1034" s="15">
        <v>0.54166666666666663</v>
      </c>
      <c r="J1034" s="15">
        <v>0.66666666666666663</v>
      </c>
      <c r="K1034" s="19" t="s">
        <v>2707</v>
      </c>
      <c r="L1034" s="19" t="s">
        <v>2693</v>
      </c>
      <c r="M1034" s="5" t="str">
        <f>INDEX(DateTable[Lookup],MATCH(G1034,DateTable[Start Date],0))</f>
        <v>Week 6 (July 15-19)</v>
      </c>
    </row>
    <row r="1035" spans="1:13" ht="15" customHeight="1" x14ac:dyDescent="0.25">
      <c r="A1035" s="5" t="s">
        <v>432</v>
      </c>
      <c r="B1035" s="5" t="s">
        <v>2687</v>
      </c>
      <c r="C1035" s="27" t="s">
        <v>1617</v>
      </c>
      <c r="D1035" s="12" t="str">
        <f>INDEX(LocTable[Town/City],MATCH(E1035,LocTable[Location],0))</f>
        <v>Alexandria</v>
      </c>
      <c r="E1035" s="5" t="s">
        <v>107</v>
      </c>
      <c r="F1035" s="21">
        <v>210</v>
      </c>
      <c r="G1035" s="7">
        <v>43640</v>
      </c>
      <c r="H1035" s="7">
        <v>43644</v>
      </c>
      <c r="I1035" s="15">
        <v>0.375</v>
      </c>
      <c r="J1035" s="15">
        <v>0.54166666666666663</v>
      </c>
      <c r="K1035" s="19" t="s">
        <v>2707</v>
      </c>
      <c r="L1035" s="19" t="s">
        <v>2693</v>
      </c>
      <c r="M1035" s="5" t="str">
        <f>INDEX(DateTable[Lookup],MATCH(G1035,DateTable[Start Date],0))</f>
        <v>Week 3 (June 24-28)</v>
      </c>
    </row>
    <row r="1036" spans="1:13" ht="15" customHeight="1" x14ac:dyDescent="0.25">
      <c r="A1036" s="5" t="s">
        <v>432</v>
      </c>
      <c r="B1036" s="5" t="s">
        <v>2687</v>
      </c>
      <c r="C1036" s="27" t="s">
        <v>1618</v>
      </c>
      <c r="D1036" s="12" t="str">
        <f>INDEX(LocTable[Town/City],MATCH(E1036,LocTable[Location],0))</f>
        <v>Oakton</v>
      </c>
      <c r="E1036" s="5" t="s">
        <v>100</v>
      </c>
      <c r="F1036" s="21">
        <v>210</v>
      </c>
      <c r="G1036" s="7">
        <v>43682</v>
      </c>
      <c r="H1036" s="7">
        <v>43686</v>
      </c>
      <c r="I1036" s="15">
        <v>0.54166666666666663</v>
      </c>
      <c r="J1036" s="15">
        <v>0.66666666666666663</v>
      </c>
      <c r="K1036" s="19" t="s">
        <v>2707</v>
      </c>
      <c r="L1036" s="19" t="s">
        <v>2693</v>
      </c>
      <c r="M1036" s="5" t="str">
        <f>INDEX(DateTable[Lookup],MATCH(G1036,DateTable[Start Date],0))</f>
        <v>Week 9 (August 5-9)</v>
      </c>
    </row>
    <row r="1037" spans="1:13" ht="15" customHeight="1" x14ac:dyDescent="0.25">
      <c r="A1037" s="5" t="s">
        <v>432</v>
      </c>
      <c r="B1037" s="5" t="s">
        <v>2687</v>
      </c>
      <c r="C1037" s="27" t="s">
        <v>1619</v>
      </c>
      <c r="D1037" s="12" t="str">
        <f>INDEX(LocTable[Town/City],MATCH(E1037,LocTable[Location],0))</f>
        <v>McLean</v>
      </c>
      <c r="E1037" s="5" t="s">
        <v>27</v>
      </c>
      <c r="F1037" s="21">
        <v>210</v>
      </c>
      <c r="G1037" s="7">
        <v>43640</v>
      </c>
      <c r="H1037" s="7">
        <v>43644</v>
      </c>
      <c r="I1037" s="15">
        <v>0.375</v>
      </c>
      <c r="J1037" s="15">
        <v>0.54166666666666663</v>
      </c>
      <c r="K1037" s="19" t="s">
        <v>2707</v>
      </c>
      <c r="L1037" s="19" t="s">
        <v>2693</v>
      </c>
      <c r="M1037" s="5" t="str">
        <f>INDEX(DateTable[Lookup],MATCH(G1037,DateTable[Start Date],0))</f>
        <v>Week 3 (June 24-28)</v>
      </c>
    </row>
    <row r="1038" spans="1:13" ht="15" customHeight="1" x14ac:dyDescent="0.25">
      <c r="A1038" s="5" t="s">
        <v>432</v>
      </c>
      <c r="B1038" s="5" t="s">
        <v>2687</v>
      </c>
      <c r="C1038" s="27" t="s">
        <v>1620</v>
      </c>
      <c r="D1038" s="12" t="str">
        <f>INDEX(LocTable[Town/City],MATCH(E1038,LocTable[Location],0))</f>
        <v>Springfield</v>
      </c>
      <c r="E1038" s="5" t="s">
        <v>49</v>
      </c>
      <c r="F1038" s="21">
        <v>210</v>
      </c>
      <c r="G1038" s="7">
        <v>43661</v>
      </c>
      <c r="H1038" s="7">
        <v>43665</v>
      </c>
      <c r="I1038" s="15">
        <v>0.375</v>
      </c>
      <c r="J1038" s="15">
        <v>0.54166666666666663</v>
      </c>
      <c r="K1038" s="19" t="s">
        <v>2707</v>
      </c>
      <c r="L1038" s="19" t="s">
        <v>2693</v>
      </c>
      <c r="M1038" s="5" t="str">
        <f>INDEX(DateTable[Lookup],MATCH(G1038,DateTable[Start Date],0))</f>
        <v>Week 6 (July 15-19)</v>
      </c>
    </row>
    <row r="1039" spans="1:13" ht="15" customHeight="1" x14ac:dyDescent="0.25">
      <c r="A1039" s="5" t="s">
        <v>432</v>
      </c>
      <c r="B1039" s="5" t="s">
        <v>2687</v>
      </c>
      <c r="C1039" s="27" t="s">
        <v>1621</v>
      </c>
      <c r="D1039" s="12" t="str">
        <f>INDEX(LocTable[Town/City],MATCH(E1039,LocTable[Location],0))</f>
        <v>Alexandria</v>
      </c>
      <c r="E1039" s="5" t="s">
        <v>107</v>
      </c>
      <c r="F1039" s="21">
        <v>210</v>
      </c>
      <c r="G1039" s="7">
        <v>43661</v>
      </c>
      <c r="H1039" s="7">
        <v>43665</v>
      </c>
      <c r="I1039" s="15">
        <v>0.375</v>
      </c>
      <c r="J1039" s="15">
        <v>0.54166666666666663</v>
      </c>
      <c r="K1039" s="19" t="s">
        <v>2707</v>
      </c>
      <c r="L1039" s="19" t="s">
        <v>2693</v>
      </c>
      <c r="M1039" s="5" t="str">
        <f>INDEX(DateTable[Lookup],MATCH(G1039,DateTable[Start Date],0))</f>
        <v>Week 6 (July 15-19)</v>
      </c>
    </row>
    <row r="1040" spans="1:13" ht="15" customHeight="1" x14ac:dyDescent="0.25">
      <c r="A1040" s="5" t="s">
        <v>432</v>
      </c>
      <c r="B1040" s="5" t="s">
        <v>2687</v>
      </c>
      <c r="C1040" s="27" t="s">
        <v>1622</v>
      </c>
      <c r="D1040" s="12" t="str">
        <f>INDEX(LocTable[Town/City],MATCH(E1040,LocTable[Location],0))</f>
        <v>Alexandria</v>
      </c>
      <c r="E1040" s="5" t="s">
        <v>107</v>
      </c>
      <c r="F1040" s="21">
        <v>210</v>
      </c>
      <c r="G1040" s="7">
        <v>43675</v>
      </c>
      <c r="H1040" s="7">
        <v>43679</v>
      </c>
      <c r="I1040" s="15">
        <v>0.375</v>
      </c>
      <c r="J1040" s="15">
        <v>0.54166666666666663</v>
      </c>
      <c r="K1040" s="19" t="s">
        <v>2707</v>
      </c>
      <c r="L1040" s="19" t="s">
        <v>2693</v>
      </c>
      <c r="M1040" s="5" t="str">
        <f>INDEX(DateTable[Lookup],MATCH(G1040,DateTable[Start Date],0))</f>
        <v>Week 8 (July 29-August 2)</v>
      </c>
    </row>
    <row r="1041" spans="1:13" ht="15" customHeight="1" x14ac:dyDescent="0.25">
      <c r="A1041" s="5" t="s">
        <v>432</v>
      </c>
      <c r="B1041" s="5" t="s">
        <v>2687</v>
      </c>
      <c r="C1041" s="27" t="s">
        <v>1623</v>
      </c>
      <c r="D1041" s="12" t="str">
        <f>INDEX(LocTable[Town/City],MATCH(E1041,LocTable[Location],0))</f>
        <v>Alexandria</v>
      </c>
      <c r="E1041" s="5" t="s">
        <v>107</v>
      </c>
      <c r="F1041" s="21">
        <v>210</v>
      </c>
      <c r="G1041" s="7">
        <v>43626</v>
      </c>
      <c r="H1041" s="7">
        <v>43630</v>
      </c>
      <c r="I1041" s="15">
        <v>0.375</v>
      </c>
      <c r="J1041" s="15">
        <v>0.54166666666666663</v>
      </c>
      <c r="K1041" s="19" t="s">
        <v>2707</v>
      </c>
      <c r="L1041" s="19" t="s">
        <v>2693</v>
      </c>
      <c r="M1041" s="5" t="str">
        <f>INDEX(DateTable[Lookup],MATCH(G1041,DateTable[Start Date],0))</f>
        <v>Week 1 (June 10-14)</v>
      </c>
    </row>
    <row r="1042" spans="1:13" ht="15" customHeight="1" x14ac:dyDescent="0.25">
      <c r="A1042" s="5" t="s">
        <v>432</v>
      </c>
      <c r="B1042" s="5" t="s">
        <v>2687</v>
      </c>
      <c r="C1042" s="27" t="s">
        <v>1624</v>
      </c>
      <c r="D1042" s="12" t="str">
        <f>INDEX(LocTable[Town/City],MATCH(E1042,LocTable[Location],0))</f>
        <v>Alexandria</v>
      </c>
      <c r="E1042" s="5" t="s">
        <v>107</v>
      </c>
      <c r="F1042" s="21">
        <v>210</v>
      </c>
      <c r="G1042" s="7">
        <v>43689</v>
      </c>
      <c r="H1042" s="7">
        <v>43693</v>
      </c>
      <c r="I1042" s="15">
        <v>0.375</v>
      </c>
      <c r="J1042" s="15">
        <v>0.54166666666666663</v>
      </c>
      <c r="K1042" s="19" t="s">
        <v>2707</v>
      </c>
      <c r="L1042" s="19" t="s">
        <v>2693</v>
      </c>
      <c r="M1042" s="5" t="str">
        <f>INDEX(DateTable[Lookup],MATCH(G1042,DateTable[Start Date],0))</f>
        <v>Week 10 (August 12-16)</v>
      </c>
    </row>
    <row r="1043" spans="1:13" ht="15" customHeight="1" x14ac:dyDescent="0.25">
      <c r="A1043" s="5" t="s">
        <v>432</v>
      </c>
      <c r="B1043" s="5" t="s">
        <v>2687</v>
      </c>
      <c r="C1043" s="27" t="s">
        <v>1625</v>
      </c>
      <c r="D1043" s="12" t="str">
        <f>INDEX(LocTable[Town/City],MATCH(E1043,LocTable[Location],0))</f>
        <v>McLean</v>
      </c>
      <c r="E1043" s="5" t="s">
        <v>27</v>
      </c>
      <c r="F1043" s="21">
        <v>210</v>
      </c>
      <c r="G1043" s="7">
        <v>43661</v>
      </c>
      <c r="H1043" s="7">
        <v>43665</v>
      </c>
      <c r="I1043" s="15">
        <v>0.375</v>
      </c>
      <c r="J1043" s="15">
        <v>0.54166666666666663</v>
      </c>
      <c r="K1043" s="19" t="s">
        <v>2707</v>
      </c>
      <c r="L1043" s="19" t="s">
        <v>2693</v>
      </c>
      <c r="M1043" s="5" t="str">
        <f>INDEX(DateTable[Lookup],MATCH(G1043,DateTable[Start Date],0))</f>
        <v>Week 6 (July 15-19)</v>
      </c>
    </row>
    <row r="1044" spans="1:13" ht="15" customHeight="1" x14ac:dyDescent="0.25">
      <c r="A1044" s="5" t="s">
        <v>432</v>
      </c>
      <c r="B1044" s="5" t="s">
        <v>2687</v>
      </c>
      <c r="C1044" s="27" t="s">
        <v>1626</v>
      </c>
      <c r="D1044" s="12" t="str">
        <f>INDEX(LocTable[Town/City],MATCH(E1044,LocTable[Location],0))</f>
        <v>Alexandria</v>
      </c>
      <c r="E1044" s="5" t="s">
        <v>107</v>
      </c>
      <c r="F1044" s="21">
        <v>210</v>
      </c>
      <c r="G1044" s="7">
        <v>43633</v>
      </c>
      <c r="H1044" s="7">
        <v>43637</v>
      </c>
      <c r="I1044" s="15">
        <v>0.375</v>
      </c>
      <c r="J1044" s="15">
        <v>0.54166666666666663</v>
      </c>
      <c r="K1044" s="19" t="s">
        <v>2707</v>
      </c>
      <c r="L1044" s="19" t="s">
        <v>2693</v>
      </c>
      <c r="M1044" s="5" t="str">
        <f>INDEX(DateTable[Lookup],MATCH(G1044,DateTable[Start Date],0))</f>
        <v>Week 2 (June 17-21)</v>
      </c>
    </row>
    <row r="1045" spans="1:13" ht="15" customHeight="1" x14ac:dyDescent="0.25">
      <c r="A1045" s="5" t="s">
        <v>432</v>
      </c>
      <c r="B1045" s="5" t="s">
        <v>2687</v>
      </c>
      <c r="C1045" s="27" t="s">
        <v>1627</v>
      </c>
      <c r="D1045" s="12" t="str">
        <f>INDEX(LocTable[Town/City],MATCH(E1045,LocTable[Location],0))</f>
        <v>Alexandria</v>
      </c>
      <c r="E1045" s="5" t="s">
        <v>107</v>
      </c>
      <c r="F1045" s="21">
        <v>210</v>
      </c>
      <c r="G1045" s="7">
        <v>43654</v>
      </c>
      <c r="H1045" s="7">
        <v>43658</v>
      </c>
      <c r="I1045" s="15">
        <v>0.375</v>
      </c>
      <c r="J1045" s="15">
        <v>0.54166666666666663</v>
      </c>
      <c r="K1045" s="19" t="s">
        <v>2707</v>
      </c>
      <c r="L1045" s="19" t="s">
        <v>2693</v>
      </c>
      <c r="M1045" s="5" t="str">
        <f>INDEX(DateTable[Lookup],MATCH(G1045,DateTable[Start Date],0))</f>
        <v>Week 5 (July 8-12)</v>
      </c>
    </row>
    <row r="1046" spans="1:13" ht="15" customHeight="1" x14ac:dyDescent="0.25">
      <c r="A1046" s="5" t="s">
        <v>432</v>
      </c>
      <c r="B1046" s="5" t="s">
        <v>2687</v>
      </c>
      <c r="C1046" s="27" t="s">
        <v>1628</v>
      </c>
      <c r="D1046" s="12" t="str">
        <f>INDEX(LocTable[Town/City],MATCH(E1046,LocTable[Location],0))</f>
        <v>McLean</v>
      </c>
      <c r="E1046" s="5" t="s">
        <v>27</v>
      </c>
      <c r="F1046" s="21">
        <v>210</v>
      </c>
      <c r="G1046" s="7">
        <v>43682</v>
      </c>
      <c r="H1046" s="7">
        <v>43686</v>
      </c>
      <c r="I1046" s="15">
        <v>0.375</v>
      </c>
      <c r="J1046" s="15">
        <v>0.54166666666666663</v>
      </c>
      <c r="K1046" s="19" t="s">
        <v>2707</v>
      </c>
      <c r="L1046" s="19" t="s">
        <v>2693</v>
      </c>
      <c r="M1046" s="5" t="str">
        <f>INDEX(DateTable[Lookup],MATCH(G1046,DateTable[Start Date],0))</f>
        <v>Week 9 (August 5-9)</v>
      </c>
    </row>
    <row r="1047" spans="1:13" ht="15" customHeight="1" x14ac:dyDescent="0.25">
      <c r="A1047" s="5" t="s">
        <v>432</v>
      </c>
      <c r="B1047" s="5" t="s">
        <v>2687</v>
      </c>
      <c r="C1047" s="27" t="s">
        <v>1629</v>
      </c>
      <c r="D1047" s="12" t="str">
        <f>INDEX(LocTable[Town/City],MATCH(E1047,LocTable[Location],0))</f>
        <v>Alexandria</v>
      </c>
      <c r="E1047" s="5" t="s">
        <v>107</v>
      </c>
      <c r="F1047" s="21">
        <v>125</v>
      </c>
      <c r="G1047" s="7">
        <v>43647</v>
      </c>
      <c r="H1047" s="7">
        <v>43649</v>
      </c>
      <c r="I1047" s="15">
        <v>0.375</v>
      </c>
      <c r="J1047" s="15">
        <v>0.54166666666666663</v>
      </c>
      <c r="K1047" s="19" t="s">
        <v>2707</v>
      </c>
      <c r="L1047" s="19" t="s">
        <v>2693</v>
      </c>
      <c r="M1047" s="5" t="str">
        <f>INDEX(DateTable[Lookup],MATCH(G1047,DateTable[Start Date],0))</f>
        <v>Week 4 (July 1-5)</v>
      </c>
    </row>
    <row r="1048" spans="1:13" ht="15" customHeight="1" x14ac:dyDescent="0.25">
      <c r="A1048" s="5" t="s">
        <v>432</v>
      </c>
      <c r="B1048" s="5" t="s">
        <v>2687</v>
      </c>
      <c r="C1048" s="27" t="s">
        <v>1630</v>
      </c>
      <c r="D1048" s="12" t="str">
        <f>INDEX(LocTable[Town/City],MATCH(E1048,LocTable[Location],0))</f>
        <v>Alexandria</v>
      </c>
      <c r="E1048" s="5" t="s">
        <v>107</v>
      </c>
      <c r="F1048" s="21">
        <v>210</v>
      </c>
      <c r="G1048" s="7">
        <v>43668</v>
      </c>
      <c r="H1048" s="7">
        <v>43672</v>
      </c>
      <c r="I1048" s="15">
        <v>0.375</v>
      </c>
      <c r="J1048" s="15">
        <v>0.54166666666666663</v>
      </c>
      <c r="K1048" s="19" t="s">
        <v>2707</v>
      </c>
      <c r="L1048" s="19" t="s">
        <v>2693</v>
      </c>
      <c r="M1048" s="5" t="str">
        <f>INDEX(DateTable[Lookup],MATCH(G1048,DateTable[Start Date],0))</f>
        <v>Week 7 (July 22-26)</v>
      </c>
    </row>
    <row r="1049" spans="1:13" ht="15" customHeight="1" x14ac:dyDescent="0.25">
      <c r="A1049" s="5" t="s">
        <v>432</v>
      </c>
      <c r="B1049" s="5" t="s">
        <v>2687</v>
      </c>
      <c r="C1049" s="27" t="s">
        <v>1631</v>
      </c>
      <c r="D1049" s="12" t="str">
        <f>INDEX(LocTable[Town/City],MATCH(E1049,LocTable[Location],0))</f>
        <v>McLean</v>
      </c>
      <c r="E1049" s="5" t="s">
        <v>27</v>
      </c>
      <c r="F1049" s="21">
        <v>210</v>
      </c>
      <c r="G1049" s="7">
        <v>43626</v>
      </c>
      <c r="H1049" s="7">
        <v>43630</v>
      </c>
      <c r="I1049" s="15">
        <v>0.375</v>
      </c>
      <c r="J1049" s="15">
        <v>0.54166666666666663</v>
      </c>
      <c r="K1049" s="19" t="s">
        <v>2707</v>
      </c>
      <c r="L1049" s="19" t="s">
        <v>2693</v>
      </c>
      <c r="M1049" s="5" t="str">
        <f>INDEX(DateTable[Lookup],MATCH(G1049,DateTable[Start Date],0))</f>
        <v>Week 1 (June 10-14)</v>
      </c>
    </row>
    <row r="1050" spans="1:13" ht="15" customHeight="1" x14ac:dyDescent="0.25">
      <c r="A1050" s="5" t="s">
        <v>432</v>
      </c>
      <c r="B1050" s="5" t="s">
        <v>2687</v>
      </c>
      <c r="C1050" s="27" t="s">
        <v>1632</v>
      </c>
      <c r="D1050" s="12" t="str">
        <f>INDEX(LocTable[Town/City],MATCH(E1050,LocTable[Location],0))</f>
        <v>McLean</v>
      </c>
      <c r="E1050" s="5" t="s">
        <v>27</v>
      </c>
      <c r="F1050" s="21">
        <v>210</v>
      </c>
      <c r="G1050" s="7">
        <v>43668</v>
      </c>
      <c r="H1050" s="7">
        <v>43672</v>
      </c>
      <c r="I1050" s="15">
        <v>0.375</v>
      </c>
      <c r="J1050" s="15">
        <v>0.54166666666666663</v>
      </c>
      <c r="K1050" s="19" t="s">
        <v>2707</v>
      </c>
      <c r="L1050" s="19" t="s">
        <v>2693</v>
      </c>
      <c r="M1050" s="5" t="str">
        <f>INDEX(DateTable[Lookup],MATCH(G1050,DateTable[Start Date],0))</f>
        <v>Week 7 (July 22-26)</v>
      </c>
    </row>
    <row r="1051" spans="1:13" ht="15" customHeight="1" x14ac:dyDescent="0.25">
      <c r="A1051" s="5" t="s">
        <v>432</v>
      </c>
      <c r="B1051" s="5" t="s">
        <v>2687</v>
      </c>
      <c r="C1051" s="27" t="s">
        <v>1633</v>
      </c>
      <c r="D1051" s="12" t="str">
        <f>INDEX(LocTable[Town/City],MATCH(E1051,LocTable[Location],0))</f>
        <v>Oakton</v>
      </c>
      <c r="E1051" s="5" t="s">
        <v>100</v>
      </c>
      <c r="F1051" s="21">
        <v>210</v>
      </c>
      <c r="G1051" s="7">
        <v>43675</v>
      </c>
      <c r="H1051" s="7">
        <v>43679</v>
      </c>
      <c r="I1051" s="15">
        <v>0.54166666666666663</v>
      </c>
      <c r="J1051" s="15">
        <v>0.66666666666666663</v>
      </c>
      <c r="K1051" s="19" t="s">
        <v>2707</v>
      </c>
      <c r="L1051" s="19" t="s">
        <v>2693</v>
      </c>
      <c r="M1051" s="5" t="str">
        <f>INDEX(DateTable[Lookup],MATCH(G1051,DateTable[Start Date],0))</f>
        <v>Week 8 (July 29-August 2)</v>
      </c>
    </row>
    <row r="1052" spans="1:13" ht="15" customHeight="1" x14ac:dyDescent="0.25">
      <c r="A1052" s="5" t="s">
        <v>432</v>
      </c>
      <c r="B1052" s="5" t="s">
        <v>2687</v>
      </c>
      <c r="C1052" s="27" t="s">
        <v>1634</v>
      </c>
      <c r="D1052" s="12" t="str">
        <f>INDEX(LocTable[Town/City],MATCH(E1052,LocTable[Location],0))</f>
        <v>McLean</v>
      </c>
      <c r="E1052" s="5" t="s">
        <v>27</v>
      </c>
      <c r="F1052" s="21">
        <v>210</v>
      </c>
      <c r="G1052" s="7">
        <v>43675</v>
      </c>
      <c r="H1052" s="7">
        <v>43679</v>
      </c>
      <c r="I1052" s="15">
        <v>0.375</v>
      </c>
      <c r="J1052" s="15">
        <v>0.54166666666666663</v>
      </c>
      <c r="K1052" s="19" t="s">
        <v>2707</v>
      </c>
      <c r="L1052" s="19" t="s">
        <v>2693</v>
      </c>
      <c r="M1052" s="5" t="str">
        <f>INDEX(DateTable[Lookup],MATCH(G1052,DateTable[Start Date],0))</f>
        <v>Week 8 (July 29-August 2)</v>
      </c>
    </row>
    <row r="1053" spans="1:13" ht="15" customHeight="1" x14ac:dyDescent="0.25">
      <c r="A1053" s="5" t="s">
        <v>432</v>
      </c>
      <c r="B1053" s="5" t="s">
        <v>2687</v>
      </c>
      <c r="C1053" s="27" t="s">
        <v>1635</v>
      </c>
      <c r="D1053" s="12" t="str">
        <f>INDEX(LocTable[Town/City],MATCH(E1053,LocTable[Location],0))</f>
        <v>McLean</v>
      </c>
      <c r="E1053" s="5" t="s">
        <v>27</v>
      </c>
      <c r="F1053" s="21">
        <v>210</v>
      </c>
      <c r="G1053" s="7">
        <v>43654</v>
      </c>
      <c r="H1053" s="7">
        <v>43658</v>
      </c>
      <c r="I1053" s="15">
        <v>0.375</v>
      </c>
      <c r="J1053" s="15">
        <v>0.54166666666666663</v>
      </c>
      <c r="K1053" s="19" t="s">
        <v>2707</v>
      </c>
      <c r="L1053" s="19" t="s">
        <v>2693</v>
      </c>
      <c r="M1053" s="5" t="str">
        <f>INDEX(DateTable[Lookup],MATCH(G1053,DateTable[Start Date],0))</f>
        <v>Week 5 (July 8-12)</v>
      </c>
    </row>
    <row r="1054" spans="1:13" ht="15" customHeight="1" x14ac:dyDescent="0.25">
      <c r="A1054" s="5" t="s">
        <v>432</v>
      </c>
      <c r="B1054" s="5" t="s">
        <v>2687</v>
      </c>
      <c r="C1054" s="27" t="s">
        <v>1636</v>
      </c>
      <c r="D1054" s="12" t="str">
        <f>INDEX(LocTable[Town/City],MATCH(E1054,LocTable[Location],0))</f>
        <v>McLean</v>
      </c>
      <c r="E1054" s="5" t="s">
        <v>27</v>
      </c>
      <c r="F1054" s="21">
        <v>210</v>
      </c>
      <c r="G1054" s="7">
        <v>43633</v>
      </c>
      <c r="H1054" s="7">
        <v>43637</v>
      </c>
      <c r="I1054" s="15">
        <v>0.375</v>
      </c>
      <c r="J1054" s="15">
        <v>0.54166666666666663</v>
      </c>
      <c r="K1054" s="19" t="s">
        <v>2707</v>
      </c>
      <c r="L1054" s="19" t="s">
        <v>2693</v>
      </c>
      <c r="M1054" s="5" t="str">
        <f>INDEX(DateTable[Lookup],MATCH(G1054,DateTable[Start Date],0))</f>
        <v>Week 2 (June 17-21)</v>
      </c>
    </row>
    <row r="1055" spans="1:13" ht="15" customHeight="1" x14ac:dyDescent="0.25">
      <c r="A1055" s="5" t="s">
        <v>432</v>
      </c>
      <c r="B1055" s="5" t="s">
        <v>2687</v>
      </c>
      <c r="C1055" s="27" t="s">
        <v>1637</v>
      </c>
      <c r="D1055" s="12" t="str">
        <f>INDEX(LocTable[Town/City],MATCH(E1055,LocTable[Location],0))</f>
        <v>Alexandria</v>
      </c>
      <c r="E1055" s="5" t="s">
        <v>107</v>
      </c>
      <c r="F1055" s="21">
        <v>210</v>
      </c>
      <c r="G1055" s="7">
        <v>43682</v>
      </c>
      <c r="H1055" s="7">
        <v>43686</v>
      </c>
      <c r="I1055" s="15">
        <v>0.375</v>
      </c>
      <c r="J1055" s="15">
        <v>0.54166666666666663</v>
      </c>
      <c r="K1055" s="19" t="s">
        <v>2707</v>
      </c>
      <c r="L1055" s="19" t="s">
        <v>2693</v>
      </c>
      <c r="M1055" s="5" t="str">
        <f>INDEX(DateTable[Lookup],MATCH(G1055,DateTable[Start Date],0))</f>
        <v>Week 9 (August 5-9)</v>
      </c>
    </row>
    <row r="1056" spans="1:13" ht="15" customHeight="1" x14ac:dyDescent="0.25">
      <c r="A1056" s="5" t="s">
        <v>432</v>
      </c>
      <c r="B1056" s="5" t="s">
        <v>2687</v>
      </c>
      <c r="C1056" s="27" t="s">
        <v>1638</v>
      </c>
      <c r="D1056" s="12" t="str">
        <f>INDEX(LocTable[Town/City],MATCH(E1056,LocTable[Location],0))</f>
        <v>Oakton</v>
      </c>
      <c r="E1056" s="5" t="s">
        <v>100</v>
      </c>
      <c r="F1056" s="21">
        <v>210</v>
      </c>
      <c r="G1056" s="7">
        <v>43689</v>
      </c>
      <c r="H1056" s="7">
        <v>43693</v>
      </c>
      <c r="I1056" s="15">
        <v>0.54166666666666663</v>
      </c>
      <c r="J1056" s="15">
        <v>0.66666666666666663</v>
      </c>
      <c r="K1056" s="19" t="s">
        <v>2707</v>
      </c>
      <c r="L1056" s="19" t="s">
        <v>2693</v>
      </c>
      <c r="M1056" s="5" t="str">
        <f>INDEX(DateTable[Lookup],MATCH(G1056,DateTable[Start Date],0))</f>
        <v>Week 10 (August 12-16)</v>
      </c>
    </row>
    <row r="1057" spans="1:13" ht="15" customHeight="1" x14ac:dyDescent="0.25">
      <c r="A1057" s="5" t="s">
        <v>432</v>
      </c>
      <c r="B1057" s="5" t="s">
        <v>2687</v>
      </c>
      <c r="C1057" s="27" t="s">
        <v>1639</v>
      </c>
      <c r="D1057" s="12" t="str">
        <f>INDEX(LocTable[Town/City],MATCH(E1057,LocTable[Location],0))</f>
        <v>McLean</v>
      </c>
      <c r="E1057" s="5" t="s">
        <v>27</v>
      </c>
      <c r="F1057" s="21">
        <v>125</v>
      </c>
      <c r="G1057" s="7">
        <v>43647</v>
      </c>
      <c r="H1057" s="7">
        <v>43649</v>
      </c>
      <c r="I1057" s="15">
        <v>0.375</v>
      </c>
      <c r="J1057" s="15">
        <v>0.54166666666666663</v>
      </c>
      <c r="K1057" s="19" t="s">
        <v>2707</v>
      </c>
      <c r="L1057" s="19" t="s">
        <v>2693</v>
      </c>
      <c r="M1057" s="5" t="str">
        <f>INDEX(DateTable[Lookup],MATCH(G1057,DateTable[Start Date],0))</f>
        <v>Week 4 (July 1-5)</v>
      </c>
    </row>
    <row r="1058" spans="1:13" ht="15" customHeight="1" x14ac:dyDescent="0.25">
      <c r="A1058" s="5" t="s">
        <v>434</v>
      </c>
      <c r="B1058" s="5" t="s">
        <v>2674</v>
      </c>
      <c r="C1058" s="27" t="s">
        <v>1640</v>
      </c>
      <c r="D1058" s="12" t="str">
        <f>INDEX(LocTable[Town/City],MATCH(E1058,LocTable[Location],0))</f>
        <v>Alexandria</v>
      </c>
      <c r="E1058" s="5" t="s">
        <v>107</v>
      </c>
      <c r="F1058" s="21">
        <v>210</v>
      </c>
      <c r="G1058" s="7">
        <v>43570</v>
      </c>
      <c r="H1058" s="7">
        <v>43574</v>
      </c>
      <c r="I1058" s="15">
        <v>0.375</v>
      </c>
      <c r="J1058" s="15">
        <v>0.54166666666666663</v>
      </c>
      <c r="K1058" s="19" t="s">
        <v>2707</v>
      </c>
      <c r="L1058" s="19" t="s">
        <v>2693</v>
      </c>
      <c r="M1058" s="5" t="str">
        <f>INDEX(DateTable[Lookup],MATCH(G1058,DateTable[Start Date],0))</f>
        <v>Spring Break</v>
      </c>
    </row>
    <row r="1059" spans="1:13" ht="15" customHeight="1" x14ac:dyDescent="0.25">
      <c r="A1059" s="5" t="s">
        <v>434</v>
      </c>
      <c r="B1059" s="5" t="s">
        <v>2674</v>
      </c>
      <c r="C1059" s="27" t="s">
        <v>1641</v>
      </c>
      <c r="D1059" s="12" t="str">
        <f>INDEX(LocTable[Town/City],MATCH(E1059,LocTable[Location],0))</f>
        <v>Oakton</v>
      </c>
      <c r="E1059" s="5" t="s">
        <v>100</v>
      </c>
      <c r="F1059" s="21">
        <v>210</v>
      </c>
      <c r="G1059" s="7">
        <v>43570</v>
      </c>
      <c r="H1059" s="7">
        <v>43574</v>
      </c>
      <c r="I1059" s="15">
        <v>0.375</v>
      </c>
      <c r="J1059" s="15">
        <v>0.54166666666666663</v>
      </c>
      <c r="K1059" s="19" t="s">
        <v>2707</v>
      </c>
      <c r="L1059" s="19" t="s">
        <v>2693</v>
      </c>
      <c r="M1059" s="5" t="str">
        <f>INDEX(DateTable[Lookup],MATCH(G1059,DateTable[Start Date],0))</f>
        <v>Spring Break</v>
      </c>
    </row>
    <row r="1060" spans="1:13" ht="15" customHeight="1" x14ac:dyDescent="0.25">
      <c r="A1060" s="5" t="s">
        <v>436</v>
      </c>
      <c r="B1060" s="5" t="s">
        <v>2684</v>
      </c>
      <c r="C1060" s="27" t="s">
        <v>1642</v>
      </c>
      <c r="D1060" s="12" t="str">
        <f>INDEX(LocTable[Town/City],MATCH(E1060,LocTable[Location],0))</f>
        <v>Annandale</v>
      </c>
      <c r="E1060" s="5" t="s">
        <v>19</v>
      </c>
      <c r="F1060" s="21">
        <v>275</v>
      </c>
      <c r="G1060" s="7">
        <v>43633</v>
      </c>
      <c r="H1060" s="7">
        <v>43637</v>
      </c>
      <c r="I1060" s="15">
        <v>0.375</v>
      </c>
      <c r="J1060" s="15">
        <v>0.54166666666666663</v>
      </c>
      <c r="K1060" s="19" t="s">
        <v>2699</v>
      </c>
      <c r="L1060" s="19" t="s">
        <v>2693</v>
      </c>
      <c r="M1060" s="5" t="str">
        <f>INDEX(DateTable[Lookup],MATCH(G1060,DateTable[Start Date],0))</f>
        <v>Week 2 (June 17-21)</v>
      </c>
    </row>
    <row r="1061" spans="1:13" ht="15" customHeight="1" x14ac:dyDescent="0.25">
      <c r="A1061" s="5" t="s">
        <v>436</v>
      </c>
      <c r="B1061" s="5" t="s">
        <v>2684</v>
      </c>
      <c r="C1061" s="27">
        <v>225.6027</v>
      </c>
      <c r="D1061" s="12" t="str">
        <f>INDEX(LocTable[Town/City],MATCH(E1061,LocTable[Location],0))</f>
        <v>Annandale</v>
      </c>
      <c r="E1061" s="5" t="s">
        <v>19</v>
      </c>
      <c r="F1061" s="21">
        <v>275</v>
      </c>
      <c r="G1061" s="7">
        <v>43668</v>
      </c>
      <c r="H1061" s="7">
        <v>43672</v>
      </c>
      <c r="I1061" s="15">
        <v>0.375</v>
      </c>
      <c r="J1061" s="15">
        <v>0.54166666666666663</v>
      </c>
      <c r="K1061" s="19" t="s">
        <v>2699</v>
      </c>
      <c r="L1061" s="19" t="s">
        <v>2693</v>
      </c>
      <c r="M1061" s="5" t="str">
        <f>INDEX(DateTable[Lookup],MATCH(G1061,DateTable[Start Date],0))</f>
        <v>Week 7 (July 22-26)</v>
      </c>
    </row>
    <row r="1062" spans="1:13" ht="15" customHeight="1" x14ac:dyDescent="0.25">
      <c r="A1062" s="5" t="s">
        <v>436</v>
      </c>
      <c r="B1062" s="5" t="s">
        <v>2684</v>
      </c>
      <c r="C1062" s="27">
        <v>225.93440000000001</v>
      </c>
      <c r="D1062" s="12" t="str">
        <f>INDEX(LocTable[Town/City],MATCH(E1062,LocTable[Location],0))</f>
        <v>Annandale</v>
      </c>
      <c r="E1062" s="5" t="s">
        <v>19</v>
      </c>
      <c r="F1062" s="21">
        <v>275</v>
      </c>
      <c r="G1062" s="7">
        <v>43626</v>
      </c>
      <c r="H1062" s="7">
        <v>43630</v>
      </c>
      <c r="I1062" s="15">
        <v>0.375</v>
      </c>
      <c r="J1062" s="15">
        <v>0.54166666666666663</v>
      </c>
      <c r="K1062" s="19" t="s">
        <v>2699</v>
      </c>
      <c r="L1062" s="19" t="s">
        <v>2693</v>
      </c>
      <c r="M1062" s="5" t="str">
        <f>INDEX(DateTable[Lookup],MATCH(G1062,DateTable[Start Date],0))</f>
        <v>Week 1 (June 10-14)</v>
      </c>
    </row>
    <row r="1063" spans="1:13" ht="15" customHeight="1" x14ac:dyDescent="0.25">
      <c r="A1063" s="5" t="s">
        <v>437</v>
      </c>
      <c r="B1063" s="5" t="s">
        <v>2684</v>
      </c>
      <c r="C1063" s="27" t="s">
        <v>1643</v>
      </c>
      <c r="D1063" s="12" t="str">
        <f>INDEX(LocTable[Town/City],MATCH(E1063,LocTable[Location],0))</f>
        <v>Springfield</v>
      </c>
      <c r="E1063" s="5" t="s">
        <v>49</v>
      </c>
      <c r="F1063" s="21">
        <v>275</v>
      </c>
      <c r="G1063" s="7">
        <v>43675</v>
      </c>
      <c r="H1063" s="7">
        <v>43679</v>
      </c>
      <c r="I1063" s="15">
        <v>0.375</v>
      </c>
      <c r="J1063" s="15">
        <v>0.54166666666666663</v>
      </c>
      <c r="K1063" s="19" t="s">
        <v>2695</v>
      </c>
      <c r="L1063" s="19" t="s">
        <v>2691</v>
      </c>
      <c r="M1063" s="5" t="str">
        <f>INDEX(DateTable[Lookup],MATCH(G1063,DateTable[Start Date],0))</f>
        <v>Week 8 (July 29-August 2)</v>
      </c>
    </row>
    <row r="1064" spans="1:13" ht="15" customHeight="1" x14ac:dyDescent="0.25">
      <c r="A1064" s="5" t="s">
        <v>437</v>
      </c>
      <c r="B1064" s="5" t="s">
        <v>2684</v>
      </c>
      <c r="C1064" s="27" t="s">
        <v>1644</v>
      </c>
      <c r="D1064" s="12" t="str">
        <f>INDEX(LocTable[Town/City],MATCH(E1064,LocTable[Location],0))</f>
        <v>Springfield</v>
      </c>
      <c r="E1064" s="5" t="s">
        <v>49</v>
      </c>
      <c r="F1064" s="21">
        <v>275</v>
      </c>
      <c r="G1064" s="7">
        <v>43633</v>
      </c>
      <c r="H1064" s="7">
        <v>43637</v>
      </c>
      <c r="I1064" s="15">
        <v>0.375</v>
      </c>
      <c r="J1064" s="15">
        <v>0.54166666666666663</v>
      </c>
      <c r="K1064" s="19" t="s">
        <v>2695</v>
      </c>
      <c r="L1064" s="19" t="s">
        <v>2691</v>
      </c>
      <c r="M1064" s="5" t="str">
        <f>INDEX(DateTable[Lookup],MATCH(G1064,DateTable[Start Date],0))</f>
        <v>Week 2 (June 17-21)</v>
      </c>
    </row>
    <row r="1065" spans="1:13" ht="15" customHeight="1" x14ac:dyDescent="0.25">
      <c r="A1065" s="5" t="s">
        <v>437</v>
      </c>
      <c r="B1065" s="5" t="s">
        <v>2684</v>
      </c>
      <c r="C1065" s="27" t="s">
        <v>1645</v>
      </c>
      <c r="D1065" s="12" t="str">
        <f>INDEX(LocTable[Town/City],MATCH(E1065,LocTable[Location],0))</f>
        <v>Annandale</v>
      </c>
      <c r="E1065" s="5" t="s">
        <v>19</v>
      </c>
      <c r="F1065" s="21">
        <v>275</v>
      </c>
      <c r="G1065" s="7">
        <v>43661</v>
      </c>
      <c r="H1065" s="7">
        <v>43665</v>
      </c>
      <c r="I1065" s="15">
        <v>0.375</v>
      </c>
      <c r="J1065" s="15">
        <v>0.54166666666666663</v>
      </c>
      <c r="K1065" s="19" t="s">
        <v>2695</v>
      </c>
      <c r="L1065" s="19" t="s">
        <v>2691</v>
      </c>
      <c r="M1065" s="5" t="str">
        <f>INDEX(DateTable[Lookup],MATCH(G1065,DateTable[Start Date],0))</f>
        <v>Week 6 (July 15-19)</v>
      </c>
    </row>
    <row r="1066" spans="1:13" ht="15" customHeight="1" x14ac:dyDescent="0.25">
      <c r="A1066" s="5" t="s">
        <v>437</v>
      </c>
      <c r="B1066" s="5" t="s">
        <v>2684</v>
      </c>
      <c r="C1066" s="27" t="s">
        <v>1646</v>
      </c>
      <c r="D1066" s="12" t="str">
        <f>INDEX(LocTable[Town/City],MATCH(E1066,LocTable[Location],0))</f>
        <v>Annandale</v>
      </c>
      <c r="E1066" s="5" t="s">
        <v>19</v>
      </c>
      <c r="F1066" s="21">
        <v>275</v>
      </c>
      <c r="G1066" s="7">
        <v>43682</v>
      </c>
      <c r="H1066" s="7">
        <v>43686</v>
      </c>
      <c r="I1066" s="15">
        <v>0.375</v>
      </c>
      <c r="J1066" s="15">
        <v>0.54166666666666663</v>
      </c>
      <c r="K1066" s="19" t="s">
        <v>2695</v>
      </c>
      <c r="L1066" s="19" t="s">
        <v>2691</v>
      </c>
      <c r="M1066" s="5" t="str">
        <f>INDEX(DateTable[Lookup],MATCH(G1066,DateTable[Start Date],0))</f>
        <v>Week 9 (August 5-9)</v>
      </c>
    </row>
    <row r="1067" spans="1:13" ht="15" customHeight="1" x14ac:dyDescent="0.25">
      <c r="A1067" s="5" t="s">
        <v>438</v>
      </c>
      <c r="B1067" s="5" t="s">
        <v>2686</v>
      </c>
      <c r="C1067" s="27" t="s">
        <v>1647</v>
      </c>
      <c r="D1067" s="12" t="str">
        <f>INDEX(LocTable[Town/City],MATCH(E1067,LocTable[Location],0))</f>
        <v>Annandale</v>
      </c>
      <c r="E1067" s="5" t="s">
        <v>19</v>
      </c>
      <c r="F1067" s="21">
        <v>210</v>
      </c>
      <c r="G1067" s="7">
        <v>43675</v>
      </c>
      <c r="H1067" s="7">
        <v>43679</v>
      </c>
      <c r="I1067" s="15">
        <v>0.375</v>
      </c>
      <c r="J1067" s="15">
        <v>0.54166666666666663</v>
      </c>
      <c r="K1067" s="19" t="s">
        <v>2707</v>
      </c>
      <c r="L1067" s="19" t="s">
        <v>2693</v>
      </c>
      <c r="M1067" s="5" t="str">
        <f>INDEX(DateTable[Lookup],MATCH(G1067,DateTable[Start Date],0))</f>
        <v>Week 8 (July 29-August 2)</v>
      </c>
    </row>
    <row r="1068" spans="1:13" ht="15" customHeight="1" x14ac:dyDescent="0.25">
      <c r="A1068" s="5" t="s">
        <v>438</v>
      </c>
      <c r="B1068" s="5" t="s">
        <v>2686</v>
      </c>
      <c r="C1068" s="27" t="s">
        <v>1648</v>
      </c>
      <c r="D1068" s="12" t="str">
        <f>INDEX(LocTable[Town/City],MATCH(E1068,LocTable[Location],0))</f>
        <v>Annandale</v>
      </c>
      <c r="E1068" s="5" t="s">
        <v>19</v>
      </c>
      <c r="F1068" s="21">
        <v>125</v>
      </c>
      <c r="G1068" s="7">
        <v>43647</v>
      </c>
      <c r="H1068" s="7">
        <v>43649</v>
      </c>
      <c r="I1068" s="15">
        <v>0.375</v>
      </c>
      <c r="J1068" s="15">
        <v>0.54166666666666663</v>
      </c>
      <c r="K1068" s="19" t="s">
        <v>2707</v>
      </c>
      <c r="L1068" s="19" t="s">
        <v>2693</v>
      </c>
      <c r="M1068" s="5" t="str">
        <f>INDEX(DateTable[Lookup],MATCH(G1068,DateTable[Start Date],0))</f>
        <v>Week 4 (July 1-5)</v>
      </c>
    </row>
    <row r="1069" spans="1:13" ht="15" customHeight="1" x14ac:dyDescent="0.25">
      <c r="A1069" s="5" t="s">
        <v>438</v>
      </c>
      <c r="B1069" s="5" t="s">
        <v>2686</v>
      </c>
      <c r="C1069" s="27" t="s">
        <v>1649</v>
      </c>
      <c r="D1069" s="12" t="str">
        <f>INDEX(LocTable[Town/City],MATCH(E1069,LocTable[Location],0))</f>
        <v>Annandale</v>
      </c>
      <c r="E1069" s="5" t="s">
        <v>19</v>
      </c>
      <c r="F1069" s="21">
        <v>210</v>
      </c>
      <c r="G1069" s="7">
        <v>43654</v>
      </c>
      <c r="H1069" s="7">
        <v>43658</v>
      </c>
      <c r="I1069" s="15">
        <v>0.375</v>
      </c>
      <c r="J1069" s="15">
        <v>0.54166666666666663</v>
      </c>
      <c r="K1069" s="19" t="s">
        <v>2707</v>
      </c>
      <c r="L1069" s="19" t="s">
        <v>2693</v>
      </c>
      <c r="M1069" s="5" t="str">
        <f>INDEX(DateTable[Lookup],MATCH(G1069,DateTable[Start Date],0))</f>
        <v>Week 5 (July 8-12)</v>
      </c>
    </row>
    <row r="1070" spans="1:13" ht="15" customHeight="1" x14ac:dyDescent="0.25">
      <c r="A1070" s="5" t="s">
        <v>438</v>
      </c>
      <c r="B1070" s="5" t="s">
        <v>2686</v>
      </c>
      <c r="C1070" s="27" t="s">
        <v>1650</v>
      </c>
      <c r="D1070" s="12" t="str">
        <f>INDEX(LocTable[Town/City],MATCH(E1070,LocTable[Location],0))</f>
        <v>Springfield</v>
      </c>
      <c r="E1070" s="5" t="s">
        <v>49</v>
      </c>
      <c r="F1070" s="21">
        <v>210</v>
      </c>
      <c r="G1070" s="7">
        <v>43668</v>
      </c>
      <c r="H1070" s="7">
        <v>43672</v>
      </c>
      <c r="I1070" s="15">
        <v>0.375</v>
      </c>
      <c r="J1070" s="15">
        <v>0.54166666666666663</v>
      </c>
      <c r="K1070" s="19" t="s">
        <v>2707</v>
      </c>
      <c r="L1070" s="19" t="s">
        <v>2693</v>
      </c>
      <c r="M1070" s="5" t="str">
        <f>INDEX(DateTable[Lookup],MATCH(G1070,DateTable[Start Date],0))</f>
        <v>Week 7 (July 22-26)</v>
      </c>
    </row>
    <row r="1071" spans="1:13" ht="15" customHeight="1" x14ac:dyDescent="0.25">
      <c r="A1071" s="5" t="s">
        <v>438</v>
      </c>
      <c r="B1071" s="5" t="s">
        <v>2686</v>
      </c>
      <c r="C1071" s="27" t="s">
        <v>1651</v>
      </c>
      <c r="D1071" s="12" t="str">
        <f>INDEX(LocTable[Town/City],MATCH(E1071,LocTable[Location],0))</f>
        <v>Annandale</v>
      </c>
      <c r="E1071" s="5" t="s">
        <v>19</v>
      </c>
      <c r="F1071" s="21">
        <v>210</v>
      </c>
      <c r="G1071" s="7">
        <v>43640</v>
      </c>
      <c r="H1071" s="7">
        <v>43644</v>
      </c>
      <c r="I1071" s="15">
        <v>0.375</v>
      </c>
      <c r="J1071" s="15">
        <v>0.54166666666666663</v>
      </c>
      <c r="K1071" s="19" t="s">
        <v>2707</v>
      </c>
      <c r="L1071" s="19" t="s">
        <v>2693</v>
      </c>
      <c r="M1071" s="5" t="str">
        <f>INDEX(DateTable[Lookup],MATCH(G1071,DateTable[Start Date],0))</f>
        <v>Week 3 (June 24-28)</v>
      </c>
    </row>
    <row r="1072" spans="1:13" ht="15" customHeight="1" x14ac:dyDescent="0.25">
      <c r="A1072" s="5" t="s">
        <v>439</v>
      </c>
      <c r="B1072" s="5" t="s">
        <v>2685</v>
      </c>
      <c r="C1072" s="27" t="s">
        <v>1652</v>
      </c>
      <c r="D1072" s="12" t="str">
        <f>INDEX(LocTable[Town/City],MATCH(E1072,LocTable[Location],0))</f>
        <v>Alexandria</v>
      </c>
      <c r="E1072" s="5" t="s">
        <v>107</v>
      </c>
      <c r="F1072" s="21">
        <v>175</v>
      </c>
      <c r="G1072" s="7">
        <v>43689</v>
      </c>
      <c r="H1072" s="7">
        <v>43693</v>
      </c>
      <c r="I1072" s="15">
        <v>0.375</v>
      </c>
      <c r="J1072" s="15">
        <v>0.5</v>
      </c>
      <c r="K1072" s="19" t="s">
        <v>2689</v>
      </c>
      <c r="L1072" s="19" t="s">
        <v>2701</v>
      </c>
      <c r="M1072" s="5" t="str">
        <f>INDEX(DateTable[Lookup],MATCH(G1072,DateTable[Start Date],0))</f>
        <v>Week 10 (August 12-16)</v>
      </c>
    </row>
    <row r="1073" spans="1:13" ht="15" customHeight="1" x14ac:dyDescent="0.25">
      <c r="A1073" s="5" t="s">
        <v>439</v>
      </c>
      <c r="B1073" s="5" t="s">
        <v>2685</v>
      </c>
      <c r="C1073" s="27" t="s">
        <v>1653</v>
      </c>
      <c r="D1073" s="12" t="str">
        <f>INDEX(LocTable[Town/City],MATCH(E1073,LocTable[Location],0))</f>
        <v>Alexandria</v>
      </c>
      <c r="E1073" s="5" t="s">
        <v>47</v>
      </c>
      <c r="F1073" s="21">
        <v>175</v>
      </c>
      <c r="G1073" s="7">
        <v>43675</v>
      </c>
      <c r="H1073" s="7">
        <v>43679</v>
      </c>
      <c r="I1073" s="15">
        <v>0.375</v>
      </c>
      <c r="J1073" s="15">
        <v>0.5</v>
      </c>
      <c r="K1073" s="19" t="s">
        <v>2689</v>
      </c>
      <c r="L1073" s="19" t="s">
        <v>2701</v>
      </c>
      <c r="M1073" s="5" t="str">
        <f>INDEX(DateTable[Lookup],MATCH(G1073,DateTable[Start Date],0))</f>
        <v>Week 8 (July 29-August 2)</v>
      </c>
    </row>
    <row r="1074" spans="1:13" ht="15" customHeight="1" x14ac:dyDescent="0.25">
      <c r="A1074" s="5" t="s">
        <v>439</v>
      </c>
      <c r="B1074" s="5" t="s">
        <v>2685</v>
      </c>
      <c r="C1074" s="27">
        <v>73.397499999999994</v>
      </c>
      <c r="D1074" s="12" t="str">
        <f>INDEX(LocTable[Town/City],MATCH(E1074,LocTable[Location],0))</f>
        <v>Oakton</v>
      </c>
      <c r="E1074" s="5" t="s">
        <v>100</v>
      </c>
      <c r="F1074" s="21">
        <v>175</v>
      </c>
      <c r="G1074" s="7">
        <v>43661</v>
      </c>
      <c r="H1074" s="7">
        <v>43665</v>
      </c>
      <c r="I1074" s="15">
        <v>0.375</v>
      </c>
      <c r="J1074" s="15">
        <v>0.5</v>
      </c>
      <c r="K1074" s="19" t="s">
        <v>2689</v>
      </c>
      <c r="L1074" s="19" t="s">
        <v>2701</v>
      </c>
      <c r="M1074" s="5" t="str">
        <f>INDEX(DateTable[Lookup],MATCH(G1074,DateTable[Start Date],0))</f>
        <v>Week 6 (July 15-19)</v>
      </c>
    </row>
    <row r="1075" spans="1:13" ht="15" customHeight="1" x14ac:dyDescent="0.25">
      <c r="A1075" s="5" t="s">
        <v>439</v>
      </c>
      <c r="B1075" s="5" t="s">
        <v>2685</v>
      </c>
      <c r="C1075" s="27" t="s">
        <v>1654</v>
      </c>
      <c r="D1075" s="12" t="str">
        <f>INDEX(LocTable[Town/City],MATCH(E1075,LocTable[Location],0))</f>
        <v>Alexandria</v>
      </c>
      <c r="E1075" s="5" t="s">
        <v>107</v>
      </c>
      <c r="F1075" s="21">
        <v>175</v>
      </c>
      <c r="G1075" s="7">
        <v>43640</v>
      </c>
      <c r="H1075" s="7">
        <v>43644</v>
      </c>
      <c r="I1075" s="15">
        <v>0.375</v>
      </c>
      <c r="J1075" s="15">
        <v>0.5</v>
      </c>
      <c r="K1075" s="19" t="s">
        <v>2689</v>
      </c>
      <c r="L1075" s="19" t="s">
        <v>2701</v>
      </c>
      <c r="M1075" s="5" t="str">
        <f>INDEX(DateTable[Lookup],MATCH(G1075,DateTable[Start Date],0))</f>
        <v>Week 3 (June 24-28)</v>
      </c>
    </row>
    <row r="1076" spans="1:13" ht="15" customHeight="1" x14ac:dyDescent="0.25">
      <c r="A1076" s="5" t="s">
        <v>439</v>
      </c>
      <c r="B1076" s="5" t="s">
        <v>2685</v>
      </c>
      <c r="C1076" s="27" t="s">
        <v>1655</v>
      </c>
      <c r="D1076" s="12" t="str">
        <f>INDEX(LocTable[Town/City],MATCH(E1076,LocTable[Location],0))</f>
        <v>Oakton</v>
      </c>
      <c r="E1076" s="5" t="s">
        <v>100</v>
      </c>
      <c r="F1076" s="21">
        <v>175</v>
      </c>
      <c r="G1076" s="7">
        <v>43668</v>
      </c>
      <c r="H1076" s="7">
        <v>43672</v>
      </c>
      <c r="I1076" s="15">
        <v>0.375</v>
      </c>
      <c r="J1076" s="15">
        <v>0.5</v>
      </c>
      <c r="K1076" s="19" t="s">
        <v>2689</v>
      </c>
      <c r="L1076" s="19" t="s">
        <v>2701</v>
      </c>
      <c r="M1076" s="5" t="str">
        <f>INDEX(DateTable[Lookup],MATCH(G1076,DateTable[Start Date],0))</f>
        <v>Week 7 (July 22-26)</v>
      </c>
    </row>
    <row r="1077" spans="1:13" ht="15" customHeight="1" x14ac:dyDescent="0.25">
      <c r="A1077" s="5" t="s">
        <v>439</v>
      </c>
      <c r="B1077" s="5" t="s">
        <v>2685</v>
      </c>
      <c r="C1077" s="27" t="s">
        <v>1656</v>
      </c>
      <c r="D1077" s="12" t="str">
        <f>INDEX(LocTable[Town/City],MATCH(E1077,LocTable[Location],0))</f>
        <v>McLean</v>
      </c>
      <c r="E1077" s="5" t="s">
        <v>27</v>
      </c>
      <c r="F1077" s="21">
        <v>175</v>
      </c>
      <c r="G1077" s="7">
        <v>43675</v>
      </c>
      <c r="H1077" s="7">
        <v>43679</v>
      </c>
      <c r="I1077" s="15">
        <v>0.375</v>
      </c>
      <c r="J1077" s="15">
        <v>0.5</v>
      </c>
      <c r="K1077" s="19" t="s">
        <v>2689</v>
      </c>
      <c r="L1077" s="19" t="s">
        <v>2701</v>
      </c>
      <c r="M1077" s="5" t="str">
        <f>INDEX(DateTable[Lookup],MATCH(G1077,DateTable[Start Date],0))</f>
        <v>Week 8 (July 29-August 2)</v>
      </c>
    </row>
    <row r="1078" spans="1:13" ht="15" customHeight="1" x14ac:dyDescent="0.25">
      <c r="A1078" s="5" t="s">
        <v>442</v>
      </c>
      <c r="B1078" s="5" t="s">
        <v>2683</v>
      </c>
      <c r="C1078" s="27" t="s">
        <v>1657</v>
      </c>
      <c r="D1078" s="12" t="str">
        <f>INDEX(LocTable[Town/City],MATCH(E1078,LocTable[Location],0))</f>
        <v>Fairfax Station</v>
      </c>
      <c r="E1078" s="5" t="s">
        <v>178</v>
      </c>
      <c r="F1078" s="21">
        <v>265</v>
      </c>
      <c r="G1078" s="7">
        <v>43633</v>
      </c>
      <c r="H1078" s="7">
        <v>43637</v>
      </c>
      <c r="I1078" s="15">
        <v>0.375</v>
      </c>
      <c r="J1078" s="15">
        <v>0.66666666666666663</v>
      </c>
      <c r="K1078" s="19" t="s">
        <v>2691</v>
      </c>
      <c r="L1078" s="19" t="s">
        <v>2698</v>
      </c>
      <c r="M1078" s="5" t="str">
        <f>INDEX(DateTable[Lookup],MATCH(G1078,DateTable[Start Date],0))</f>
        <v>Week 2 (June 17-21)</v>
      </c>
    </row>
    <row r="1079" spans="1:13" ht="15" customHeight="1" x14ac:dyDescent="0.25">
      <c r="A1079" s="5" t="s">
        <v>442</v>
      </c>
      <c r="B1079" s="5" t="s">
        <v>2683</v>
      </c>
      <c r="C1079" s="27" t="s">
        <v>1658</v>
      </c>
      <c r="D1079" s="12" t="str">
        <f>INDEX(LocTable[Town/City],MATCH(E1079,LocTable[Location],0))</f>
        <v>Fairfax Station</v>
      </c>
      <c r="E1079" s="5" t="s">
        <v>178</v>
      </c>
      <c r="F1079" s="21">
        <v>265</v>
      </c>
      <c r="G1079" s="7">
        <v>43640</v>
      </c>
      <c r="H1079" s="7">
        <v>43644</v>
      </c>
      <c r="I1079" s="15">
        <v>0.375</v>
      </c>
      <c r="J1079" s="15">
        <v>0.66666666666666663</v>
      </c>
      <c r="K1079" s="19" t="s">
        <v>2691</v>
      </c>
      <c r="L1079" s="19" t="s">
        <v>2698</v>
      </c>
      <c r="M1079" s="5" t="str">
        <f>INDEX(DateTable[Lookup],MATCH(G1079,DateTable[Start Date],0))</f>
        <v>Week 3 (June 24-28)</v>
      </c>
    </row>
    <row r="1080" spans="1:13" ht="15" customHeight="1" x14ac:dyDescent="0.25">
      <c r="A1080" s="5" t="s">
        <v>442</v>
      </c>
      <c r="B1080" s="5" t="s">
        <v>2683</v>
      </c>
      <c r="C1080" s="27" t="s">
        <v>1659</v>
      </c>
      <c r="D1080" s="12" t="str">
        <f>INDEX(LocTable[Town/City],MATCH(E1080,LocTable[Location],0))</f>
        <v>Fairfax Station</v>
      </c>
      <c r="E1080" s="5" t="s">
        <v>178</v>
      </c>
      <c r="F1080" s="21">
        <v>265</v>
      </c>
      <c r="G1080" s="7">
        <v>43682</v>
      </c>
      <c r="H1080" s="7">
        <v>43686</v>
      </c>
      <c r="I1080" s="15">
        <v>0.375</v>
      </c>
      <c r="J1080" s="15">
        <v>0.66666666666666663</v>
      </c>
      <c r="K1080" s="19" t="s">
        <v>2691</v>
      </c>
      <c r="L1080" s="19" t="s">
        <v>2698</v>
      </c>
      <c r="M1080" s="5" t="str">
        <f>INDEX(DateTable[Lookup],MATCH(G1080,DateTable[Start Date],0))</f>
        <v>Week 9 (August 5-9)</v>
      </c>
    </row>
    <row r="1081" spans="1:13" ht="15" customHeight="1" x14ac:dyDescent="0.25">
      <c r="A1081" s="5" t="s">
        <v>442</v>
      </c>
      <c r="B1081" s="5" t="s">
        <v>2683</v>
      </c>
      <c r="C1081" s="27" t="s">
        <v>1660</v>
      </c>
      <c r="D1081" s="12" t="str">
        <f>INDEX(LocTable[Town/City],MATCH(E1081,LocTable[Location],0))</f>
        <v>Fairfax Station</v>
      </c>
      <c r="E1081" s="5" t="s">
        <v>178</v>
      </c>
      <c r="F1081" s="21">
        <v>159</v>
      </c>
      <c r="G1081" s="7">
        <v>43647</v>
      </c>
      <c r="H1081" s="7">
        <v>43649</v>
      </c>
      <c r="I1081" s="15">
        <v>0.375</v>
      </c>
      <c r="J1081" s="15">
        <v>0.66666666666666663</v>
      </c>
      <c r="K1081" s="19" t="s">
        <v>2691</v>
      </c>
      <c r="L1081" s="19" t="s">
        <v>2698</v>
      </c>
      <c r="M1081" s="5" t="str">
        <f>INDEX(DateTable[Lookup],MATCH(G1081,DateTable[Start Date],0))</f>
        <v>Week 4 (July 1-5)</v>
      </c>
    </row>
    <row r="1082" spans="1:13" ht="15" customHeight="1" x14ac:dyDescent="0.25">
      <c r="A1082" s="5" t="s">
        <v>442</v>
      </c>
      <c r="B1082" s="5" t="s">
        <v>2683</v>
      </c>
      <c r="C1082" s="27" t="s">
        <v>1661</v>
      </c>
      <c r="D1082" s="12" t="str">
        <f>INDEX(LocTable[Town/City],MATCH(E1082,LocTable[Location],0))</f>
        <v>Fairfax Station</v>
      </c>
      <c r="E1082" s="5" t="s">
        <v>178</v>
      </c>
      <c r="F1082" s="21">
        <v>265</v>
      </c>
      <c r="G1082" s="7">
        <v>43661</v>
      </c>
      <c r="H1082" s="7">
        <v>43665</v>
      </c>
      <c r="I1082" s="15">
        <v>0.375</v>
      </c>
      <c r="J1082" s="15">
        <v>0.66666666666666663</v>
      </c>
      <c r="K1082" s="19" t="s">
        <v>2691</v>
      </c>
      <c r="L1082" s="19" t="s">
        <v>2698</v>
      </c>
      <c r="M1082" s="5" t="str">
        <f>INDEX(DateTable[Lookup],MATCH(G1082,DateTable[Start Date],0))</f>
        <v>Week 6 (July 15-19)</v>
      </c>
    </row>
    <row r="1083" spans="1:13" ht="15" customHeight="1" x14ac:dyDescent="0.25">
      <c r="A1083" s="5" t="s">
        <v>442</v>
      </c>
      <c r="B1083" s="5" t="s">
        <v>2683</v>
      </c>
      <c r="C1083" s="27" t="s">
        <v>1662</v>
      </c>
      <c r="D1083" s="12" t="str">
        <f>INDEX(LocTable[Town/City],MATCH(E1083,LocTable[Location],0))</f>
        <v>Fairfax Station</v>
      </c>
      <c r="E1083" s="5" t="s">
        <v>178</v>
      </c>
      <c r="F1083" s="21">
        <v>265</v>
      </c>
      <c r="G1083" s="7">
        <v>43675</v>
      </c>
      <c r="H1083" s="7">
        <v>43679</v>
      </c>
      <c r="I1083" s="15">
        <v>0.375</v>
      </c>
      <c r="J1083" s="15">
        <v>0.66666666666666663</v>
      </c>
      <c r="K1083" s="19" t="s">
        <v>2691</v>
      </c>
      <c r="L1083" s="19" t="s">
        <v>2698</v>
      </c>
      <c r="M1083" s="5" t="str">
        <f>INDEX(DateTable[Lookup],MATCH(G1083,DateTable[Start Date],0))</f>
        <v>Week 8 (July 29-August 2)</v>
      </c>
    </row>
    <row r="1084" spans="1:13" ht="15" customHeight="1" x14ac:dyDescent="0.25">
      <c r="A1084" s="5" t="s">
        <v>442</v>
      </c>
      <c r="B1084" s="5" t="s">
        <v>2683</v>
      </c>
      <c r="C1084" s="27" t="s">
        <v>1663</v>
      </c>
      <c r="D1084" s="12" t="str">
        <f>INDEX(LocTable[Town/City],MATCH(E1084,LocTable[Location],0))</f>
        <v>Fairfax Station</v>
      </c>
      <c r="E1084" s="5" t="s">
        <v>178</v>
      </c>
      <c r="F1084" s="21">
        <v>265</v>
      </c>
      <c r="G1084" s="7">
        <v>43668</v>
      </c>
      <c r="H1084" s="7">
        <v>43672</v>
      </c>
      <c r="I1084" s="15">
        <v>0.375</v>
      </c>
      <c r="J1084" s="15">
        <v>0.66666666666666663</v>
      </c>
      <c r="K1084" s="19" t="s">
        <v>2691</v>
      </c>
      <c r="L1084" s="19" t="s">
        <v>2698</v>
      </c>
      <c r="M1084" s="5" t="str">
        <f>INDEX(DateTable[Lookup],MATCH(G1084,DateTable[Start Date],0))</f>
        <v>Week 7 (July 22-26)</v>
      </c>
    </row>
    <row r="1085" spans="1:13" ht="15" customHeight="1" x14ac:dyDescent="0.25">
      <c r="A1085" s="5" t="s">
        <v>442</v>
      </c>
      <c r="B1085" s="5" t="s">
        <v>2683</v>
      </c>
      <c r="C1085" s="27" t="s">
        <v>1664</v>
      </c>
      <c r="D1085" s="12" t="str">
        <f>INDEX(LocTable[Town/City],MATCH(E1085,LocTable[Location],0))</f>
        <v>Fairfax Station</v>
      </c>
      <c r="E1085" s="5" t="s">
        <v>178</v>
      </c>
      <c r="F1085" s="21">
        <v>265</v>
      </c>
      <c r="G1085" s="7">
        <v>43654</v>
      </c>
      <c r="H1085" s="7">
        <v>43658</v>
      </c>
      <c r="I1085" s="15">
        <v>0.375</v>
      </c>
      <c r="J1085" s="15">
        <v>0.66666666666666663</v>
      </c>
      <c r="K1085" s="19" t="s">
        <v>2691</v>
      </c>
      <c r="L1085" s="19" t="s">
        <v>2698</v>
      </c>
      <c r="M1085" s="5" t="str">
        <f>INDEX(DateTable[Lookup],MATCH(G1085,DateTable[Start Date],0))</f>
        <v>Week 5 (July 8-12)</v>
      </c>
    </row>
    <row r="1086" spans="1:13" ht="15" customHeight="1" x14ac:dyDescent="0.25">
      <c r="A1086" s="5" t="s">
        <v>443</v>
      </c>
      <c r="B1086" s="5" t="s">
        <v>2683</v>
      </c>
      <c r="C1086" s="27" t="s">
        <v>1665</v>
      </c>
      <c r="D1086" s="12" t="str">
        <f>INDEX(LocTable[Town/City],MATCH(E1086,LocTable[Location],0))</f>
        <v>Springfield</v>
      </c>
      <c r="E1086" s="5" t="s">
        <v>54</v>
      </c>
      <c r="F1086" s="21">
        <v>265</v>
      </c>
      <c r="G1086" s="7">
        <v>43696</v>
      </c>
      <c r="H1086" s="7">
        <v>43700</v>
      </c>
      <c r="I1086" s="15">
        <v>0.375</v>
      </c>
      <c r="J1086" s="15">
        <v>0.66666666666666663</v>
      </c>
      <c r="K1086" s="19" t="s">
        <v>2691</v>
      </c>
      <c r="L1086" s="19" t="s">
        <v>2675</v>
      </c>
      <c r="M1086" s="5" t="str">
        <f>INDEX(DateTable[Lookup],MATCH(G1086,DateTable[Start Date],0))</f>
        <v>Week 11 (August 19-23)</v>
      </c>
    </row>
    <row r="1087" spans="1:13" ht="15" customHeight="1" x14ac:dyDescent="0.25">
      <c r="A1087" s="5" t="s">
        <v>443</v>
      </c>
      <c r="B1087" s="5" t="s">
        <v>2683</v>
      </c>
      <c r="C1087" s="27" t="s">
        <v>1666</v>
      </c>
      <c r="D1087" s="12" t="str">
        <f>INDEX(LocTable[Town/City],MATCH(E1087,LocTable[Location],0))</f>
        <v>Springfield</v>
      </c>
      <c r="E1087" s="5" t="s">
        <v>54</v>
      </c>
      <c r="F1087" s="21">
        <v>265</v>
      </c>
      <c r="G1087" s="7">
        <v>43633</v>
      </c>
      <c r="H1087" s="7">
        <v>43637</v>
      </c>
      <c r="I1087" s="15">
        <v>0.375</v>
      </c>
      <c r="J1087" s="15">
        <v>0.66666666666666663</v>
      </c>
      <c r="K1087" s="19" t="s">
        <v>2691</v>
      </c>
      <c r="L1087" s="19" t="s">
        <v>2675</v>
      </c>
      <c r="M1087" s="5" t="str">
        <f>INDEX(DateTable[Lookup],MATCH(G1087,DateTable[Start Date],0))</f>
        <v>Week 2 (June 17-21)</v>
      </c>
    </row>
    <row r="1088" spans="1:13" ht="15" customHeight="1" x14ac:dyDescent="0.25">
      <c r="A1088" s="5" t="s">
        <v>443</v>
      </c>
      <c r="B1088" s="5" t="s">
        <v>2683</v>
      </c>
      <c r="C1088" s="27" t="s">
        <v>1667</v>
      </c>
      <c r="D1088" s="12" t="str">
        <f>INDEX(LocTable[Town/City],MATCH(E1088,LocTable[Location],0))</f>
        <v>Springfield</v>
      </c>
      <c r="E1088" s="5" t="s">
        <v>54</v>
      </c>
      <c r="F1088" s="21">
        <v>265</v>
      </c>
      <c r="G1088" s="7">
        <v>43654</v>
      </c>
      <c r="H1088" s="7">
        <v>43658</v>
      </c>
      <c r="I1088" s="15">
        <v>0.375</v>
      </c>
      <c r="J1088" s="15">
        <v>0.66666666666666663</v>
      </c>
      <c r="K1088" s="19" t="s">
        <v>2691</v>
      </c>
      <c r="L1088" s="19" t="s">
        <v>2675</v>
      </c>
      <c r="M1088" s="5" t="str">
        <f>INDEX(DateTable[Lookup],MATCH(G1088,DateTable[Start Date],0))</f>
        <v>Week 5 (July 8-12)</v>
      </c>
    </row>
    <row r="1089" spans="1:13" ht="15" customHeight="1" x14ac:dyDescent="0.25">
      <c r="A1089" s="5" t="s">
        <v>443</v>
      </c>
      <c r="B1089" s="5" t="s">
        <v>2683</v>
      </c>
      <c r="C1089" s="27" t="s">
        <v>1668</v>
      </c>
      <c r="D1089" s="12" t="str">
        <f>INDEX(LocTable[Town/City],MATCH(E1089,LocTable[Location],0))</f>
        <v>Springfield</v>
      </c>
      <c r="E1089" s="5" t="s">
        <v>54</v>
      </c>
      <c r="F1089" s="21">
        <v>265</v>
      </c>
      <c r="G1089" s="7">
        <v>43682</v>
      </c>
      <c r="H1089" s="7">
        <v>43686</v>
      </c>
      <c r="I1089" s="15">
        <v>0.375</v>
      </c>
      <c r="J1089" s="15">
        <v>0.66666666666666663</v>
      </c>
      <c r="K1089" s="19" t="s">
        <v>2691</v>
      </c>
      <c r="L1089" s="19" t="s">
        <v>2675</v>
      </c>
      <c r="M1089" s="5" t="str">
        <f>INDEX(DateTable[Lookup],MATCH(G1089,DateTable[Start Date],0))</f>
        <v>Week 9 (August 5-9)</v>
      </c>
    </row>
    <row r="1090" spans="1:13" ht="15" customHeight="1" x14ac:dyDescent="0.25">
      <c r="A1090" s="5" t="s">
        <v>443</v>
      </c>
      <c r="B1090" s="5" t="s">
        <v>2683</v>
      </c>
      <c r="C1090" s="27" t="s">
        <v>1669</v>
      </c>
      <c r="D1090" s="12" t="str">
        <f>INDEX(LocTable[Town/City],MATCH(E1090,LocTable[Location],0))</f>
        <v>Springfield</v>
      </c>
      <c r="E1090" s="5" t="s">
        <v>54</v>
      </c>
      <c r="F1090" s="21">
        <v>265</v>
      </c>
      <c r="G1090" s="7">
        <v>43675</v>
      </c>
      <c r="H1090" s="7">
        <v>43679</v>
      </c>
      <c r="I1090" s="15">
        <v>0.375</v>
      </c>
      <c r="J1090" s="15">
        <v>0.66666666666666663</v>
      </c>
      <c r="K1090" s="19" t="s">
        <v>2691</v>
      </c>
      <c r="L1090" s="19" t="s">
        <v>2675</v>
      </c>
      <c r="M1090" s="5" t="str">
        <f>INDEX(DateTable[Lookup],MATCH(G1090,DateTable[Start Date],0))</f>
        <v>Week 8 (July 29-August 2)</v>
      </c>
    </row>
    <row r="1091" spans="1:13" ht="15" customHeight="1" x14ac:dyDescent="0.25">
      <c r="A1091" s="5" t="s">
        <v>443</v>
      </c>
      <c r="B1091" s="5" t="s">
        <v>2683</v>
      </c>
      <c r="C1091" s="27" t="s">
        <v>1670</v>
      </c>
      <c r="D1091" s="12" t="str">
        <f>INDEX(LocTable[Town/City],MATCH(E1091,LocTable[Location],0))</f>
        <v>Springfield</v>
      </c>
      <c r="E1091" s="5" t="s">
        <v>54</v>
      </c>
      <c r="F1091" s="21">
        <v>265</v>
      </c>
      <c r="G1091" s="7">
        <v>43668</v>
      </c>
      <c r="H1091" s="7">
        <v>43672</v>
      </c>
      <c r="I1091" s="15">
        <v>0.375</v>
      </c>
      <c r="J1091" s="15">
        <v>0.66666666666666663</v>
      </c>
      <c r="K1091" s="19" t="s">
        <v>2691</v>
      </c>
      <c r="L1091" s="19" t="s">
        <v>2675</v>
      </c>
      <c r="M1091" s="5" t="str">
        <f>INDEX(DateTable[Lookup],MATCH(G1091,DateTable[Start Date],0))</f>
        <v>Week 7 (July 22-26)</v>
      </c>
    </row>
    <row r="1092" spans="1:13" ht="15" customHeight="1" x14ac:dyDescent="0.25">
      <c r="A1092" s="5" t="s">
        <v>443</v>
      </c>
      <c r="B1092" s="5" t="s">
        <v>2683</v>
      </c>
      <c r="C1092" s="27" t="s">
        <v>1671</v>
      </c>
      <c r="D1092" s="12" t="str">
        <f>INDEX(LocTable[Town/City],MATCH(E1092,LocTable[Location],0))</f>
        <v>Springfield</v>
      </c>
      <c r="E1092" s="5" t="s">
        <v>54</v>
      </c>
      <c r="F1092" s="21">
        <v>265</v>
      </c>
      <c r="G1092" s="7">
        <v>43661</v>
      </c>
      <c r="H1092" s="7">
        <v>43665</v>
      </c>
      <c r="I1092" s="15">
        <v>0.375</v>
      </c>
      <c r="J1092" s="15">
        <v>0.66666666666666663</v>
      </c>
      <c r="K1092" s="19" t="s">
        <v>2691</v>
      </c>
      <c r="L1092" s="19" t="s">
        <v>2675</v>
      </c>
      <c r="M1092" s="5" t="str">
        <f>INDEX(DateTable[Lookup],MATCH(G1092,DateTable[Start Date],0))</f>
        <v>Week 6 (July 15-19)</v>
      </c>
    </row>
    <row r="1093" spans="1:13" ht="15" customHeight="1" x14ac:dyDescent="0.25">
      <c r="A1093" s="5" t="s">
        <v>443</v>
      </c>
      <c r="B1093" s="5" t="s">
        <v>2683</v>
      </c>
      <c r="C1093" s="27" t="s">
        <v>1672</v>
      </c>
      <c r="D1093" s="12" t="str">
        <f>INDEX(LocTable[Town/City],MATCH(E1093,LocTable[Location],0))</f>
        <v>Springfield</v>
      </c>
      <c r="E1093" s="5" t="s">
        <v>54</v>
      </c>
      <c r="F1093" s="21">
        <v>265</v>
      </c>
      <c r="G1093" s="7">
        <v>43640</v>
      </c>
      <c r="H1093" s="7">
        <v>43644</v>
      </c>
      <c r="I1093" s="15">
        <v>0.375</v>
      </c>
      <c r="J1093" s="15">
        <v>0.66666666666666663</v>
      </c>
      <c r="K1093" s="19" t="s">
        <v>2691</v>
      </c>
      <c r="L1093" s="19" t="s">
        <v>2675</v>
      </c>
      <c r="M1093" s="5" t="str">
        <f>INDEX(DateTable[Lookup],MATCH(G1093,DateTable[Start Date],0))</f>
        <v>Week 3 (June 24-28)</v>
      </c>
    </row>
    <row r="1094" spans="1:13" ht="15" customHeight="1" x14ac:dyDescent="0.25">
      <c r="A1094" s="5" t="s">
        <v>443</v>
      </c>
      <c r="B1094" s="5" t="s">
        <v>2683</v>
      </c>
      <c r="C1094" s="27" t="s">
        <v>1673</v>
      </c>
      <c r="D1094" s="12" t="str">
        <f>INDEX(LocTable[Town/City],MATCH(E1094,LocTable[Location],0))</f>
        <v>Springfield</v>
      </c>
      <c r="E1094" s="5" t="s">
        <v>54</v>
      </c>
      <c r="F1094" s="21">
        <v>265</v>
      </c>
      <c r="G1094" s="7">
        <v>43689</v>
      </c>
      <c r="H1094" s="7">
        <v>43693</v>
      </c>
      <c r="I1094" s="15">
        <v>0.375</v>
      </c>
      <c r="J1094" s="15">
        <v>0.66666666666666663</v>
      </c>
      <c r="K1094" s="19" t="s">
        <v>2691</v>
      </c>
      <c r="L1094" s="19" t="s">
        <v>2675</v>
      </c>
      <c r="M1094" s="5" t="str">
        <f>INDEX(DateTable[Lookup],MATCH(G1094,DateTable[Start Date],0))</f>
        <v>Week 10 (August 12-16)</v>
      </c>
    </row>
    <row r="1095" spans="1:13" ht="15" customHeight="1" x14ac:dyDescent="0.25">
      <c r="A1095" s="5" t="s">
        <v>443</v>
      </c>
      <c r="B1095" s="5" t="s">
        <v>2683</v>
      </c>
      <c r="C1095" s="27" t="s">
        <v>1674</v>
      </c>
      <c r="D1095" s="12" t="str">
        <f>INDEX(LocTable[Town/City],MATCH(E1095,LocTable[Location],0))</f>
        <v>Springfield</v>
      </c>
      <c r="E1095" s="5" t="s">
        <v>54</v>
      </c>
      <c r="F1095" s="21">
        <v>159</v>
      </c>
      <c r="G1095" s="7">
        <v>43647</v>
      </c>
      <c r="H1095" s="7">
        <v>43649</v>
      </c>
      <c r="I1095" s="15">
        <v>0.375</v>
      </c>
      <c r="J1095" s="15">
        <v>0.66666666666666663</v>
      </c>
      <c r="K1095" s="19" t="s">
        <v>2691</v>
      </c>
      <c r="L1095" s="19" t="s">
        <v>2675</v>
      </c>
      <c r="M1095" s="5" t="str">
        <f>INDEX(DateTable[Lookup],MATCH(G1095,DateTable[Start Date],0))</f>
        <v>Week 4 (July 1-5)</v>
      </c>
    </row>
    <row r="1096" spans="1:13" ht="15" customHeight="1" x14ac:dyDescent="0.25">
      <c r="A1096" s="5" t="s">
        <v>444</v>
      </c>
      <c r="B1096" s="5" t="s">
        <v>2683</v>
      </c>
      <c r="C1096" s="27" t="s">
        <v>1675</v>
      </c>
      <c r="D1096" s="12" t="str">
        <f>INDEX(LocTable[Town/City],MATCH(E1096,LocTable[Location],0))</f>
        <v>Fairfax Station</v>
      </c>
      <c r="E1096" s="5" t="s">
        <v>178</v>
      </c>
      <c r="F1096" s="21">
        <v>340</v>
      </c>
      <c r="G1096" s="7">
        <v>43640</v>
      </c>
      <c r="H1096" s="7">
        <v>43644</v>
      </c>
      <c r="I1096" s="15">
        <v>0.375</v>
      </c>
      <c r="J1096" s="15">
        <v>0.66666666666666663</v>
      </c>
      <c r="K1096" s="19" t="s">
        <v>2688</v>
      </c>
      <c r="L1096" s="19" t="s">
        <v>2675</v>
      </c>
      <c r="M1096" s="5" t="str">
        <f>INDEX(DateTable[Lookup],MATCH(G1096,DateTable[Start Date],0))</f>
        <v>Week 3 (June 24-28)</v>
      </c>
    </row>
    <row r="1097" spans="1:13" ht="15" customHeight="1" x14ac:dyDescent="0.25">
      <c r="A1097" s="5" t="s">
        <v>444</v>
      </c>
      <c r="B1097" s="5" t="s">
        <v>2683</v>
      </c>
      <c r="C1097" s="27" t="s">
        <v>1676</v>
      </c>
      <c r="D1097" s="12" t="str">
        <f>INDEX(LocTable[Town/City],MATCH(E1097,LocTable[Location],0))</f>
        <v>Reston</v>
      </c>
      <c r="E1097" s="5" t="s">
        <v>50</v>
      </c>
      <c r="F1097" s="21">
        <v>340</v>
      </c>
      <c r="G1097" s="7">
        <v>43654</v>
      </c>
      <c r="H1097" s="7">
        <v>43658</v>
      </c>
      <c r="I1097" s="15">
        <v>0.375</v>
      </c>
      <c r="J1097" s="15">
        <v>0.66666666666666663</v>
      </c>
      <c r="K1097" s="19" t="s">
        <v>2688</v>
      </c>
      <c r="L1097" s="19" t="s">
        <v>2675</v>
      </c>
      <c r="M1097" s="5" t="str">
        <f>INDEX(DateTable[Lookup],MATCH(G1097,DateTable[Start Date],0))</f>
        <v>Week 5 (July 8-12)</v>
      </c>
    </row>
    <row r="1098" spans="1:13" ht="15" customHeight="1" x14ac:dyDescent="0.25">
      <c r="A1098" s="5" t="s">
        <v>444</v>
      </c>
      <c r="B1098" s="5" t="s">
        <v>2683</v>
      </c>
      <c r="C1098" s="27" t="s">
        <v>1677</v>
      </c>
      <c r="D1098" s="12" t="str">
        <f>INDEX(LocTable[Town/City],MATCH(E1098,LocTable[Location],0))</f>
        <v>Fairfax Station</v>
      </c>
      <c r="E1098" s="5" t="s">
        <v>178</v>
      </c>
      <c r="F1098" s="21">
        <v>205</v>
      </c>
      <c r="G1098" s="7">
        <v>43647</v>
      </c>
      <c r="H1098" s="7">
        <v>43649</v>
      </c>
      <c r="I1098" s="15">
        <v>0.375</v>
      </c>
      <c r="J1098" s="15">
        <v>0.66666666666666663</v>
      </c>
      <c r="K1098" s="19" t="s">
        <v>2688</v>
      </c>
      <c r="L1098" s="19" t="s">
        <v>2675</v>
      </c>
      <c r="M1098" s="5" t="str">
        <f>INDEX(DateTable[Lookup],MATCH(G1098,DateTable[Start Date],0))</f>
        <v>Week 4 (July 1-5)</v>
      </c>
    </row>
    <row r="1099" spans="1:13" ht="15" customHeight="1" x14ac:dyDescent="0.25">
      <c r="A1099" s="5" t="s">
        <v>444</v>
      </c>
      <c r="B1099" s="5" t="s">
        <v>2683</v>
      </c>
      <c r="C1099" s="27" t="s">
        <v>1678</v>
      </c>
      <c r="D1099" s="12" t="str">
        <f>INDEX(LocTable[Town/City],MATCH(E1099,LocTable[Location],0))</f>
        <v>Fairfax Station</v>
      </c>
      <c r="E1099" s="5" t="s">
        <v>178</v>
      </c>
      <c r="F1099" s="21">
        <v>340</v>
      </c>
      <c r="G1099" s="7">
        <v>43633</v>
      </c>
      <c r="H1099" s="7">
        <v>43637</v>
      </c>
      <c r="I1099" s="15">
        <v>0.375</v>
      </c>
      <c r="J1099" s="15">
        <v>0.66666666666666663</v>
      </c>
      <c r="K1099" s="19" t="s">
        <v>2688</v>
      </c>
      <c r="L1099" s="19" t="s">
        <v>2675</v>
      </c>
      <c r="M1099" s="5" t="str">
        <f>INDEX(DateTable[Lookup],MATCH(G1099,DateTable[Start Date],0))</f>
        <v>Week 2 (June 17-21)</v>
      </c>
    </row>
    <row r="1100" spans="1:13" ht="15" customHeight="1" x14ac:dyDescent="0.25">
      <c r="A1100" s="5" t="s">
        <v>444</v>
      </c>
      <c r="B1100" s="5" t="s">
        <v>2683</v>
      </c>
      <c r="C1100" s="27">
        <v>1.049E+70</v>
      </c>
      <c r="D1100" s="12" t="str">
        <f>INDEX(LocTable[Town/City],MATCH(E1100,LocTable[Location],0))</f>
        <v>Fairfax Station</v>
      </c>
      <c r="E1100" s="5" t="s">
        <v>178</v>
      </c>
      <c r="F1100" s="21">
        <v>340</v>
      </c>
      <c r="G1100" s="7">
        <v>43668</v>
      </c>
      <c r="H1100" s="7">
        <v>43672</v>
      </c>
      <c r="I1100" s="15">
        <v>0.375</v>
      </c>
      <c r="J1100" s="15">
        <v>0.66666666666666663</v>
      </c>
      <c r="K1100" s="19" t="s">
        <v>2688</v>
      </c>
      <c r="L1100" s="19" t="s">
        <v>2675</v>
      </c>
      <c r="M1100" s="5" t="str">
        <f>INDEX(DateTable[Lookup],MATCH(G1100,DateTable[Start Date],0))</f>
        <v>Week 7 (July 22-26)</v>
      </c>
    </row>
    <row r="1101" spans="1:13" ht="15" customHeight="1" x14ac:dyDescent="0.25">
      <c r="A1101" s="5" t="s">
        <v>444</v>
      </c>
      <c r="B1101" s="5" t="s">
        <v>2683</v>
      </c>
      <c r="C1101" s="27" t="s">
        <v>1679</v>
      </c>
      <c r="D1101" s="12" t="str">
        <f>INDEX(LocTable[Town/City],MATCH(E1101,LocTable[Location],0))</f>
        <v>Reston</v>
      </c>
      <c r="E1101" s="5" t="s">
        <v>50</v>
      </c>
      <c r="F1101" s="21">
        <v>340</v>
      </c>
      <c r="G1101" s="7">
        <v>43633</v>
      </c>
      <c r="H1101" s="7">
        <v>43637</v>
      </c>
      <c r="I1101" s="15">
        <v>0.375</v>
      </c>
      <c r="J1101" s="15">
        <v>0.66666666666666663</v>
      </c>
      <c r="K1101" s="19" t="s">
        <v>2688</v>
      </c>
      <c r="L1101" s="19" t="s">
        <v>2675</v>
      </c>
      <c r="M1101" s="5" t="str">
        <f>INDEX(DateTable[Lookup],MATCH(G1101,DateTable[Start Date],0))</f>
        <v>Week 2 (June 17-21)</v>
      </c>
    </row>
    <row r="1102" spans="1:13" ht="15" customHeight="1" x14ac:dyDescent="0.25">
      <c r="A1102" s="5" t="s">
        <v>444</v>
      </c>
      <c r="B1102" s="5" t="s">
        <v>2683</v>
      </c>
      <c r="C1102" s="27" t="s">
        <v>1680</v>
      </c>
      <c r="D1102" s="12" t="str">
        <f>INDEX(LocTable[Town/City],MATCH(E1102,LocTable[Location],0))</f>
        <v>Fairfax Station</v>
      </c>
      <c r="E1102" s="5" t="s">
        <v>178</v>
      </c>
      <c r="F1102" s="21">
        <v>340</v>
      </c>
      <c r="G1102" s="7">
        <v>43675</v>
      </c>
      <c r="H1102" s="7">
        <v>43679</v>
      </c>
      <c r="I1102" s="15">
        <v>0.375</v>
      </c>
      <c r="J1102" s="15">
        <v>0.66666666666666663</v>
      </c>
      <c r="K1102" s="19" t="s">
        <v>2688</v>
      </c>
      <c r="L1102" s="19" t="s">
        <v>2675</v>
      </c>
      <c r="M1102" s="5" t="str">
        <f>INDEX(DateTable[Lookup],MATCH(G1102,DateTable[Start Date],0))</f>
        <v>Week 8 (July 29-August 2)</v>
      </c>
    </row>
    <row r="1103" spans="1:13" ht="15" customHeight="1" x14ac:dyDescent="0.25">
      <c r="A1103" s="5" t="s">
        <v>444</v>
      </c>
      <c r="B1103" s="5" t="s">
        <v>2683</v>
      </c>
      <c r="C1103" s="27" t="s">
        <v>1681</v>
      </c>
      <c r="D1103" s="12" t="str">
        <f>INDEX(LocTable[Town/City],MATCH(E1103,LocTable[Location],0))</f>
        <v>Fairfax Station</v>
      </c>
      <c r="E1103" s="5" t="s">
        <v>178</v>
      </c>
      <c r="F1103" s="21">
        <v>340</v>
      </c>
      <c r="G1103" s="7">
        <v>43654</v>
      </c>
      <c r="H1103" s="7">
        <v>43658</v>
      </c>
      <c r="I1103" s="15">
        <v>0.375</v>
      </c>
      <c r="J1103" s="15">
        <v>0.66666666666666663</v>
      </c>
      <c r="K1103" s="19" t="s">
        <v>2688</v>
      </c>
      <c r="L1103" s="19" t="s">
        <v>2675</v>
      </c>
      <c r="M1103" s="5" t="str">
        <f>INDEX(DateTable[Lookup],MATCH(G1103,DateTable[Start Date],0))</f>
        <v>Week 5 (July 8-12)</v>
      </c>
    </row>
    <row r="1104" spans="1:13" ht="15" customHeight="1" x14ac:dyDescent="0.25">
      <c r="A1104" s="5" t="s">
        <v>444</v>
      </c>
      <c r="B1104" s="5" t="s">
        <v>2683</v>
      </c>
      <c r="C1104" s="27" t="s">
        <v>1682</v>
      </c>
      <c r="D1104" s="12" t="str">
        <f>INDEX(LocTable[Town/City],MATCH(E1104,LocTable[Location],0))</f>
        <v>Reston</v>
      </c>
      <c r="E1104" s="5" t="s">
        <v>50</v>
      </c>
      <c r="F1104" s="21">
        <v>340</v>
      </c>
      <c r="G1104" s="7">
        <v>43640</v>
      </c>
      <c r="H1104" s="7">
        <v>43644</v>
      </c>
      <c r="I1104" s="15">
        <v>0.375</v>
      </c>
      <c r="J1104" s="15">
        <v>0.66666666666666663</v>
      </c>
      <c r="K1104" s="19" t="s">
        <v>2688</v>
      </c>
      <c r="L1104" s="19" t="s">
        <v>2675</v>
      </c>
      <c r="M1104" s="5" t="str">
        <f>INDEX(DateTable[Lookup],MATCH(G1104,DateTable[Start Date],0))</f>
        <v>Week 3 (June 24-28)</v>
      </c>
    </row>
    <row r="1105" spans="1:13" ht="15" customHeight="1" x14ac:dyDescent="0.25">
      <c r="A1105" s="5" t="s">
        <v>444</v>
      </c>
      <c r="B1105" s="5" t="s">
        <v>2683</v>
      </c>
      <c r="C1105" s="27" t="s">
        <v>1683</v>
      </c>
      <c r="D1105" s="12" t="str">
        <f>INDEX(LocTable[Town/City],MATCH(E1105,LocTable[Location],0))</f>
        <v>Reston</v>
      </c>
      <c r="E1105" s="5" t="s">
        <v>50</v>
      </c>
      <c r="F1105" s="21">
        <v>340</v>
      </c>
      <c r="G1105" s="7">
        <v>43682</v>
      </c>
      <c r="H1105" s="7">
        <v>43686</v>
      </c>
      <c r="I1105" s="15">
        <v>0.375</v>
      </c>
      <c r="J1105" s="15">
        <v>0.66666666666666663</v>
      </c>
      <c r="K1105" s="19" t="s">
        <v>2688</v>
      </c>
      <c r="L1105" s="19" t="s">
        <v>2675</v>
      </c>
      <c r="M1105" s="5" t="str">
        <f>INDEX(DateTable[Lookup],MATCH(G1105,DateTable[Start Date],0))</f>
        <v>Week 9 (August 5-9)</v>
      </c>
    </row>
    <row r="1106" spans="1:13" ht="15" customHeight="1" x14ac:dyDescent="0.25">
      <c r="A1106" s="5" t="s">
        <v>444</v>
      </c>
      <c r="B1106" s="5" t="s">
        <v>2683</v>
      </c>
      <c r="C1106" s="27">
        <v>104.2197</v>
      </c>
      <c r="D1106" s="12" t="str">
        <f>INDEX(LocTable[Town/City],MATCH(E1106,LocTable[Location],0))</f>
        <v>Reston</v>
      </c>
      <c r="E1106" s="5" t="s">
        <v>50</v>
      </c>
      <c r="F1106" s="21">
        <v>340</v>
      </c>
      <c r="G1106" s="7">
        <v>43675</v>
      </c>
      <c r="H1106" s="7">
        <v>43679</v>
      </c>
      <c r="I1106" s="15">
        <v>0.375</v>
      </c>
      <c r="J1106" s="15">
        <v>0.66666666666666663</v>
      </c>
      <c r="K1106" s="19" t="s">
        <v>2688</v>
      </c>
      <c r="L1106" s="19" t="s">
        <v>2675</v>
      </c>
      <c r="M1106" s="5" t="str">
        <f>INDEX(DateTable[Lookup],MATCH(G1106,DateTable[Start Date],0))</f>
        <v>Week 8 (July 29-August 2)</v>
      </c>
    </row>
    <row r="1107" spans="1:13" ht="15" customHeight="1" x14ac:dyDescent="0.25">
      <c r="A1107" s="5" t="s">
        <v>444</v>
      </c>
      <c r="B1107" s="5" t="s">
        <v>2683</v>
      </c>
      <c r="C1107" s="27">
        <v>104.8672</v>
      </c>
      <c r="D1107" s="12" t="str">
        <f>INDEX(LocTable[Town/City],MATCH(E1107,LocTable[Location],0))</f>
        <v>Fairfax Station</v>
      </c>
      <c r="E1107" s="5" t="s">
        <v>178</v>
      </c>
      <c r="F1107" s="21">
        <v>340</v>
      </c>
      <c r="G1107" s="7">
        <v>43682</v>
      </c>
      <c r="H1107" s="7">
        <v>43686</v>
      </c>
      <c r="I1107" s="15">
        <v>0.375</v>
      </c>
      <c r="J1107" s="15">
        <v>0.66666666666666663</v>
      </c>
      <c r="K1107" s="19" t="s">
        <v>2688</v>
      </c>
      <c r="L1107" s="19" t="s">
        <v>2675</v>
      </c>
      <c r="M1107" s="5" t="str">
        <f>INDEX(DateTable[Lookup],MATCH(G1107,DateTable[Start Date],0))</f>
        <v>Week 9 (August 5-9)</v>
      </c>
    </row>
    <row r="1108" spans="1:13" ht="15" customHeight="1" x14ac:dyDescent="0.25">
      <c r="A1108" s="5" t="s">
        <v>444</v>
      </c>
      <c r="B1108" s="5" t="s">
        <v>2683</v>
      </c>
      <c r="C1108" s="27" t="s">
        <v>1684</v>
      </c>
      <c r="D1108" s="12" t="str">
        <f>INDEX(LocTable[Town/City],MATCH(E1108,LocTable[Location],0))</f>
        <v>Reston</v>
      </c>
      <c r="E1108" s="5" t="s">
        <v>50</v>
      </c>
      <c r="F1108" s="21">
        <v>340</v>
      </c>
      <c r="G1108" s="7">
        <v>43668</v>
      </c>
      <c r="H1108" s="7">
        <v>43672</v>
      </c>
      <c r="I1108" s="15">
        <v>0.375</v>
      </c>
      <c r="J1108" s="15">
        <v>0.66666666666666663</v>
      </c>
      <c r="K1108" s="19" t="s">
        <v>2688</v>
      </c>
      <c r="L1108" s="19" t="s">
        <v>2675</v>
      </c>
      <c r="M1108" s="5" t="str">
        <f>INDEX(DateTable[Lookup],MATCH(G1108,DateTable[Start Date],0))</f>
        <v>Week 7 (July 22-26)</v>
      </c>
    </row>
    <row r="1109" spans="1:13" ht="15" customHeight="1" x14ac:dyDescent="0.25">
      <c r="A1109" s="5" t="s">
        <v>444</v>
      </c>
      <c r="B1109" s="5" t="s">
        <v>2683</v>
      </c>
      <c r="C1109" s="27" t="s">
        <v>1685</v>
      </c>
      <c r="D1109" s="12" t="str">
        <f>INDEX(LocTable[Town/City],MATCH(E1109,LocTable[Location],0))</f>
        <v>Reston</v>
      </c>
      <c r="E1109" s="5" t="s">
        <v>50</v>
      </c>
      <c r="F1109" s="21">
        <v>340</v>
      </c>
      <c r="G1109" s="7">
        <v>43661</v>
      </c>
      <c r="H1109" s="7">
        <v>43665</v>
      </c>
      <c r="I1109" s="15">
        <v>0.375</v>
      </c>
      <c r="J1109" s="15">
        <v>0.66666666666666663</v>
      </c>
      <c r="K1109" s="19" t="s">
        <v>2688</v>
      </c>
      <c r="L1109" s="19" t="s">
        <v>2675</v>
      </c>
      <c r="M1109" s="5" t="str">
        <f>INDEX(DateTable[Lookup],MATCH(G1109,DateTable[Start Date],0))</f>
        <v>Week 6 (July 15-19)</v>
      </c>
    </row>
    <row r="1110" spans="1:13" ht="15" customHeight="1" x14ac:dyDescent="0.25">
      <c r="A1110" s="5" t="s">
        <v>444</v>
      </c>
      <c r="B1110" s="5" t="s">
        <v>2683</v>
      </c>
      <c r="C1110" s="27" t="s">
        <v>1686</v>
      </c>
      <c r="D1110" s="12" t="str">
        <f>INDEX(LocTable[Town/City],MATCH(E1110,LocTable[Location],0))</f>
        <v>Fairfax Station</v>
      </c>
      <c r="E1110" s="5" t="s">
        <v>178</v>
      </c>
      <c r="F1110" s="21">
        <v>340</v>
      </c>
      <c r="G1110" s="7">
        <v>43661</v>
      </c>
      <c r="H1110" s="7">
        <v>43665</v>
      </c>
      <c r="I1110" s="15">
        <v>0.375</v>
      </c>
      <c r="J1110" s="15">
        <v>0.66666666666666663</v>
      </c>
      <c r="K1110" s="19" t="s">
        <v>2688</v>
      </c>
      <c r="L1110" s="19" t="s">
        <v>2675</v>
      </c>
      <c r="M1110" s="5" t="str">
        <f>INDEX(DateTable[Lookup],MATCH(G1110,DateTable[Start Date],0))</f>
        <v>Week 6 (July 15-19)</v>
      </c>
    </row>
    <row r="1111" spans="1:13" ht="15" customHeight="1" x14ac:dyDescent="0.25">
      <c r="A1111" s="5" t="s">
        <v>446</v>
      </c>
      <c r="B1111" s="5" t="s">
        <v>2683</v>
      </c>
      <c r="C1111" s="27" t="s">
        <v>1687</v>
      </c>
      <c r="D1111" s="12" t="str">
        <f>INDEX(LocTable[Town/City],MATCH(E1111,LocTable[Location],0))</f>
        <v>Fairfax Station</v>
      </c>
      <c r="E1111" s="5" t="s">
        <v>178</v>
      </c>
      <c r="F1111" s="21">
        <v>265</v>
      </c>
      <c r="G1111" s="7">
        <v>43689</v>
      </c>
      <c r="H1111" s="7">
        <v>43693</v>
      </c>
      <c r="I1111" s="15">
        <v>0.375</v>
      </c>
      <c r="J1111" s="15">
        <v>0.66666666666666663</v>
      </c>
      <c r="K1111" s="19" t="s">
        <v>2688</v>
      </c>
      <c r="L1111" s="19" t="s">
        <v>2675</v>
      </c>
      <c r="M1111" s="5" t="str">
        <f>INDEX(DateTable[Lookup],MATCH(G1111,DateTable[Start Date],0))</f>
        <v>Week 10 (August 12-16)</v>
      </c>
    </row>
    <row r="1112" spans="1:13" ht="15" customHeight="1" x14ac:dyDescent="0.25">
      <c r="A1112" s="5" t="s">
        <v>446</v>
      </c>
      <c r="B1112" s="5" t="s">
        <v>2683</v>
      </c>
      <c r="C1112" s="27" t="s">
        <v>1688</v>
      </c>
      <c r="D1112" s="12" t="str">
        <f>INDEX(LocTable[Town/City],MATCH(E1112,LocTable[Location],0))</f>
        <v>Reston</v>
      </c>
      <c r="E1112" s="5" t="s">
        <v>50</v>
      </c>
      <c r="F1112" s="21">
        <v>159</v>
      </c>
      <c r="G1112" s="7">
        <v>43647</v>
      </c>
      <c r="H1112" s="7">
        <v>43649</v>
      </c>
      <c r="I1112" s="15">
        <v>0.375</v>
      </c>
      <c r="J1112" s="15">
        <v>0.66666666666666663</v>
      </c>
      <c r="K1112" s="19" t="s">
        <v>2688</v>
      </c>
      <c r="L1112" s="19" t="s">
        <v>2696</v>
      </c>
      <c r="M1112" s="5" t="str">
        <f>INDEX(DateTable[Lookup],MATCH(G1112,DateTable[Start Date],0))</f>
        <v>Week 4 (July 1-5)</v>
      </c>
    </row>
    <row r="1113" spans="1:13" ht="15" customHeight="1" x14ac:dyDescent="0.25">
      <c r="A1113" s="5" t="s">
        <v>446</v>
      </c>
      <c r="B1113" s="5" t="s">
        <v>2683</v>
      </c>
      <c r="C1113" s="27" t="s">
        <v>1689</v>
      </c>
      <c r="D1113" s="12" t="str">
        <f>INDEX(LocTable[Town/City],MATCH(E1113,LocTable[Location],0))</f>
        <v>Fairfax Station</v>
      </c>
      <c r="E1113" s="5" t="s">
        <v>178</v>
      </c>
      <c r="F1113" s="21">
        <v>265</v>
      </c>
      <c r="G1113" s="7">
        <v>43696</v>
      </c>
      <c r="H1113" s="7">
        <v>43700</v>
      </c>
      <c r="I1113" s="15">
        <v>0.375</v>
      </c>
      <c r="J1113" s="15">
        <v>0.66666666666666663</v>
      </c>
      <c r="K1113" s="19" t="s">
        <v>2688</v>
      </c>
      <c r="L1113" s="19" t="s">
        <v>2675</v>
      </c>
      <c r="M1113" s="5" t="str">
        <f>INDEX(DateTable[Lookup],MATCH(G1113,DateTable[Start Date],0))</f>
        <v>Week 11 (August 19-23)</v>
      </c>
    </row>
    <row r="1114" spans="1:13" ht="15" customHeight="1" x14ac:dyDescent="0.25">
      <c r="A1114" s="5" t="s">
        <v>446</v>
      </c>
      <c r="B1114" s="5" t="s">
        <v>2683</v>
      </c>
      <c r="C1114" s="27" t="s">
        <v>1690</v>
      </c>
      <c r="D1114" s="12" t="str">
        <f>INDEX(LocTable[Town/City],MATCH(E1114,LocTable[Location],0))</f>
        <v>Springfield</v>
      </c>
      <c r="E1114" s="5" t="s">
        <v>54</v>
      </c>
      <c r="F1114" s="21">
        <v>265</v>
      </c>
      <c r="G1114" s="7">
        <v>43668</v>
      </c>
      <c r="H1114" s="7">
        <v>43672</v>
      </c>
      <c r="I1114" s="15">
        <v>0.375</v>
      </c>
      <c r="J1114" s="15">
        <v>0.66666666666666663</v>
      </c>
      <c r="K1114" s="19" t="s">
        <v>2689</v>
      </c>
      <c r="L1114" s="19" t="s">
        <v>2696</v>
      </c>
      <c r="M1114" s="5" t="str">
        <f>INDEX(DateTable[Lookup],MATCH(G1114,DateTable[Start Date],0))</f>
        <v>Week 7 (July 22-26)</v>
      </c>
    </row>
    <row r="1115" spans="1:13" ht="15" customHeight="1" x14ac:dyDescent="0.25">
      <c r="A1115" s="5" t="s">
        <v>446</v>
      </c>
      <c r="B1115" s="5" t="s">
        <v>2683</v>
      </c>
      <c r="C1115" s="27" t="s">
        <v>1691</v>
      </c>
      <c r="D1115" s="12" t="str">
        <f>INDEX(LocTable[Town/City],MATCH(E1115,LocTable[Location],0))</f>
        <v>Springfield</v>
      </c>
      <c r="E1115" s="5" t="s">
        <v>54</v>
      </c>
      <c r="F1115" s="21">
        <v>265</v>
      </c>
      <c r="G1115" s="7">
        <v>43640</v>
      </c>
      <c r="H1115" s="7">
        <v>43644</v>
      </c>
      <c r="I1115" s="15">
        <v>0.375</v>
      </c>
      <c r="J1115" s="15">
        <v>0.66666666666666663</v>
      </c>
      <c r="K1115" s="19" t="s">
        <v>2689</v>
      </c>
      <c r="L1115" s="19" t="s">
        <v>2696</v>
      </c>
      <c r="M1115" s="5" t="str">
        <f>INDEX(DateTable[Lookup],MATCH(G1115,DateTable[Start Date],0))</f>
        <v>Week 3 (June 24-28)</v>
      </c>
    </row>
    <row r="1116" spans="1:13" ht="15" customHeight="1" x14ac:dyDescent="0.25">
      <c r="A1116" s="5" t="s">
        <v>447</v>
      </c>
      <c r="B1116" s="5" t="s">
        <v>2683</v>
      </c>
      <c r="C1116" s="27" t="s">
        <v>1692</v>
      </c>
      <c r="D1116" s="12" t="str">
        <f>INDEX(LocTable[Town/City],MATCH(E1116,LocTable[Location],0))</f>
        <v>Reston</v>
      </c>
      <c r="E1116" s="5" t="s">
        <v>50</v>
      </c>
      <c r="F1116" s="21">
        <v>305</v>
      </c>
      <c r="G1116" s="7">
        <v>43640</v>
      </c>
      <c r="H1116" s="7">
        <v>43644</v>
      </c>
      <c r="I1116" s="15">
        <v>0.375</v>
      </c>
      <c r="J1116" s="15">
        <v>0.66666666666666663</v>
      </c>
      <c r="K1116" s="19" t="s">
        <v>2691</v>
      </c>
      <c r="L1116" s="19" t="s">
        <v>2697</v>
      </c>
      <c r="M1116" s="5" t="str">
        <f>INDEX(DateTable[Lookup],MATCH(G1116,DateTable[Start Date],0))</f>
        <v>Week 3 (June 24-28)</v>
      </c>
    </row>
    <row r="1117" spans="1:13" ht="15" customHeight="1" x14ac:dyDescent="0.25">
      <c r="A1117" s="5" t="s">
        <v>447</v>
      </c>
      <c r="B1117" s="5" t="s">
        <v>2683</v>
      </c>
      <c r="C1117" s="27" t="s">
        <v>1693</v>
      </c>
      <c r="D1117" s="12" t="str">
        <f>INDEX(LocTable[Town/City],MATCH(E1117,LocTable[Location],0))</f>
        <v>Reston</v>
      </c>
      <c r="E1117" s="5" t="s">
        <v>50</v>
      </c>
      <c r="F1117" s="21">
        <v>305</v>
      </c>
      <c r="G1117" s="7">
        <v>43633</v>
      </c>
      <c r="H1117" s="7">
        <v>43637</v>
      </c>
      <c r="I1117" s="15">
        <v>0.375</v>
      </c>
      <c r="J1117" s="15">
        <v>0.66666666666666663</v>
      </c>
      <c r="K1117" s="19" t="s">
        <v>2691</v>
      </c>
      <c r="L1117" s="19" t="s">
        <v>2697</v>
      </c>
      <c r="M1117" s="5" t="str">
        <f>INDEX(DateTable[Lookup],MATCH(G1117,DateTable[Start Date],0))</f>
        <v>Week 2 (June 17-21)</v>
      </c>
    </row>
    <row r="1118" spans="1:13" ht="15" customHeight="1" x14ac:dyDescent="0.25">
      <c r="A1118" s="5" t="s">
        <v>447</v>
      </c>
      <c r="B1118" s="5" t="s">
        <v>2683</v>
      </c>
      <c r="C1118" s="27" t="s">
        <v>1694</v>
      </c>
      <c r="D1118" s="12" t="str">
        <f>INDEX(LocTable[Town/City],MATCH(E1118,LocTable[Location],0))</f>
        <v>Reston</v>
      </c>
      <c r="E1118" s="5" t="s">
        <v>50</v>
      </c>
      <c r="F1118" s="21">
        <v>185</v>
      </c>
      <c r="G1118" s="7">
        <v>43647</v>
      </c>
      <c r="H1118" s="7">
        <v>43649</v>
      </c>
      <c r="I1118" s="15">
        <v>0.375</v>
      </c>
      <c r="J1118" s="15">
        <v>0.66666666666666663</v>
      </c>
      <c r="K1118" s="19" t="s">
        <v>2691</v>
      </c>
      <c r="L1118" s="19" t="s">
        <v>2697</v>
      </c>
      <c r="M1118" s="5" t="str">
        <f>INDEX(DateTable[Lookup],MATCH(G1118,DateTable[Start Date],0))</f>
        <v>Week 4 (July 1-5)</v>
      </c>
    </row>
    <row r="1119" spans="1:13" ht="15" customHeight="1" x14ac:dyDescent="0.25">
      <c r="A1119" s="5" t="s">
        <v>447</v>
      </c>
      <c r="B1119" s="5" t="s">
        <v>2683</v>
      </c>
      <c r="C1119" s="27" t="s">
        <v>1695</v>
      </c>
      <c r="D1119" s="12" t="str">
        <f>INDEX(LocTable[Town/City],MATCH(E1119,LocTable[Location],0))</f>
        <v>Reston</v>
      </c>
      <c r="E1119" s="5" t="s">
        <v>50</v>
      </c>
      <c r="F1119" s="21">
        <v>305</v>
      </c>
      <c r="G1119" s="7">
        <v>43682</v>
      </c>
      <c r="H1119" s="7">
        <v>43686</v>
      </c>
      <c r="I1119" s="15">
        <v>0.375</v>
      </c>
      <c r="J1119" s="15">
        <v>0.66666666666666663</v>
      </c>
      <c r="K1119" s="19" t="s">
        <v>2691</v>
      </c>
      <c r="L1119" s="19" t="s">
        <v>2697</v>
      </c>
      <c r="M1119" s="5" t="str">
        <f>INDEX(DateTable[Lookup],MATCH(G1119,DateTable[Start Date],0))</f>
        <v>Week 9 (August 5-9)</v>
      </c>
    </row>
    <row r="1120" spans="1:13" ht="15" customHeight="1" x14ac:dyDescent="0.25">
      <c r="A1120" s="5" t="s">
        <v>447</v>
      </c>
      <c r="B1120" s="5" t="s">
        <v>2683</v>
      </c>
      <c r="C1120" s="27" t="s">
        <v>1696</v>
      </c>
      <c r="D1120" s="12" t="str">
        <f>INDEX(LocTable[Town/City],MATCH(E1120,LocTable[Location],0))</f>
        <v>Reston</v>
      </c>
      <c r="E1120" s="5" t="s">
        <v>50</v>
      </c>
      <c r="F1120" s="21">
        <v>305</v>
      </c>
      <c r="G1120" s="7">
        <v>43654</v>
      </c>
      <c r="H1120" s="7">
        <v>43658</v>
      </c>
      <c r="I1120" s="15">
        <v>0.375</v>
      </c>
      <c r="J1120" s="15">
        <v>0.66666666666666663</v>
      </c>
      <c r="K1120" s="19" t="s">
        <v>2691</v>
      </c>
      <c r="L1120" s="19" t="s">
        <v>2697</v>
      </c>
      <c r="M1120" s="5" t="str">
        <f>INDEX(DateTable[Lookup],MATCH(G1120,DateTable[Start Date],0))</f>
        <v>Week 5 (July 8-12)</v>
      </c>
    </row>
    <row r="1121" spans="1:13" ht="15" customHeight="1" x14ac:dyDescent="0.25">
      <c r="A1121" s="5" t="s">
        <v>447</v>
      </c>
      <c r="B1121" s="5" t="s">
        <v>2683</v>
      </c>
      <c r="C1121" s="27" t="s">
        <v>1697</v>
      </c>
      <c r="D1121" s="12" t="str">
        <f>INDEX(LocTable[Town/City],MATCH(E1121,LocTable[Location],0))</f>
        <v>Reston</v>
      </c>
      <c r="E1121" s="5" t="s">
        <v>50</v>
      </c>
      <c r="F1121" s="21">
        <v>305</v>
      </c>
      <c r="G1121" s="7">
        <v>43668</v>
      </c>
      <c r="H1121" s="7">
        <v>43672</v>
      </c>
      <c r="I1121" s="15">
        <v>0.375</v>
      </c>
      <c r="J1121" s="15">
        <v>0.66666666666666663</v>
      </c>
      <c r="K1121" s="19" t="s">
        <v>2691</v>
      </c>
      <c r="L1121" s="19" t="s">
        <v>2697</v>
      </c>
      <c r="M1121" s="5" t="str">
        <f>INDEX(DateTable[Lookup],MATCH(G1121,DateTable[Start Date],0))</f>
        <v>Week 7 (July 22-26)</v>
      </c>
    </row>
    <row r="1122" spans="1:13" ht="15" customHeight="1" x14ac:dyDescent="0.25">
      <c r="A1122" s="5" t="s">
        <v>447</v>
      </c>
      <c r="B1122" s="5" t="s">
        <v>2683</v>
      </c>
      <c r="C1122" s="27" t="s">
        <v>1698</v>
      </c>
      <c r="D1122" s="12" t="str">
        <f>INDEX(LocTable[Town/City],MATCH(E1122,LocTable[Location],0))</f>
        <v>Reston</v>
      </c>
      <c r="E1122" s="5" t="s">
        <v>50</v>
      </c>
      <c r="F1122" s="21">
        <v>305</v>
      </c>
      <c r="G1122" s="7">
        <v>43689</v>
      </c>
      <c r="H1122" s="7">
        <v>43693</v>
      </c>
      <c r="I1122" s="15">
        <v>0.375</v>
      </c>
      <c r="J1122" s="15">
        <v>0.66666666666666663</v>
      </c>
      <c r="K1122" s="19" t="s">
        <v>2691</v>
      </c>
      <c r="L1122" s="19" t="s">
        <v>2697</v>
      </c>
      <c r="M1122" s="5" t="str">
        <f>INDEX(DateTable[Lookup],MATCH(G1122,DateTable[Start Date],0))</f>
        <v>Week 10 (August 12-16)</v>
      </c>
    </row>
    <row r="1123" spans="1:13" ht="15" customHeight="1" x14ac:dyDescent="0.25">
      <c r="A1123" s="5" t="s">
        <v>447</v>
      </c>
      <c r="B1123" s="5" t="s">
        <v>2683</v>
      </c>
      <c r="C1123" s="27" t="s">
        <v>1699</v>
      </c>
      <c r="D1123" s="12" t="str">
        <f>INDEX(LocTable[Town/City],MATCH(E1123,LocTable[Location],0))</f>
        <v>Reston</v>
      </c>
      <c r="E1123" s="5" t="s">
        <v>50</v>
      </c>
      <c r="F1123" s="21">
        <v>305</v>
      </c>
      <c r="G1123" s="7">
        <v>43661</v>
      </c>
      <c r="H1123" s="7">
        <v>43665</v>
      </c>
      <c r="I1123" s="15">
        <v>0.375</v>
      </c>
      <c r="J1123" s="15">
        <v>0.66666666666666663</v>
      </c>
      <c r="K1123" s="19" t="s">
        <v>2691</v>
      </c>
      <c r="L1123" s="19" t="s">
        <v>2697</v>
      </c>
      <c r="M1123" s="5" t="str">
        <f>INDEX(DateTable[Lookup],MATCH(G1123,DateTable[Start Date],0))</f>
        <v>Week 6 (July 15-19)</v>
      </c>
    </row>
    <row r="1124" spans="1:13" ht="15" customHeight="1" x14ac:dyDescent="0.25">
      <c r="A1124" s="5" t="s">
        <v>447</v>
      </c>
      <c r="B1124" s="5" t="s">
        <v>2683</v>
      </c>
      <c r="C1124" s="27" t="s">
        <v>1700</v>
      </c>
      <c r="D1124" s="12" t="str">
        <f>INDEX(LocTable[Town/City],MATCH(E1124,LocTable[Location],0))</f>
        <v>Reston</v>
      </c>
      <c r="E1124" s="5" t="s">
        <v>50</v>
      </c>
      <c r="F1124" s="21">
        <v>305</v>
      </c>
      <c r="G1124" s="7">
        <v>43696</v>
      </c>
      <c r="H1124" s="7">
        <v>43700</v>
      </c>
      <c r="I1124" s="15">
        <v>0.375</v>
      </c>
      <c r="J1124" s="15">
        <v>0.66666666666666663</v>
      </c>
      <c r="K1124" s="19" t="s">
        <v>2691</v>
      </c>
      <c r="L1124" s="19" t="s">
        <v>2697</v>
      </c>
      <c r="M1124" s="5" t="str">
        <f>INDEX(DateTable[Lookup],MATCH(G1124,DateTable[Start Date],0))</f>
        <v>Week 11 (August 19-23)</v>
      </c>
    </row>
    <row r="1125" spans="1:13" ht="15" customHeight="1" x14ac:dyDescent="0.25">
      <c r="A1125" s="5" t="s">
        <v>447</v>
      </c>
      <c r="B1125" s="5" t="s">
        <v>2683</v>
      </c>
      <c r="C1125" s="27" t="s">
        <v>1701</v>
      </c>
      <c r="D1125" s="12" t="str">
        <f>INDEX(LocTable[Town/City],MATCH(E1125,LocTable[Location],0))</f>
        <v>Reston</v>
      </c>
      <c r="E1125" s="5" t="s">
        <v>50</v>
      </c>
      <c r="F1125" s="21">
        <v>305</v>
      </c>
      <c r="G1125" s="7">
        <v>43675</v>
      </c>
      <c r="H1125" s="7">
        <v>43679</v>
      </c>
      <c r="I1125" s="15">
        <v>0.375</v>
      </c>
      <c r="J1125" s="15">
        <v>0.66666666666666663</v>
      </c>
      <c r="K1125" s="19" t="s">
        <v>2691</v>
      </c>
      <c r="L1125" s="19" t="s">
        <v>2697</v>
      </c>
      <c r="M1125" s="5" t="str">
        <f>INDEX(DateTable[Lookup],MATCH(G1125,DateTable[Start Date],0))</f>
        <v>Week 8 (July 29-August 2)</v>
      </c>
    </row>
    <row r="1126" spans="1:13" ht="15" customHeight="1" x14ac:dyDescent="0.25">
      <c r="A1126" s="5" t="s">
        <v>448</v>
      </c>
      <c r="B1126" s="5" t="s">
        <v>2686</v>
      </c>
      <c r="C1126" s="27" t="s">
        <v>1702</v>
      </c>
      <c r="D1126" s="12" t="str">
        <f>INDEX(LocTable[Town/City],MATCH(E1126,LocTable[Location],0))</f>
        <v>McLean</v>
      </c>
      <c r="E1126" s="5" t="s">
        <v>27</v>
      </c>
      <c r="F1126" s="21">
        <v>165</v>
      </c>
      <c r="G1126" s="7">
        <v>43654</v>
      </c>
      <c r="H1126" s="7">
        <v>43658</v>
      </c>
      <c r="I1126" s="15">
        <v>0.375</v>
      </c>
      <c r="J1126" s="15">
        <v>0.5</v>
      </c>
      <c r="K1126" s="19" t="s">
        <v>2691</v>
      </c>
      <c r="L1126" s="19" t="s">
        <v>2701</v>
      </c>
      <c r="M1126" s="5" t="str">
        <f>INDEX(DateTable[Lookup],MATCH(G1126,DateTable[Start Date],0))</f>
        <v>Week 5 (July 8-12)</v>
      </c>
    </row>
    <row r="1127" spans="1:13" ht="15" customHeight="1" x14ac:dyDescent="0.25">
      <c r="A1127" s="5" t="s">
        <v>450</v>
      </c>
      <c r="B1127" s="5" t="s">
        <v>2686</v>
      </c>
      <c r="C1127" s="27" t="s">
        <v>1703</v>
      </c>
      <c r="D1127" s="12" t="str">
        <f>INDEX(LocTable[Town/City],MATCH(E1127,LocTable[Location],0))</f>
        <v>McLean</v>
      </c>
      <c r="E1127" s="5" t="s">
        <v>27</v>
      </c>
      <c r="F1127" s="21">
        <v>405</v>
      </c>
      <c r="G1127" s="7">
        <v>43689</v>
      </c>
      <c r="H1127" s="7">
        <v>43693</v>
      </c>
      <c r="I1127" s="15">
        <v>0.375</v>
      </c>
      <c r="J1127" s="15">
        <v>0.66666666666666663</v>
      </c>
      <c r="K1127" s="19" t="s">
        <v>2691</v>
      </c>
      <c r="L1127" s="19" t="s">
        <v>2689</v>
      </c>
      <c r="M1127" s="5" t="str">
        <f>INDEX(DateTable[Lookup],MATCH(G1127,DateTable[Start Date],0))</f>
        <v>Week 10 (August 12-16)</v>
      </c>
    </row>
    <row r="1128" spans="1:13" ht="15" customHeight="1" x14ac:dyDescent="0.25">
      <c r="A1128" s="5" t="s">
        <v>450</v>
      </c>
      <c r="B1128" s="5" t="s">
        <v>2686</v>
      </c>
      <c r="C1128" s="27" t="s">
        <v>1704</v>
      </c>
      <c r="D1128" s="12" t="str">
        <f>INDEX(LocTable[Town/City],MATCH(E1128,LocTable[Location],0))</f>
        <v>Alexandria</v>
      </c>
      <c r="E1128" s="5" t="s">
        <v>34</v>
      </c>
      <c r="F1128" s="21">
        <v>405</v>
      </c>
      <c r="G1128" s="7">
        <v>43661</v>
      </c>
      <c r="H1128" s="7">
        <v>43665</v>
      </c>
      <c r="I1128" s="15">
        <v>0.375</v>
      </c>
      <c r="J1128" s="15">
        <v>0.66666666666666663</v>
      </c>
      <c r="K1128" s="19" t="s">
        <v>2691</v>
      </c>
      <c r="L1128" s="19" t="s">
        <v>2689</v>
      </c>
      <c r="M1128" s="5" t="str">
        <f>INDEX(DateTable[Lookup],MATCH(G1128,DateTable[Start Date],0))</f>
        <v>Week 6 (July 15-19)</v>
      </c>
    </row>
    <row r="1129" spans="1:13" ht="15" customHeight="1" x14ac:dyDescent="0.25">
      <c r="A1129" s="5" t="s">
        <v>450</v>
      </c>
      <c r="B1129" s="5" t="s">
        <v>2686</v>
      </c>
      <c r="C1129" s="27" t="s">
        <v>1705</v>
      </c>
      <c r="D1129" s="12" t="str">
        <f>INDEX(LocTable[Town/City],MATCH(E1129,LocTable[Location],0))</f>
        <v>Annandale</v>
      </c>
      <c r="E1129" s="5" t="s">
        <v>19</v>
      </c>
      <c r="F1129" s="21">
        <v>405</v>
      </c>
      <c r="G1129" s="7">
        <v>43682</v>
      </c>
      <c r="H1129" s="7">
        <v>43686</v>
      </c>
      <c r="I1129" s="15">
        <v>0.375</v>
      </c>
      <c r="J1129" s="15">
        <v>0.66666666666666663</v>
      </c>
      <c r="K1129" s="19" t="s">
        <v>2691</v>
      </c>
      <c r="L1129" s="19" t="s">
        <v>2689</v>
      </c>
      <c r="M1129" s="5" t="str">
        <f>INDEX(DateTable[Lookup],MATCH(G1129,DateTable[Start Date],0))</f>
        <v>Week 9 (August 5-9)</v>
      </c>
    </row>
    <row r="1130" spans="1:13" ht="15" customHeight="1" x14ac:dyDescent="0.25">
      <c r="A1130" s="5" t="s">
        <v>450</v>
      </c>
      <c r="B1130" s="5" t="s">
        <v>2686</v>
      </c>
      <c r="C1130" s="27" t="s">
        <v>1706</v>
      </c>
      <c r="D1130" s="12" t="str">
        <f>INDEX(LocTable[Town/City],MATCH(E1130,LocTable[Location],0))</f>
        <v>Alexandria</v>
      </c>
      <c r="E1130" s="5" t="s">
        <v>107</v>
      </c>
      <c r="F1130" s="21">
        <v>405</v>
      </c>
      <c r="G1130" s="7">
        <v>43640</v>
      </c>
      <c r="H1130" s="7">
        <v>43644</v>
      </c>
      <c r="I1130" s="15">
        <v>0.375</v>
      </c>
      <c r="J1130" s="15">
        <v>0.66666666666666663</v>
      </c>
      <c r="K1130" s="19" t="s">
        <v>2691</v>
      </c>
      <c r="L1130" s="19" t="s">
        <v>2689</v>
      </c>
      <c r="M1130" s="5" t="str">
        <f>INDEX(DateTable[Lookup],MATCH(G1130,DateTable[Start Date],0))</f>
        <v>Week 3 (June 24-28)</v>
      </c>
    </row>
    <row r="1131" spans="1:13" ht="15" customHeight="1" x14ac:dyDescent="0.25">
      <c r="A1131" s="5" t="s">
        <v>450</v>
      </c>
      <c r="B1131" s="5" t="s">
        <v>2686</v>
      </c>
      <c r="C1131" s="27" t="s">
        <v>1707</v>
      </c>
      <c r="D1131" s="12" t="str">
        <f>INDEX(LocTable[Town/City],MATCH(E1131,LocTable[Location],0))</f>
        <v>McLean</v>
      </c>
      <c r="E1131" s="5" t="s">
        <v>27</v>
      </c>
      <c r="F1131" s="21">
        <v>405</v>
      </c>
      <c r="G1131" s="7">
        <v>43640</v>
      </c>
      <c r="H1131" s="7">
        <v>43644</v>
      </c>
      <c r="I1131" s="15">
        <v>0.375</v>
      </c>
      <c r="J1131" s="15">
        <v>0.66666666666666663</v>
      </c>
      <c r="K1131" s="19" t="s">
        <v>2691</v>
      </c>
      <c r="L1131" s="19" t="s">
        <v>2689</v>
      </c>
      <c r="M1131" s="5" t="str">
        <f>INDEX(DateTable[Lookup],MATCH(G1131,DateTable[Start Date],0))</f>
        <v>Week 3 (June 24-28)</v>
      </c>
    </row>
    <row r="1132" spans="1:13" ht="15" customHeight="1" x14ac:dyDescent="0.25">
      <c r="A1132" s="5" t="s">
        <v>450</v>
      </c>
      <c r="B1132" s="5" t="s">
        <v>2686</v>
      </c>
      <c r="C1132" s="27" t="s">
        <v>1708</v>
      </c>
      <c r="D1132" s="12" t="str">
        <f>INDEX(LocTable[Town/City],MATCH(E1132,LocTable[Location],0))</f>
        <v>McLean</v>
      </c>
      <c r="E1132" s="5" t="s">
        <v>27</v>
      </c>
      <c r="F1132" s="21">
        <v>405</v>
      </c>
      <c r="G1132" s="7">
        <v>43654</v>
      </c>
      <c r="H1132" s="7">
        <v>43658</v>
      </c>
      <c r="I1132" s="15">
        <v>0.375</v>
      </c>
      <c r="J1132" s="15">
        <v>0.66666666666666663</v>
      </c>
      <c r="K1132" s="19" t="s">
        <v>2691</v>
      </c>
      <c r="L1132" s="19" t="s">
        <v>2689</v>
      </c>
      <c r="M1132" s="5" t="str">
        <f>INDEX(DateTable[Lookup],MATCH(G1132,DateTable[Start Date],0))</f>
        <v>Week 5 (July 8-12)</v>
      </c>
    </row>
    <row r="1133" spans="1:13" ht="15" customHeight="1" x14ac:dyDescent="0.25">
      <c r="A1133" s="5" t="s">
        <v>450</v>
      </c>
      <c r="B1133" s="5" t="s">
        <v>2686</v>
      </c>
      <c r="C1133" s="27" t="s">
        <v>1709</v>
      </c>
      <c r="D1133" s="12" t="str">
        <f>INDEX(LocTable[Town/City],MATCH(E1133,LocTable[Location],0))</f>
        <v>McLean</v>
      </c>
      <c r="E1133" s="5" t="s">
        <v>27</v>
      </c>
      <c r="F1133" s="21">
        <v>405</v>
      </c>
      <c r="G1133" s="7">
        <v>43661</v>
      </c>
      <c r="H1133" s="7">
        <v>43665</v>
      </c>
      <c r="I1133" s="15">
        <v>0.375</v>
      </c>
      <c r="J1133" s="15">
        <v>0.66666666666666663</v>
      </c>
      <c r="K1133" s="19" t="s">
        <v>2691</v>
      </c>
      <c r="L1133" s="19" t="s">
        <v>2689</v>
      </c>
      <c r="M1133" s="5" t="str">
        <f>INDEX(DateTable[Lookup],MATCH(G1133,DateTable[Start Date],0))</f>
        <v>Week 6 (July 15-19)</v>
      </c>
    </row>
    <row r="1134" spans="1:13" ht="15" customHeight="1" x14ac:dyDescent="0.25">
      <c r="A1134" s="5" t="s">
        <v>450</v>
      </c>
      <c r="B1134" s="5" t="s">
        <v>2686</v>
      </c>
      <c r="C1134" s="27" t="s">
        <v>1710</v>
      </c>
      <c r="D1134" s="12" t="str">
        <f>INDEX(LocTable[Town/City],MATCH(E1134,LocTable[Location],0))</f>
        <v>Annandale</v>
      </c>
      <c r="E1134" s="5" t="s">
        <v>19</v>
      </c>
      <c r="F1134" s="21">
        <v>245</v>
      </c>
      <c r="G1134" s="7">
        <v>43647</v>
      </c>
      <c r="H1134" s="7">
        <v>43649</v>
      </c>
      <c r="I1134" s="15">
        <v>0.375</v>
      </c>
      <c r="J1134" s="15">
        <v>0.66666666666666663</v>
      </c>
      <c r="K1134" s="19" t="s">
        <v>2691</v>
      </c>
      <c r="L1134" s="19" t="s">
        <v>2689</v>
      </c>
      <c r="M1134" s="5" t="str">
        <f>INDEX(DateTable[Lookup],MATCH(G1134,DateTable[Start Date],0))</f>
        <v>Week 4 (July 1-5)</v>
      </c>
    </row>
    <row r="1135" spans="1:13" ht="15" customHeight="1" x14ac:dyDescent="0.25">
      <c r="A1135" s="5" t="s">
        <v>450</v>
      </c>
      <c r="B1135" s="5" t="s">
        <v>2686</v>
      </c>
      <c r="C1135" s="27" t="s">
        <v>1711</v>
      </c>
      <c r="D1135" s="12" t="str">
        <f>INDEX(LocTable[Town/City],MATCH(E1135,LocTable[Location],0))</f>
        <v>Alexandria</v>
      </c>
      <c r="E1135" s="5" t="s">
        <v>34</v>
      </c>
      <c r="F1135" s="21">
        <v>405</v>
      </c>
      <c r="G1135" s="7">
        <v>43654</v>
      </c>
      <c r="H1135" s="7">
        <v>43658</v>
      </c>
      <c r="I1135" s="15">
        <v>0.375</v>
      </c>
      <c r="J1135" s="15">
        <v>0.66666666666666663</v>
      </c>
      <c r="K1135" s="19" t="s">
        <v>2691</v>
      </c>
      <c r="L1135" s="19" t="s">
        <v>2689</v>
      </c>
      <c r="M1135" s="5" t="str">
        <f>INDEX(DateTable[Lookup],MATCH(G1135,DateTable[Start Date],0))</f>
        <v>Week 5 (July 8-12)</v>
      </c>
    </row>
    <row r="1136" spans="1:13" ht="15" customHeight="1" x14ac:dyDescent="0.25">
      <c r="A1136" s="5" t="s">
        <v>450</v>
      </c>
      <c r="B1136" s="5" t="s">
        <v>2686</v>
      </c>
      <c r="C1136" s="27" t="s">
        <v>1712</v>
      </c>
      <c r="D1136" s="12" t="str">
        <f>INDEX(LocTable[Town/City],MATCH(E1136,LocTable[Location],0))</f>
        <v>Oakton</v>
      </c>
      <c r="E1136" s="5" t="s">
        <v>100</v>
      </c>
      <c r="F1136" s="21">
        <v>405</v>
      </c>
      <c r="G1136" s="7">
        <v>43682</v>
      </c>
      <c r="H1136" s="7">
        <v>43686</v>
      </c>
      <c r="I1136" s="15">
        <v>0.375</v>
      </c>
      <c r="J1136" s="15">
        <v>0.66666666666666663</v>
      </c>
      <c r="K1136" s="19" t="s">
        <v>2691</v>
      </c>
      <c r="L1136" s="19" t="s">
        <v>2689</v>
      </c>
      <c r="M1136" s="5" t="str">
        <f>INDEX(DateTable[Lookup],MATCH(G1136,DateTable[Start Date],0))</f>
        <v>Week 9 (August 5-9)</v>
      </c>
    </row>
    <row r="1137" spans="1:13" ht="15" customHeight="1" x14ac:dyDescent="0.25">
      <c r="A1137" s="5" t="s">
        <v>450</v>
      </c>
      <c r="B1137" s="5" t="s">
        <v>2686</v>
      </c>
      <c r="C1137" s="27" t="s">
        <v>1713</v>
      </c>
      <c r="D1137" s="12" t="str">
        <f>INDEX(LocTable[Town/City],MATCH(E1137,LocTable[Location],0))</f>
        <v>McLean</v>
      </c>
      <c r="E1137" s="5" t="s">
        <v>27</v>
      </c>
      <c r="F1137" s="21">
        <v>405</v>
      </c>
      <c r="G1137" s="7">
        <v>43633</v>
      </c>
      <c r="H1137" s="7">
        <v>43637</v>
      </c>
      <c r="I1137" s="15">
        <v>0.375</v>
      </c>
      <c r="J1137" s="15">
        <v>0.66666666666666663</v>
      </c>
      <c r="K1137" s="19" t="s">
        <v>2691</v>
      </c>
      <c r="L1137" s="19" t="s">
        <v>2689</v>
      </c>
      <c r="M1137" s="5" t="str">
        <f>INDEX(DateTable[Lookup],MATCH(G1137,DateTable[Start Date],0))</f>
        <v>Week 2 (June 17-21)</v>
      </c>
    </row>
    <row r="1138" spans="1:13" ht="15" customHeight="1" x14ac:dyDescent="0.25">
      <c r="A1138" s="5" t="s">
        <v>450</v>
      </c>
      <c r="B1138" s="5" t="s">
        <v>2686</v>
      </c>
      <c r="C1138" s="27" t="s">
        <v>1714</v>
      </c>
      <c r="D1138" s="12" t="str">
        <f>INDEX(LocTable[Town/City],MATCH(E1138,LocTable[Location],0))</f>
        <v>Annandale</v>
      </c>
      <c r="E1138" s="5" t="s">
        <v>19</v>
      </c>
      <c r="F1138" s="21">
        <v>405</v>
      </c>
      <c r="G1138" s="7">
        <v>43633</v>
      </c>
      <c r="H1138" s="7">
        <v>43637</v>
      </c>
      <c r="I1138" s="15">
        <v>0.375</v>
      </c>
      <c r="J1138" s="15">
        <v>0.66666666666666663</v>
      </c>
      <c r="K1138" s="19" t="s">
        <v>2691</v>
      </c>
      <c r="L1138" s="19" t="s">
        <v>2689</v>
      </c>
      <c r="M1138" s="5" t="str">
        <f>INDEX(DateTable[Lookup],MATCH(G1138,DateTable[Start Date],0))</f>
        <v>Week 2 (June 17-21)</v>
      </c>
    </row>
    <row r="1139" spans="1:13" ht="15" customHeight="1" x14ac:dyDescent="0.25">
      <c r="A1139" s="5" t="s">
        <v>450</v>
      </c>
      <c r="B1139" s="5" t="s">
        <v>2686</v>
      </c>
      <c r="C1139" s="27" t="s">
        <v>1715</v>
      </c>
      <c r="D1139" s="12" t="str">
        <f>INDEX(LocTable[Town/City],MATCH(E1139,LocTable[Location],0))</f>
        <v>McLean</v>
      </c>
      <c r="E1139" s="5" t="s">
        <v>27</v>
      </c>
      <c r="F1139" s="21">
        <v>405</v>
      </c>
      <c r="G1139" s="7">
        <v>43668</v>
      </c>
      <c r="H1139" s="7">
        <v>43672</v>
      </c>
      <c r="I1139" s="15">
        <v>0.375</v>
      </c>
      <c r="J1139" s="15">
        <v>0.66666666666666663</v>
      </c>
      <c r="K1139" s="19" t="s">
        <v>2691</v>
      </c>
      <c r="L1139" s="19" t="s">
        <v>2689</v>
      </c>
      <c r="M1139" s="5" t="str">
        <f>INDEX(DateTable[Lookup],MATCH(G1139,DateTable[Start Date],0))</f>
        <v>Week 7 (July 22-26)</v>
      </c>
    </row>
    <row r="1140" spans="1:13" ht="15" customHeight="1" x14ac:dyDescent="0.25">
      <c r="A1140" s="5" t="s">
        <v>450</v>
      </c>
      <c r="B1140" s="5" t="s">
        <v>2686</v>
      </c>
      <c r="C1140" s="27" t="s">
        <v>1716</v>
      </c>
      <c r="D1140" s="12" t="str">
        <f>INDEX(LocTable[Town/City],MATCH(E1140,LocTable[Location],0))</f>
        <v>McLean</v>
      </c>
      <c r="E1140" s="5" t="s">
        <v>27</v>
      </c>
      <c r="F1140" s="21">
        <v>405</v>
      </c>
      <c r="G1140" s="7">
        <v>43682</v>
      </c>
      <c r="H1140" s="7">
        <v>43686</v>
      </c>
      <c r="I1140" s="15">
        <v>0.375</v>
      </c>
      <c r="J1140" s="15">
        <v>0.66666666666666663</v>
      </c>
      <c r="K1140" s="19" t="s">
        <v>2691</v>
      </c>
      <c r="L1140" s="19" t="s">
        <v>2689</v>
      </c>
      <c r="M1140" s="5" t="str">
        <f>INDEX(DateTable[Lookup],MATCH(G1140,DateTable[Start Date],0))</f>
        <v>Week 9 (August 5-9)</v>
      </c>
    </row>
    <row r="1141" spans="1:13" ht="15" customHeight="1" x14ac:dyDescent="0.25">
      <c r="A1141" s="5" t="s">
        <v>450</v>
      </c>
      <c r="B1141" s="5" t="s">
        <v>2686</v>
      </c>
      <c r="C1141" s="27" t="s">
        <v>1717</v>
      </c>
      <c r="D1141" s="12" t="str">
        <f>INDEX(LocTable[Town/City],MATCH(E1141,LocTable[Location],0))</f>
        <v>Annandale</v>
      </c>
      <c r="E1141" s="5" t="s">
        <v>19</v>
      </c>
      <c r="F1141" s="21">
        <v>405</v>
      </c>
      <c r="G1141" s="7">
        <v>43675</v>
      </c>
      <c r="H1141" s="7">
        <v>43679</v>
      </c>
      <c r="I1141" s="15">
        <v>0.375</v>
      </c>
      <c r="J1141" s="15">
        <v>0.66666666666666663</v>
      </c>
      <c r="K1141" s="19" t="s">
        <v>2691</v>
      </c>
      <c r="L1141" s="19" t="s">
        <v>2689</v>
      </c>
      <c r="M1141" s="5" t="str">
        <f>INDEX(DateTable[Lookup],MATCH(G1141,DateTable[Start Date],0))</f>
        <v>Week 8 (July 29-August 2)</v>
      </c>
    </row>
    <row r="1142" spans="1:13" ht="15" customHeight="1" x14ac:dyDescent="0.25">
      <c r="A1142" s="5" t="s">
        <v>450</v>
      </c>
      <c r="B1142" s="5" t="s">
        <v>2686</v>
      </c>
      <c r="C1142" s="27" t="s">
        <v>1718</v>
      </c>
      <c r="D1142" s="12" t="str">
        <f>INDEX(LocTable[Town/City],MATCH(E1142,LocTable[Location],0))</f>
        <v>Annandale</v>
      </c>
      <c r="E1142" s="5" t="s">
        <v>19</v>
      </c>
      <c r="F1142" s="21">
        <v>405</v>
      </c>
      <c r="G1142" s="7">
        <v>43661</v>
      </c>
      <c r="H1142" s="7">
        <v>43665</v>
      </c>
      <c r="I1142" s="15">
        <v>0.375</v>
      </c>
      <c r="J1142" s="15">
        <v>0.66666666666666663</v>
      </c>
      <c r="K1142" s="19" t="s">
        <v>2691</v>
      </c>
      <c r="L1142" s="19" t="s">
        <v>2689</v>
      </c>
      <c r="M1142" s="5" t="str">
        <f>INDEX(DateTable[Lookup],MATCH(G1142,DateTable[Start Date],0))</f>
        <v>Week 6 (July 15-19)</v>
      </c>
    </row>
    <row r="1143" spans="1:13" ht="15" customHeight="1" x14ac:dyDescent="0.25">
      <c r="A1143" s="5" t="s">
        <v>450</v>
      </c>
      <c r="B1143" s="5" t="s">
        <v>2686</v>
      </c>
      <c r="C1143" s="27" t="s">
        <v>1719</v>
      </c>
      <c r="D1143" s="12" t="str">
        <f>INDEX(LocTable[Town/City],MATCH(E1143,LocTable[Location],0))</f>
        <v>McLean</v>
      </c>
      <c r="E1143" s="5" t="s">
        <v>27</v>
      </c>
      <c r="F1143" s="21">
        <v>405</v>
      </c>
      <c r="G1143" s="7">
        <v>43675</v>
      </c>
      <c r="H1143" s="7">
        <v>43679</v>
      </c>
      <c r="I1143" s="15">
        <v>0.375</v>
      </c>
      <c r="J1143" s="15">
        <v>0.66666666666666663</v>
      </c>
      <c r="K1143" s="19" t="s">
        <v>2691</v>
      </c>
      <c r="L1143" s="19" t="s">
        <v>2689</v>
      </c>
      <c r="M1143" s="5" t="str">
        <f>INDEX(DateTable[Lookup],MATCH(G1143,DateTable[Start Date],0))</f>
        <v>Week 8 (July 29-August 2)</v>
      </c>
    </row>
    <row r="1144" spans="1:13" ht="15" customHeight="1" x14ac:dyDescent="0.25">
      <c r="A1144" s="5" t="s">
        <v>450</v>
      </c>
      <c r="B1144" s="5" t="s">
        <v>2686</v>
      </c>
      <c r="C1144" s="27" t="s">
        <v>1720</v>
      </c>
      <c r="D1144" s="12" t="str">
        <f>INDEX(LocTable[Town/City],MATCH(E1144,LocTable[Location],0))</f>
        <v>McLean</v>
      </c>
      <c r="E1144" s="5" t="s">
        <v>27</v>
      </c>
      <c r="F1144" s="21">
        <v>245</v>
      </c>
      <c r="G1144" s="7">
        <v>43647</v>
      </c>
      <c r="H1144" s="7">
        <v>43649</v>
      </c>
      <c r="I1144" s="15">
        <v>0.375</v>
      </c>
      <c r="J1144" s="15">
        <v>0.66666666666666663</v>
      </c>
      <c r="K1144" s="19" t="s">
        <v>2691</v>
      </c>
      <c r="L1144" s="19" t="s">
        <v>2689</v>
      </c>
      <c r="M1144" s="5" t="str">
        <f>INDEX(DateTable[Lookup],MATCH(G1144,DateTable[Start Date],0))</f>
        <v>Week 4 (July 1-5)</v>
      </c>
    </row>
    <row r="1145" spans="1:13" ht="15" customHeight="1" x14ac:dyDescent="0.25">
      <c r="A1145" s="5" t="s">
        <v>450</v>
      </c>
      <c r="B1145" s="5" t="s">
        <v>2686</v>
      </c>
      <c r="C1145" s="27" t="s">
        <v>1721</v>
      </c>
      <c r="D1145" s="12" t="str">
        <f>INDEX(LocTable[Town/City],MATCH(E1145,LocTable[Location],0))</f>
        <v>Annandale</v>
      </c>
      <c r="E1145" s="5" t="s">
        <v>19</v>
      </c>
      <c r="F1145" s="21">
        <v>405</v>
      </c>
      <c r="G1145" s="7">
        <v>43640</v>
      </c>
      <c r="H1145" s="7">
        <v>43644</v>
      </c>
      <c r="I1145" s="15">
        <v>0.375</v>
      </c>
      <c r="J1145" s="15">
        <v>0.66666666666666663</v>
      </c>
      <c r="K1145" s="19" t="s">
        <v>2691</v>
      </c>
      <c r="L1145" s="19" t="s">
        <v>2689</v>
      </c>
      <c r="M1145" s="5" t="str">
        <f>INDEX(DateTable[Lookup],MATCH(G1145,DateTable[Start Date],0))</f>
        <v>Week 3 (June 24-28)</v>
      </c>
    </row>
    <row r="1146" spans="1:13" ht="15" customHeight="1" x14ac:dyDescent="0.25">
      <c r="A1146" s="5" t="s">
        <v>450</v>
      </c>
      <c r="B1146" s="5" t="s">
        <v>2686</v>
      </c>
      <c r="C1146" s="27" t="s">
        <v>1722</v>
      </c>
      <c r="D1146" s="12" t="str">
        <f>INDEX(LocTable[Town/City],MATCH(E1146,LocTable[Location],0))</f>
        <v>Annandale</v>
      </c>
      <c r="E1146" s="5" t="s">
        <v>19</v>
      </c>
      <c r="F1146" s="21">
        <v>405</v>
      </c>
      <c r="G1146" s="7">
        <v>43654</v>
      </c>
      <c r="H1146" s="7">
        <v>43658</v>
      </c>
      <c r="I1146" s="15">
        <v>0.375</v>
      </c>
      <c r="J1146" s="15">
        <v>0.66666666666666663</v>
      </c>
      <c r="K1146" s="19" t="s">
        <v>2691</v>
      </c>
      <c r="L1146" s="19" t="s">
        <v>2689</v>
      </c>
      <c r="M1146" s="5" t="str">
        <f>INDEX(DateTable[Lookup],MATCH(G1146,DateTable[Start Date],0))</f>
        <v>Week 5 (July 8-12)</v>
      </c>
    </row>
    <row r="1147" spans="1:13" ht="15" customHeight="1" x14ac:dyDescent="0.25">
      <c r="A1147" s="5" t="s">
        <v>450</v>
      </c>
      <c r="B1147" s="5" t="s">
        <v>2686</v>
      </c>
      <c r="C1147" s="27" t="s">
        <v>1723</v>
      </c>
      <c r="D1147" s="12" t="str">
        <f>INDEX(LocTable[Town/City],MATCH(E1147,LocTable[Location],0))</f>
        <v>Oakton</v>
      </c>
      <c r="E1147" s="5" t="s">
        <v>100</v>
      </c>
      <c r="F1147" s="21">
        <v>405</v>
      </c>
      <c r="G1147" s="7">
        <v>43675</v>
      </c>
      <c r="H1147" s="7">
        <v>43679</v>
      </c>
      <c r="I1147" s="15">
        <v>0.375</v>
      </c>
      <c r="J1147" s="15">
        <v>0.66666666666666663</v>
      </c>
      <c r="K1147" s="19" t="s">
        <v>2691</v>
      </c>
      <c r="L1147" s="19" t="s">
        <v>2689</v>
      </c>
      <c r="M1147" s="5" t="str">
        <f>INDEX(DateTable[Lookup],MATCH(G1147,DateTable[Start Date],0))</f>
        <v>Week 8 (July 29-August 2)</v>
      </c>
    </row>
    <row r="1148" spans="1:13" ht="15" customHeight="1" x14ac:dyDescent="0.25">
      <c r="A1148" s="5" t="s">
        <v>450</v>
      </c>
      <c r="B1148" s="5" t="s">
        <v>2686</v>
      </c>
      <c r="C1148" s="27" t="s">
        <v>1724</v>
      </c>
      <c r="D1148" s="12" t="str">
        <f>INDEX(LocTable[Town/City],MATCH(E1148,LocTable[Location],0))</f>
        <v>Annandale</v>
      </c>
      <c r="E1148" s="5" t="s">
        <v>19</v>
      </c>
      <c r="F1148" s="21">
        <v>405</v>
      </c>
      <c r="G1148" s="7">
        <v>43689</v>
      </c>
      <c r="H1148" s="7">
        <v>43693</v>
      </c>
      <c r="I1148" s="15">
        <v>0.375</v>
      </c>
      <c r="J1148" s="15">
        <v>0.66666666666666663</v>
      </c>
      <c r="K1148" s="19" t="s">
        <v>2691</v>
      </c>
      <c r="L1148" s="19" t="s">
        <v>2689</v>
      </c>
      <c r="M1148" s="5" t="str">
        <f>INDEX(DateTable[Lookup],MATCH(G1148,DateTable[Start Date],0))</f>
        <v>Week 10 (August 12-16)</v>
      </c>
    </row>
    <row r="1149" spans="1:13" ht="15" customHeight="1" x14ac:dyDescent="0.25">
      <c r="A1149" s="5" t="s">
        <v>450</v>
      </c>
      <c r="B1149" s="5" t="s">
        <v>2686</v>
      </c>
      <c r="C1149" s="27" t="s">
        <v>1725</v>
      </c>
      <c r="D1149" s="12" t="str">
        <f>INDEX(LocTable[Town/City],MATCH(E1149,LocTable[Location],0))</f>
        <v>Springfield</v>
      </c>
      <c r="E1149" s="5" t="s">
        <v>49</v>
      </c>
      <c r="F1149" s="21">
        <v>405</v>
      </c>
      <c r="G1149" s="7">
        <v>43668</v>
      </c>
      <c r="H1149" s="7">
        <v>43672</v>
      </c>
      <c r="I1149" s="15">
        <v>0.375</v>
      </c>
      <c r="J1149" s="15">
        <v>0.66666666666666663</v>
      </c>
      <c r="K1149" s="19" t="s">
        <v>2691</v>
      </c>
      <c r="L1149" s="19" t="s">
        <v>2689</v>
      </c>
      <c r="M1149" s="5" t="str">
        <f>INDEX(DateTable[Lookup],MATCH(G1149,DateTable[Start Date],0))</f>
        <v>Week 7 (July 22-26)</v>
      </c>
    </row>
    <row r="1150" spans="1:13" ht="15" customHeight="1" x14ac:dyDescent="0.25">
      <c r="A1150" s="5" t="s">
        <v>450</v>
      </c>
      <c r="B1150" s="5" t="s">
        <v>2686</v>
      </c>
      <c r="C1150" s="27" t="s">
        <v>1726</v>
      </c>
      <c r="D1150" s="12" t="str">
        <f>INDEX(LocTable[Town/City],MATCH(E1150,LocTable[Location],0))</f>
        <v>Annandale</v>
      </c>
      <c r="E1150" s="5" t="s">
        <v>19</v>
      </c>
      <c r="F1150" s="21">
        <v>405</v>
      </c>
      <c r="G1150" s="7">
        <v>43668</v>
      </c>
      <c r="H1150" s="7">
        <v>43672</v>
      </c>
      <c r="I1150" s="15">
        <v>0.375</v>
      </c>
      <c r="J1150" s="15">
        <v>0.66666666666666663</v>
      </c>
      <c r="K1150" s="19" t="s">
        <v>2691</v>
      </c>
      <c r="L1150" s="19" t="s">
        <v>2689</v>
      </c>
      <c r="M1150" s="5" t="str">
        <f>INDEX(DateTable[Lookup],MATCH(G1150,DateTable[Start Date],0))</f>
        <v>Week 7 (July 22-26)</v>
      </c>
    </row>
    <row r="1151" spans="1:13" ht="15" customHeight="1" x14ac:dyDescent="0.25">
      <c r="A1151" s="5" t="s">
        <v>450</v>
      </c>
      <c r="B1151" s="5" t="s">
        <v>2686</v>
      </c>
      <c r="C1151" s="27" t="s">
        <v>1727</v>
      </c>
      <c r="D1151" s="12" t="str">
        <f>INDEX(LocTable[Town/City],MATCH(E1151,LocTable[Location],0))</f>
        <v>Alexandria</v>
      </c>
      <c r="E1151" s="5" t="s">
        <v>107</v>
      </c>
      <c r="F1151" s="21">
        <v>245</v>
      </c>
      <c r="G1151" s="7">
        <v>43647</v>
      </c>
      <c r="H1151" s="7">
        <v>43649</v>
      </c>
      <c r="I1151" s="15">
        <v>0.375</v>
      </c>
      <c r="J1151" s="15">
        <v>0.66666666666666663</v>
      </c>
      <c r="K1151" s="19" t="s">
        <v>2691</v>
      </c>
      <c r="L1151" s="19" t="s">
        <v>2689</v>
      </c>
      <c r="M1151" s="5" t="str">
        <f>INDEX(DateTable[Lookup],MATCH(G1151,DateTable[Start Date],0))</f>
        <v>Week 4 (July 1-5)</v>
      </c>
    </row>
    <row r="1152" spans="1:13" ht="15" customHeight="1" x14ac:dyDescent="0.25">
      <c r="A1152" s="5" t="s">
        <v>451</v>
      </c>
      <c r="B1152" s="5" t="s">
        <v>2680</v>
      </c>
      <c r="C1152" s="27" t="s">
        <v>1728</v>
      </c>
      <c r="D1152" s="12" t="str">
        <f>INDEX(LocTable[Town/City],MATCH(E1152,LocTable[Location],0))</f>
        <v>Annandale</v>
      </c>
      <c r="E1152" s="5" t="s">
        <v>19</v>
      </c>
      <c r="F1152" s="21">
        <v>359</v>
      </c>
      <c r="G1152" s="7">
        <v>43654</v>
      </c>
      <c r="H1152" s="7">
        <v>43658</v>
      </c>
      <c r="I1152" s="15">
        <v>0.375</v>
      </c>
      <c r="J1152" s="15">
        <v>0.66666666666666663</v>
      </c>
      <c r="K1152" s="19" t="s">
        <v>2691</v>
      </c>
      <c r="L1152" s="19" t="s">
        <v>2698</v>
      </c>
      <c r="M1152" s="5" t="str">
        <f>INDEX(DateTable[Lookup],MATCH(G1152,DateTable[Start Date],0))</f>
        <v>Week 5 (July 8-12)</v>
      </c>
    </row>
    <row r="1153" spans="1:13" ht="15" customHeight="1" x14ac:dyDescent="0.25">
      <c r="A1153" s="5" t="s">
        <v>451</v>
      </c>
      <c r="B1153" s="5" t="s">
        <v>2680</v>
      </c>
      <c r="C1153" s="27" t="s">
        <v>1729</v>
      </c>
      <c r="D1153" s="12" t="str">
        <f>INDEX(LocTable[Town/City],MATCH(E1153,LocTable[Location],0))</f>
        <v>Springfield</v>
      </c>
      <c r="E1153" s="5" t="s">
        <v>49</v>
      </c>
      <c r="F1153" s="21">
        <v>215</v>
      </c>
      <c r="G1153" s="7">
        <v>43647</v>
      </c>
      <c r="H1153" s="7">
        <v>43649</v>
      </c>
      <c r="I1153" s="15">
        <v>0.375</v>
      </c>
      <c r="J1153" s="15">
        <v>0.66666666666666663</v>
      </c>
      <c r="K1153" s="19" t="s">
        <v>2691</v>
      </c>
      <c r="L1153" s="19" t="s">
        <v>2698</v>
      </c>
      <c r="M1153" s="5" t="str">
        <f>INDEX(DateTable[Lookup],MATCH(G1153,DateTable[Start Date],0))</f>
        <v>Week 4 (July 1-5)</v>
      </c>
    </row>
    <row r="1154" spans="1:13" ht="15" customHeight="1" x14ac:dyDescent="0.25">
      <c r="A1154" s="5" t="s">
        <v>451</v>
      </c>
      <c r="B1154" s="5" t="s">
        <v>2680</v>
      </c>
      <c r="C1154" s="27" t="s">
        <v>1730</v>
      </c>
      <c r="D1154" s="12" t="str">
        <f>INDEX(LocTable[Town/City],MATCH(E1154,LocTable[Location],0))</f>
        <v>Falls Church</v>
      </c>
      <c r="E1154" s="5" t="s">
        <v>45</v>
      </c>
      <c r="F1154" s="21">
        <v>359</v>
      </c>
      <c r="G1154" s="7">
        <v>43668</v>
      </c>
      <c r="H1154" s="7">
        <v>43672</v>
      </c>
      <c r="I1154" s="15">
        <v>0.375</v>
      </c>
      <c r="J1154" s="15">
        <v>0.66666666666666663</v>
      </c>
      <c r="K1154" s="19" t="s">
        <v>2691</v>
      </c>
      <c r="L1154" s="19" t="s">
        <v>2698</v>
      </c>
      <c r="M1154" s="5" t="str">
        <f>INDEX(DateTable[Lookup],MATCH(G1154,DateTable[Start Date],0))</f>
        <v>Week 7 (July 22-26)</v>
      </c>
    </row>
    <row r="1155" spans="1:13" ht="15" customHeight="1" x14ac:dyDescent="0.25">
      <c r="A1155" s="5" t="s">
        <v>451</v>
      </c>
      <c r="B1155" s="5" t="s">
        <v>2680</v>
      </c>
      <c r="C1155" s="27" t="s">
        <v>1731</v>
      </c>
      <c r="D1155" s="12" t="str">
        <f>INDEX(LocTable[Town/City],MATCH(E1155,LocTable[Location],0))</f>
        <v>Springfield</v>
      </c>
      <c r="E1155" s="5" t="s">
        <v>49</v>
      </c>
      <c r="F1155" s="21">
        <v>359</v>
      </c>
      <c r="G1155" s="7">
        <v>43682</v>
      </c>
      <c r="H1155" s="7">
        <v>43686</v>
      </c>
      <c r="I1155" s="15">
        <v>0.375</v>
      </c>
      <c r="J1155" s="15">
        <v>0.66666666666666663</v>
      </c>
      <c r="K1155" s="19" t="s">
        <v>2691</v>
      </c>
      <c r="L1155" s="19" t="s">
        <v>2698</v>
      </c>
      <c r="M1155" s="5" t="str">
        <f>INDEX(DateTable[Lookup],MATCH(G1155,DateTable[Start Date],0))</f>
        <v>Week 9 (August 5-9)</v>
      </c>
    </row>
    <row r="1156" spans="1:13" ht="15" customHeight="1" x14ac:dyDescent="0.25">
      <c r="A1156" s="5" t="s">
        <v>451</v>
      </c>
      <c r="B1156" s="5" t="s">
        <v>2680</v>
      </c>
      <c r="C1156" s="27" t="s">
        <v>1732</v>
      </c>
      <c r="D1156" s="12" t="str">
        <f>INDEX(LocTable[Town/City],MATCH(E1156,LocTable[Location],0))</f>
        <v>Alexandria</v>
      </c>
      <c r="E1156" s="5" t="s">
        <v>34</v>
      </c>
      <c r="F1156" s="21">
        <v>359</v>
      </c>
      <c r="G1156" s="7">
        <v>43654</v>
      </c>
      <c r="H1156" s="7">
        <v>43658</v>
      </c>
      <c r="I1156" s="15">
        <v>0.375</v>
      </c>
      <c r="J1156" s="15">
        <v>0.66666666666666663</v>
      </c>
      <c r="K1156" s="19" t="s">
        <v>2691</v>
      </c>
      <c r="L1156" s="19" t="s">
        <v>2698</v>
      </c>
      <c r="M1156" s="5" t="str">
        <f>INDEX(DateTable[Lookup],MATCH(G1156,DateTable[Start Date],0))</f>
        <v>Week 5 (July 8-12)</v>
      </c>
    </row>
    <row r="1157" spans="1:13" ht="15" customHeight="1" x14ac:dyDescent="0.25">
      <c r="A1157" s="5" t="s">
        <v>452</v>
      </c>
      <c r="B1157" s="5" t="s">
        <v>2680</v>
      </c>
      <c r="C1157" s="27" t="s">
        <v>1733</v>
      </c>
      <c r="D1157" s="12" t="str">
        <f>INDEX(LocTable[Town/City],MATCH(E1157,LocTable[Location],0))</f>
        <v>McLean</v>
      </c>
      <c r="E1157" s="5" t="s">
        <v>42</v>
      </c>
      <c r="F1157" s="21">
        <v>119</v>
      </c>
      <c r="G1157" s="7">
        <v>43647</v>
      </c>
      <c r="H1157" s="7">
        <v>43649</v>
      </c>
      <c r="I1157" s="15">
        <v>0.375</v>
      </c>
      <c r="J1157" s="15">
        <v>0.5</v>
      </c>
      <c r="K1157" s="19" t="s">
        <v>2693</v>
      </c>
      <c r="L1157" s="19" t="s">
        <v>2691</v>
      </c>
      <c r="M1157" s="5" t="str">
        <f>INDEX(DateTable[Lookup],MATCH(G1157,DateTable[Start Date],0))</f>
        <v>Week 4 (July 1-5)</v>
      </c>
    </row>
    <row r="1158" spans="1:13" ht="15" customHeight="1" x14ac:dyDescent="0.25">
      <c r="A1158" s="5" t="s">
        <v>452</v>
      </c>
      <c r="B1158" s="5" t="s">
        <v>2680</v>
      </c>
      <c r="C1158" s="27" t="s">
        <v>1734</v>
      </c>
      <c r="D1158" s="12" t="str">
        <f>INDEX(LocTable[Town/City],MATCH(E1158,LocTable[Location],0))</f>
        <v>Alexandria</v>
      </c>
      <c r="E1158" s="5" t="s">
        <v>107</v>
      </c>
      <c r="F1158" s="21">
        <v>195</v>
      </c>
      <c r="G1158" s="7">
        <v>43633</v>
      </c>
      <c r="H1158" s="7">
        <v>43637</v>
      </c>
      <c r="I1158" s="15">
        <v>0.375</v>
      </c>
      <c r="J1158" s="15">
        <v>0.5</v>
      </c>
      <c r="K1158" s="19" t="s">
        <v>2693</v>
      </c>
      <c r="L1158" s="19" t="s">
        <v>2691</v>
      </c>
      <c r="M1158" s="5" t="str">
        <f>INDEX(DateTable[Lookup],MATCH(G1158,DateTable[Start Date],0))</f>
        <v>Week 2 (June 17-21)</v>
      </c>
    </row>
    <row r="1159" spans="1:13" ht="15" customHeight="1" x14ac:dyDescent="0.25">
      <c r="A1159" s="5" t="s">
        <v>452</v>
      </c>
      <c r="B1159" s="5" t="s">
        <v>2680</v>
      </c>
      <c r="C1159" s="27" t="s">
        <v>1735</v>
      </c>
      <c r="D1159" s="12" t="str">
        <f>INDEX(LocTable[Town/City],MATCH(E1159,LocTable[Location],0))</f>
        <v>Annandale</v>
      </c>
      <c r="E1159" s="5" t="s">
        <v>19</v>
      </c>
      <c r="F1159" s="21">
        <v>195</v>
      </c>
      <c r="G1159" s="7">
        <v>43682</v>
      </c>
      <c r="H1159" s="7">
        <v>43686</v>
      </c>
      <c r="I1159" s="15">
        <v>0.375</v>
      </c>
      <c r="J1159" s="15">
        <v>0.5</v>
      </c>
      <c r="K1159" s="19" t="s">
        <v>2693</v>
      </c>
      <c r="L1159" s="19" t="s">
        <v>2691</v>
      </c>
      <c r="M1159" s="5" t="str">
        <f>INDEX(DateTable[Lookup],MATCH(G1159,DateTable[Start Date],0))</f>
        <v>Week 9 (August 5-9)</v>
      </c>
    </row>
    <row r="1160" spans="1:13" ht="15" customHeight="1" x14ac:dyDescent="0.25">
      <c r="A1160" s="5" t="s">
        <v>452</v>
      </c>
      <c r="B1160" s="5" t="s">
        <v>2680</v>
      </c>
      <c r="C1160" s="27" t="s">
        <v>1736</v>
      </c>
      <c r="D1160" s="12" t="str">
        <f>INDEX(LocTable[Town/City],MATCH(E1160,LocTable[Location],0))</f>
        <v>Springfield</v>
      </c>
      <c r="E1160" s="5" t="s">
        <v>49</v>
      </c>
      <c r="F1160" s="21">
        <v>195</v>
      </c>
      <c r="G1160" s="7">
        <v>43668</v>
      </c>
      <c r="H1160" s="7">
        <v>43672</v>
      </c>
      <c r="I1160" s="15">
        <v>0.375</v>
      </c>
      <c r="J1160" s="15">
        <v>0.5</v>
      </c>
      <c r="K1160" s="19" t="s">
        <v>2693</v>
      </c>
      <c r="L1160" s="19" t="s">
        <v>2691</v>
      </c>
      <c r="M1160" s="5" t="str">
        <f>INDEX(DateTable[Lookup],MATCH(G1160,DateTable[Start Date],0))</f>
        <v>Week 7 (July 22-26)</v>
      </c>
    </row>
    <row r="1161" spans="1:13" ht="15" customHeight="1" x14ac:dyDescent="0.25">
      <c r="A1161" s="5" t="s">
        <v>453</v>
      </c>
      <c r="B1161" s="5" t="s">
        <v>2680</v>
      </c>
      <c r="C1161" s="27" t="s">
        <v>1737</v>
      </c>
      <c r="D1161" s="12" t="str">
        <f>INDEX(LocTable[Town/City],MATCH(E1161,LocTable[Location],0))</f>
        <v>Annandale</v>
      </c>
      <c r="E1161" s="5" t="s">
        <v>19</v>
      </c>
      <c r="F1161" s="21">
        <v>195</v>
      </c>
      <c r="G1161" s="7">
        <v>43682</v>
      </c>
      <c r="H1161" s="7">
        <v>43686</v>
      </c>
      <c r="I1161" s="15">
        <v>0.54166666666666663</v>
      </c>
      <c r="J1161" s="15">
        <v>0.66666666666666663</v>
      </c>
      <c r="K1161" s="19" t="s">
        <v>2690</v>
      </c>
      <c r="L1161" s="19" t="s">
        <v>2696</v>
      </c>
      <c r="M1161" s="5" t="str">
        <f>INDEX(DateTable[Lookup],MATCH(G1161,DateTable[Start Date],0))</f>
        <v>Week 9 (August 5-9)</v>
      </c>
    </row>
    <row r="1162" spans="1:13" ht="15" customHeight="1" x14ac:dyDescent="0.25">
      <c r="A1162" s="5" t="s">
        <v>453</v>
      </c>
      <c r="B1162" s="5" t="s">
        <v>2680</v>
      </c>
      <c r="C1162" s="27" t="s">
        <v>1738</v>
      </c>
      <c r="D1162" s="12" t="str">
        <f>INDEX(LocTable[Town/City],MATCH(E1162,LocTable[Location],0))</f>
        <v>McLean</v>
      </c>
      <c r="E1162" s="5" t="s">
        <v>42</v>
      </c>
      <c r="F1162" s="21">
        <v>119</v>
      </c>
      <c r="G1162" s="7">
        <v>43647</v>
      </c>
      <c r="H1162" s="7">
        <v>43649</v>
      </c>
      <c r="I1162" s="15">
        <v>0.54166666666666663</v>
      </c>
      <c r="J1162" s="15">
        <v>0.66666666666666663</v>
      </c>
      <c r="K1162" s="19" t="s">
        <v>2690</v>
      </c>
      <c r="L1162" s="19" t="s">
        <v>2696</v>
      </c>
      <c r="M1162" s="5" t="str">
        <f>INDEX(DateTable[Lookup],MATCH(G1162,DateTable[Start Date],0))</f>
        <v>Week 4 (July 1-5)</v>
      </c>
    </row>
    <row r="1163" spans="1:13" ht="15" customHeight="1" x14ac:dyDescent="0.25">
      <c r="A1163" s="5" t="s">
        <v>453</v>
      </c>
      <c r="B1163" s="5" t="s">
        <v>2680</v>
      </c>
      <c r="C1163" s="27" t="s">
        <v>1739</v>
      </c>
      <c r="D1163" s="12" t="str">
        <f>INDEX(LocTable[Town/City],MATCH(E1163,LocTable[Location],0))</f>
        <v>Alexandria</v>
      </c>
      <c r="E1163" s="5" t="s">
        <v>107</v>
      </c>
      <c r="F1163" s="21">
        <v>195</v>
      </c>
      <c r="G1163" s="7">
        <v>43633</v>
      </c>
      <c r="H1163" s="7">
        <v>43637</v>
      </c>
      <c r="I1163" s="15">
        <v>0.54166666666666663</v>
      </c>
      <c r="J1163" s="15">
        <v>0.66666666666666663</v>
      </c>
      <c r="K1163" s="19" t="s">
        <v>2690</v>
      </c>
      <c r="L1163" s="19" t="s">
        <v>2696</v>
      </c>
      <c r="M1163" s="5" t="str">
        <f>INDEX(DateTable[Lookup],MATCH(G1163,DateTable[Start Date],0))</f>
        <v>Week 2 (June 17-21)</v>
      </c>
    </row>
    <row r="1164" spans="1:13" ht="15" customHeight="1" x14ac:dyDescent="0.25">
      <c r="A1164" s="5" t="s">
        <v>453</v>
      </c>
      <c r="B1164" s="5" t="s">
        <v>2680</v>
      </c>
      <c r="C1164" s="27" t="s">
        <v>1740</v>
      </c>
      <c r="D1164" s="12" t="str">
        <f>INDEX(LocTable[Town/City],MATCH(E1164,LocTable[Location],0))</f>
        <v>Springfield</v>
      </c>
      <c r="E1164" s="5" t="s">
        <v>49</v>
      </c>
      <c r="F1164" s="21">
        <v>195</v>
      </c>
      <c r="G1164" s="7">
        <v>43668</v>
      </c>
      <c r="H1164" s="7">
        <v>43672</v>
      </c>
      <c r="I1164" s="15">
        <v>0.54166666666666663</v>
      </c>
      <c r="J1164" s="15">
        <v>0.66666666666666663</v>
      </c>
      <c r="K1164" s="19" t="s">
        <v>2690</v>
      </c>
      <c r="L1164" s="19" t="s">
        <v>2696</v>
      </c>
      <c r="M1164" s="5" t="str">
        <f>INDEX(DateTable[Lookup],MATCH(G1164,DateTable[Start Date],0))</f>
        <v>Week 7 (July 22-26)</v>
      </c>
    </row>
    <row r="1165" spans="1:13" ht="15" customHeight="1" x14ac:dyDescent="0.25">
      <c r="A1165" s="5" t="s">
        <v>454</v>
      </c>
      <c r="B1165" s="5" t="s">
        <v>2677</v>
      </c>
      <c r="C1165" s="27" t="s">
        <v>1741</v>
      </c>
      <c r="D1165" s="12" t="str">
        <f>INDEX(LocTable[Town/City],MATCH(E1165,LocTable[Location],0))</f>
        <v>Reston</v>
      </c>
      <c r="E1165" s="5" t="s">
        <v>46</v>
      </c>
      <c r="F1165" s="21">
        <v>335</v>
      </c>
      <c r="G1165" s="7">
        <v>43682</v>
      </c>
      <c r="H1165" s="7">
        <v>43686</v>
      </c>
      <c r="I1165" s="15">
        <v>0.375</v>
      </c>
      <c r="J1165" s="15">
        <v>0.66666666666666663</v>
      </c>
      <c r="K1165" s="19" t="s">
        <v>2691</v>
      </c>
      <c r="L1165" s="19" t="s">
        <v>2696</v>
      </c>
      <c r="M1165" s="5" t="str">
        <f>INDEX(DateTable[Lookup],MATCH(G1165,DateTable[Start Date],0))</f>
        <v>Week 9 (August 5-9)</v>
      </c>
    </row>
    <row r="1166" spans="1:13" ht="15" customHeight="1" x14ac:dyDescent="0.25">
      <c r="A1166" s="5" t="s">
        <v>454</v>
      </c>
      <c r="B1166" s="5" t="s">
        <v>2677</v>
      </c>
      <c r="C1166" s="27" t="s">
        <v>1742</v>
      </c>
      <c r="D1166" s="12" t="str">
        <f>INDEX(LocTable[Town/City],MATCH(E1166,LocTable[Location],0))</f>
        <v>Springfield</v>
      </c>
      <c r="E1166" s="5" t="s">
        <v>49</v>
      </c>
      <c r="F1166" s="21">
        <v>335</v>
      </c>
      <c r="G1166" s="7">
        <v>43675</v>
      </c>
      <c r="H1166" s="7">
        <v>43679</v>
      </c>
      <c r="I1166" s="15">
        <v>0.375</v>
      </c>
      <c r="J1166" s="15">
        <v>0.66666666666666663</v>
      </c>
      <c r="K1166" s="19" t="s">
        <v>2691</v>
      </c>
      <c r="L1166" s="19" t="s">
        <v>2696</v>
      </c>
      <c r="M1166" s="5" t="str">
        <f>INDEX(DateTable[Lookup],MATCH(G1166,DateTable[Start Date],0))</f>
        <v>Week 8 (July 29-August 2)</v>
      </c>
    </row>
    <row r="1167" spans="1:13" ht="15" customHeight="1" x14ac:dyDescent="0.25">
      <c r="A1167" s="5" t="s">
        <v>454</v>
      </c>
      <c r="B1167" s="5" t="s">
        <v>2677</v>
      </c>
      <c r="C1167" s="27" t="s">
        <v>1743</v>
      </c>
      <c r="D1167" s="12" t="str">
        <f>INDEX(LocTable[Town/City],MATCH(E1167,LocTable[Location],0))</f>
        <v>Herndon</v>
      </c>
      <c r="E1167" s="5" t="s">
        <v>33</v>
      </c>
      <c r="F1167" s="21">
        <v>200</v>
      </c>
      <c r="G1167" s="7">
        <v>43647</v>
      </c>
      <c r="H1167" s="7">
        <v>43649</v>
      </c>
      <c r="I1167" s="15">
        <v>0.375</v>
      </c>
      <c r="J1167" s="15">
        <v>0.66666666666666663</v>
      </c>
      <c r="K1167" s="19" t="s">
        <v>2691</v>
      </c>
      <c r="L1167" s="19" t="s">
        <v>2696</v>
      </c>
      <c r="M1167" s="5" t="str">
        <f>INDEX(DateTable[Lookup],MATCH(G1167,DateTable[Start Date],0))</f>
        <v>Week 4 (July 1-5)</v>
      </c>
    </row>
    <row r="1168" spans="1:13" ht="15" customHeight="1" x14ac:dyDescent="0.25">
      <c r="A1168" s="5" t="s">
        <v>454</v>
      </c>
      <c r="B1168" s="5" t="s">
        <v>2677</v>
      </c>
      <c r="C1168" s="27" t="s">
        <v>1744</v>
      </c>
      <c r="D1168" s="12" t="str">
        <f>INDEX(LocTable[Town/City],MATCH(E1168,LocTable[Location],0))</f>
        <v>McLean</v>
      </c>
      <c r="E1168" s="5" t="s">
        <v>27</v>
      </c>
      <c r="F1168" s="21">
        <v>335</v>
      </c>
      <c r="G1168" s="7">
        <v>43689</v>
      </c>
      <c r="H1168" s="7">
        <v>43693</v>
      </c>
      <c r="I1168" s="15">
        <v>0.375</v>
      </c>
      <c r="J1168" s="15">
        <v>0.66666666666666663</v>
      </c>
      <c r="K1168" s="19" t="s">
        <v>2691</v>
      </c>
      <c r="L1168" s="19" t="s">
        <v>2696</v>
      </c>
      <c r="M1168" s="5" t="str">
        <f>INDEX(DateTable[Lookup],MATCH(G1168,DateTable[Start Date],0))</f>
        <v>Week 10 (August 12-16)</v>
      </c>
    </row>
    <row r="1169" spans="1:13" ht="15" customHeight="1" x14ac:dyDescent="0.25">
      <c r="A1169" s="5" t="s">
        <v>454</v>
      </c>
      <c r="B1169" s="5" t="s">
        <v>2677</v>
      </c>
      <c r="C1169" s="27" t="s">
        <v>1745</v>
      </c>
      <c r="D1169" s="12" t="str">
        <f>INDEX(LocTable[Town/City],MATCH(E1169,LocTable[Location],0))</f>
        <v>Annandale</v>
      </c>
      <c r="E1169" s="5" t="s">
        <v>19</v>
      </c>
      <c r="F1169" s="21">
        <v>335</v>
      </c>
      <c r="G1169" s="7">
        <v>43654</v>
      </c>
      <c r="H1169" s="7">
        <v>43658</v>
      </c>
      <c r="I1169" s="15">
        <v>0.375</v>
      </c>
      <c r="J1169" s="15">
        <v>0.66666666666666663</v>
      </c>
      <c r="K1169" s="19" t="s">
        <v>2691</v>
      </c>
      <c r="L1169" s="19" t="s">
        <v>2696</v>
      </c>
      <c r="M1169" s="5" t="str">
        <f>INDEX(DateTable[Lookup],MATCH(G1169,DateTable[Start Date],0))</f>
        <v>Week 5 (July 8-12)</v>
      </c>
    </row>
    <row r="1170" spans="1:13" ht="15" customHeight="1" x14ac:dyDescent="0.25">
      <c r="A1170" s="5" t="s">
        <v>454</v>
      </c>
      <c r="B1170" s="5" t="s">
        <v>2677</v>
      </c>
      <c r="C1170" s="27" t="s">
        <v>1746</v>
      </c>
      <c r="D1170" s="12" t="str">
        <f>INDEX(LocTable[Town/City],MATCH(E1170,LocTable[Location],0))</f>
        <v>McLean</v>
      </c>
      <c r="E1170" s="5" t="s">
        <v>27</v>
      </c>
      <c r="F1170" s="21">
        <v>335</v>
      </c>
      <c r="G1170" s="7">
        <v>43675</v>
      </c>
      <c r="H1170" s="7">
        <v>43679</v>
      </c>
      <c r="I1170" s="15">
        <v>0.375</v>
      </c>
      <c r="J1170" s="15">
        <v>0.66666666666666663</v>
      </c>
      <c r="K1170" s="19" t="s">
        <v>2691</v>
      </c>
      <c r="L1170" s="19" t="s">
        <v>2696</v>
      </c>
      <c r="M1170" s="5" t="str">
        <f>INDEX(DateTable[Lookup],MATCH(G1170,DateTable[Start Date],0))</f>
        <v>Week 8 (July 29-August 2)</v>
      </c>
    </row>
    <row r="1171" spans="1:13" ht="15" customHeight="1" x14ac:dyDescent="0.25">
      <c r="A1171" s="5" t="s">
        <v>455</v>
      </c>
      <c r="B1171" s="5" t="s">
        <v>2678</v>
      </c>
      <c r="C1171" s="27" t="s">
        <v>1747</v>
      </c>
      <c r="D1171" s="12" t="str">
        <f>INDEX(LocTable[Town/City],MATCH(E1171,LocTable[Location],0))</f>
        <v>Oakton</v>
      </c>
      <c r="E1171" s="5" t="s">
        <v>100</v>
      </c>
      <c r="F1171" s="21">
        <v>450</v>
      </c>
      <c r="G1171" s="7">
        <v>43633</v>
      </c>
      <c r="H1171" s="7">
        <v>43637</v>
      </c>
      <c r="I1171" s="15">
        <v>0.375</v>
      </c>
      <c r="J1171" s="15">
        <v>0.66666666666666663</v>
      </c>
      <c r="K1171" s="19" t="s">
        <v>2691</v>
      </c>
      <c r="L1171" s="19" t="s">
        <v>2688</v>
      </c>
      <c r="M1171" s="5" t="str">
        <f>INDEX(DateTable[Lookup],MATCH(G1171,DateTable[Start Date],0))</f>
        <v>Week 2 (June 17-21)</v>
      </c>
    </row>
    <row r="1172" spans="1:13" ht="15" customHeight="1" x14ac:dyDescent="0.25">
      <c r="A1172" s="5" t="s">
        <v>455</v>
      </c>
      <c r="B1172" s="5" t="s">
        <v>2678</v>
      </c>
      <c r="C1172" s="27" t="s">
        <v>1748</v>
      </c>
      <c r="D1172" s="12" t="str">
        <f>INDEX(LocTable[Town/City],MATCH(E1172,LocTable[Location],0))</f>
        <v>Fort Belvoir</v>
      </c>
      <c r="E1172" s="5" t="s">
        <v>167</v>
      </c>
      <c r="F1172" s="21">
        <v>450</v>
      </c>
      <c r="G1172" s="7">
        <v>43682</v>
      </c>
      <c r="H1172" s="7">
        <v>43686</v>
      </c>
      <c r="I1172" s="15">
        <v>0.375</v>
      </c>
      <c r="J1172" s="15">
        <v>0.66666666666666663</v>
      </c>
      <c r="K1172" s="19" t="s">
        <v>2691</v>
      </c>
      <c r="L1172" s="19" t="s">
        <v>2688</v>
      </c>
      <c r="M1172" s="5" t="str">
        <f>INDEX(DateTable[Lookup],MATCH(G1172,DateTable[Start Date],0))</f>
        <v>Week 9 (August 5-9)</v>
      </c>
    </row>
    <row r="1173" spans="1:13" ht="15" customHeight="1" x14ac:dyDescent="0.25">
      <c r="A1173" s="5" t="s">
        <v>455</v>
      </c>
      <c r="B1173" s="5" t="s">
        <v>2678</v>
      </c>
      <c r="C1173" s="27" t="s">
        <v>1749</v>
      </c>
      <c r="D1173" s="12" t="str">
        <f>INDEX(LocTable[Town/City],MATCH(E1173,LocTable[Location],0))</f>
        <v>Annandale</v>
      </c>
      <c r="E1173" s="5" t="s">
        <v>19</v>
      </c>
      <c r="F1173" s="21">
        <v>450</v>
      </c>
      <c r="G1173" s="7">
        <v>43696</v>
      </c>
      <c r="H1173" s="7">
        <v>43700</v>
      </c>
      <c r="I1173" s="15">
        <v>0.375</v>
      </c>
      <c r="J1173" s="15">
        <v>0.66666666666666663</v>
      </c>
      <c r="K1173" s="19" t="s">
        <v>2691</v>
      </c>
      <c r="L1173" s="19" t="s">
        <v>2688</v>
      </c>
      <c r="M1173" s="5" t="str">
        <f>INDEX(DateTable[Lookup],MATCH(G1173,DateTable[Start Date],0))</f>
        <v>Week 11 (August 19-23)</v>
      </c>
    </row>
    <row r="1174" spans="1:13" ht="15" customHeight="1" x14ac:dyDescent="0.25">
      <c r="A1174" s="5" t="s">
        <v>455</v>
      </c>
      <c r="B1174" s="5" t="s">
        <v>2678</v>
      </c>
      <c r="C1174" s="27" t="s">
        <v>1750</v>
      </c>
      <c r="D1174" s="12" t="str">
        <f>INDEX(LocTable[Town/City],MATCH(E1174,LocTable[Location],0))</f>
        <v>Oakton</v>
      </c>
      <c r="E1174" s="5" t="s">
        <v>100</v>
      </c>
      <c r="F1174" s="21">
        <v>450</v>
      </c>
      <c r="G1174" s="7">
        <v>43668</v>
      </c>
      <c r="H1174" s="7">
        <v>43672</v>
      </c>
      <c r="I1174" s="15">
        <v>0.375</v>
      </c>
      <c r="J1174" s="15">
        <v>0.66666666666666663</v>
      </c>
      <c r="K1174" s="19" t="s">
        <v>2691</v>
      </c>
      <c r="L1174" s="19" t="s">
        <v>2688</v>
      </c>
      <c r="M1174" s="5" t="str">
        <f>INDEX(DateTable[Lookup],MATCH(G1174,DateTable[Start Date],0))</f>
        <v>Week 7 (July 22-26)</v>
      </c>
    </row>
    <row r="1175" spans="1:13" ht="15" customHeight="1" x14ac:dyDescent="0.25">
      <c r="A1175" s="5" t="s">
        <v>455</v>
      </c>
      <c r="B1175" s="5" t="s">
        <v>2678</v>
      </c>
      <c r="C1175" s="27" t="s">
        <v>1751</v>
      </c>
      <c r="D1175" s="12" t="str">
        <f>INDEX(LocTable[Town/City],MATCH(E1175,LocTable[Location],0))</f>
        <v>Herndon</v>
      </c>
      <c r="E1175" s="5" t="s">
        <v>101</v>
      </c>
      <c r="F1175" s="21">
        <v>450</v>
      </c>
      <c r="G1175" s="7">
        <v>43661</v>
      </c>
      <c r="H1175" s="7">
        <v>43665</v>
      </c>
      <c r="I1175" s="15">
        <v>0.375</v>
      </c>
      <c r="J1175" s="15">
        <v>0.66666666666666663</v>
      </c>
      <c r="K1175" s="19" t="s">
        <v>2691</v>
      </c>
      <c r="L1175" s="19" t="s">
        <v>2688</v>
      </c>
      <c r="M1175" s="5" t="str">
        <f>INDEX(DateTable[Lookup],MATCH(G1175,DateTable[Start Date],0))</f>
        <v>Week 6 (July 15-19)</v>
      </c>
    </row>
    <row r="1176" spans="1:13" ht="15" customHeight="1" x14ac:dyDescent="0.25">
      <c r="A1176" s="5" t="s">
        <v>456</v>
      </c>
      <c r="B1176" s="5" t="s">
        <v>2670</v>
      </c>
      <c r="C1176" s="27" t="s">
        <v>1752</v>
      </c>
      <c r="D1176" s="12" t="str">
        <f>INDEX(LocTable[Town/City],MATCH(E1176,LocTable[Location],0))</f>
        <v>Oakton</v>
      </c>
      <c r="E1176" s="5" t="s">
        <v>100</v>
      </c>
      <c r="F1176" s="21">
        <v>450</v>
      </c>
      <c r="G1176" s="7">
        <v>43570</v>
      </c>
      <c r="H1176" s="7">
        <v>43574</v>
      </c>
      <c r="I1176" s="15">
        <v>0.375</v>
      </c>
      <c r="J1176" s="15">
        <v>0.66666666666666663</v>
      </c>
      <c r="K1176" s="19" t="s">
        <v>2688</v>
      </c>
      <c r="L1176" s="19" t="s">
        <v>2701</v>
      </c>
      <c r="M1176" s="5" t="str">
        <f>INDEX(DateTable[Lookup],MATCH(G1176,DateTable[Start Date],0))</f>
        <v>Spring Break</v>
      </c>
    </row>
    <row r="1177" spans="1:13" ht="15" customHeight="1" x14ac:dyDescent="0.25">
      <c r="A1177" s="5" t="s">
        <v>456</v>
      </c>
      <c r="B1177" s="5" t="s">
        <v>2670</v>
      </c>
      <c r="C1177" s="27" t="s">
        <v>1753</v>
      </c>
      <c r="D1177" s="12" t="str">
        <f>INDEX(LocTable[Town/City],MATCH(E1177,LocTable[Location],0))</f>
        <v>Annandale</v>
      </c>
      <c r="E1177" s="5" t="s">
        <v>19</v>
      </c>
      <c r="F1177" s="21">
        <v>450</v>
      </c>
      <c r="G1177" s="7">
        <v>43570</v>
      </c>
      <c r="H1177" s="7">
        <v>43574</v>
      </c>
      <c r="I1177" s="15">
        <v>0.375</v>
      </c>
      <c r="J1177" s="15">
        <v>0.66666666666666663</v>
      </c>
      <c r="K1177" s="19" t="s">
        <v>2688</v>
      </c>
      <c r="L1177" s="19" t="s">
        <v>2701</v>
      </c>
      <c r="M1177" s="5" t="str">
        <f>INDEX(DateTable[Lookup],MATCH(G1177,DateTable[Start Date],0))</f>
        <v>Spring Break</v>
      </c>
    </row>
    <row r="1178" spans="1:13" ht="15" customHeight="1" x14ac:dyDescent="0.25">
      <c r="A1178" s="5" t="s">
        <v>458</v>
      </c>
      <c r="B1178" s="5" t="s">
        <v>2670</v>
      </c>
      <c r="C1178" s="27" t="s">
        <v>1754</v>
      </c>
      <c r="D1178" s="12" t="str">
        <f>INDEX(LocTable[Town/City],MATCH(E1178,LocTable[Location],0))</f>
        <v>Great Falls</v>
      </c>
      <c r="E1178" s="5" t="s">
        <v>459</v>
      </c>
      <c r="F1178" s="21">
        <v>199</v>
      </c>
      <c r="G1178" s="7">
        <v>43570</v>
      </c>
      <c r="H1178" s="7">
        <v>43574</v>
      </c>
      <c r="I1178" s="15">
        <v>0.39583333333333331</v>
      </c>
      <c r="J1178" s="15">
        <v>0.52083333333333337</v>
      </c>
      <c r="K1178" s="19" t="s">
        <v>2693</v>
      </c>
      <c r="L1178" s="19" t="s">
        <v>2690</v>
      </c>
      <c r="M1178" s="5" t="str">
        <f>INDEX(DateTable[Lookup],MATCH(G1178,DateTable[Start Date],0))</f>
        <v>Spring Break</v>
      </c>
    </row>
    <row r="1179" spans="1:13" ht="15" customHeight="1" x14ac:dyDescent="0.25">
      <c r="A1179" s="5" t="s">
        <v>458</v>
      </c>
      <c r="B1179" s="5" t="s">
        <v>2670</v>
      </c>
      <c r="C1179" s="27" t="s">
        <v>1755</v>
      </c>
      <c r="D1179" s="12" t="str">
        <f>INDEX(LocTable[Town/City],MATCH(E1179,LocTable[Location],0))</f>
        <v>Great Falls</v>
      </c>
      <c r="E1179" s="5" t="s">
        <v>459</v>
      </c>
      <c r="F1179" s="21">
        <v>45</v>
      </c>
      <c r="G1179" s="7">
        <v>43572</v>
      </c>
      <c r="H1179" s="7">
        <v>43572</v>
      </c>
      <c r="I1179" s="15">
        <v>0.39583333333333331</v>
      </c>
      <c r="J1179" s="15">
        <v>0.52083333333333337</v>
      </c>
      <c r="K1179" s="19" t="s">
        <v>2693</v>
      </c>
      <c r="L1179" s="19" t="s">
        <v>2690</v>
      </c>
      <c r="M1179" s="5" t="str">
        <f>INDEX(DateTable[Lookup],MATCH(G1179,DateTable[Start Date],0))</f>
        <v>Spring Break</v>
      </c>
    </row>
    <row r="1180" spans="1:13" ht="15" customHeight="1" x14ac:dyDescent="0.25">
      <c r="A1180" s="5" t="s">
        <v>458</v>
      </c>
      <c r="B1180" s="5" t="s">
        <v>2670</v>
      </c>
      <c r="C1180" s="27" t="s">
        <v>1756</v>
      </c>
      <c r="D1180" s="12" t="str">
        <f>INDEX(LocTable[Town/City],MATCH(E1180,LocTable[Location],0))</f>
        <v>Great Falls</v>
      </c>
      <c r="E1180" s="5" t="s">
        <v>459</v>
      </c>
      <c r="F1180" s="21">
        <v>45</v>
      </c>
      <c r="G1180" s="7">
        <v>43574</v>
      </c>
      <c r="H1180" s="7">
        <v>43574</v>
      </c>
      <c r="I1180" s="15">
        <v>0.39583333333333331</v>
      </c>
      <c r="J1180" s="15">
        <v>0.52083333333333337</v>
      </c>
      <c r="K1180" s="19" t="s">
        <v>2693</v>
      </c>
      <c r="L1180" s="19" t="s">
        <v>2690</v>
      </c>
      <c r="M1180" s="5" t="str">
        <f>INDEX(DateTable[Lookup],MATCH(G1180,DateTable[Start Date],0))</f>
        <v>Spring Break</v>
      </c>
    </row>
    <row r="1181" spans="1:13" ht="15" customHeight="1" x14ac:dyDescent="0.25">
      <c r="A1181" s="5" t="s">
        <v>458</v>
      </c>
      <c r="B1181" s="5" t="s">
        <v>2670</v>
      </c>
      <c r="C1181" s="27" t="s">
        <v>1757</v>
      </c>
      <c r="D1181" s="12" t="str">
        <f>INDEX(LocTable[Town/City],MATCH(E1181,LocTable[Location],0))</f>
        <v>Great Falls</v>
      </c>
      <c r="E1181" s="5" t="s">
        <v>459</v>
      </c>
      <c r="F1181" s="21">
        <v>45</v>
      </c>
      <c r="G1181" s="7">
        <v>43573</v>
      </c>
      <c r="H1181" s="7">
        <v>43573</v>
      </c>
      <c r="I1181" s="15">
        <v>0.39583333333333331</v>
      </c>
      <c r="J1181" s="15">
        <v>0.52083333333333337</v>
      </c>
      <c r="K1181" s="19" t="s">
        <v>2693</v>
      </c>
      <c r="L1181" s="19" t="s">
        <v>2690</v>
      </c>
      <c r="M1181" s="5" t="str">
        <f>INDEX(DateTable[Lookup],MATCH(G1181,DateTable[Start Date],0))</f>
        <v>Spring Break</v>
      </c>
    </row>
    <row r="1182" spans="1:13" ht="15" customHeight="1" x14ac:dyDescent="0.25">
      <c r="A1182" s="5" t="s">
        <v>458</v>
      </c>
      <c r="B1182" s="5" t="s">
        <v>2670</v>
      </c>
      <c r="C1182" s="27" t="s">
        <v>1758</v>
      </c>
      <c r="D1182" s="12" t="str">
        <f>INDEX(LocTable[Town/City],MATCH(E1182,LocTable[Location],0))</f>
        <v>Great Falls</v>
      </c>
      <c r="E1182" s="5" t="s">
        <v>459</v>
      </c>
      <c r="F1182" s="21">
        <v>45</v>
      </c>
      <c r="G1182" s="7">
        <v>43571</v>
      </c>
      <c r="H1182" s="7">
        <v>43571</v>
      </c>
      <c r="I1182" s="15">
        <v>0.39583333333333331</v>
      </c>
      <c r="J1182" s="15">
        <v>0.52083333333333337</v>
      </c>
      <c r="K1182" s="19" t="s">
        <v>2693</v>
      </c>
      <c r="L1182" s="19" t="s">
        <v>2690</v>
      </c>
      <c r="M1182" s="5" t="str">
        <f>INDEX(DateTable[Lookup],MATCH(G1182,DateTable[Start Date],0))</f>
        <v>Spring Break</v>
      </c>
    </row>
    <row r="1183" spans="1:13" ht="15" customHeight="1" x14ac:dyDescent="0.25">
      <c r="A1183" s="5" t="s">
        <v>458</v>
      </c>
      <c r="B1183" s="5" t="s">
        <v>2670</v>
      </c>
      <c r="C1183" s="27" t="s">
        <v>1759</v>
      </c>
      <c r="D1183" s="12" t="str">
        <f>INDEX(LocTable[Town/City],MATCH(E1183,LocTable[Location],0))</f>
        <v>Great Falls</v>
      </c>
      <c r="E1183" s="5" t="s">
        <v>459</v>
      </c>
      <c r="F1183" s="21">
        <v>45</v>
      </c>
      <c r="G1183" s="7">
        <v>43570</v>
      </c>
      <c r="H1183" s="7">
        <v>43570</v>
      </c>
      <c r="I1183" s="15">
        <v>0.39583333333333331</v>
      </c>
      <c r="J1183" s="15">
        <v>0.52083333333333337</v>
      </c>
      <c r="K1183" s="19" t="s">
        <v>2693</v>
      </c>
      <c r="L1183" s="19" t="s">
        <v>2690</v>
      </c>
      <c r="M1183" s="5" t="str">
        <f>INDEX(DateTable[Lookup],MATCH(G1183,DateTable[Start Date],0))</f>
        <v>Spring Break</v>
      </c>
    </row>
    <row r="1184" spans="1:13" ht="15" customHeight="1" x14ac:dyDescent="0.25">
      <c r="A1184" s="5" t="s">
        <v>461</v>
      </c>
      <c r="B1184" s="5" t="s">
        <v>2683</v>
      </c>
      <c r="C1184" s="27" t="s">
        <v>1760</v>
      </c>
      <c r="D1184" s="12" t="str">
        <f>INDEX(LocTable[Town/City],MATCH(E1184,LocTable[Location],0))</f>
        <v>Fairfax Station</v>
      </c>
      <c r="E1184" s="5" t="s">
        <v>178</v>
      </c>
      <c r="F1184" s="21">
        <v>199</v>
      </c>
      <c r="G1184" s="7">
        <v>43654</v>
      </c>
      <c r="H1184" s="7">
        <v>43658</v>
      </c>
      <c r="I1184" s="15">
        <v>0.375</v>
      </c>
      <c r="J1184" s="15">
        <v>0.54166666666666663</v>
      </c>
      <c r="K1184" s="19" t="s">
        <v>2695</v>
      </c>
      <c r="L1184" s="19" t="s">
        <v>2691</v>
      </c>
      <c r="M1184" s="5" t="str">
        <f>INDEX(DateTable[Lookup],MATCH(G1184,DateTable[Start Date],0))</f>
        <v>Week 5 (July 8-12)</v>
      </c>
    </row>
    <row r="1185" spans="1:13" ht="15" customHeight="1" x14ac:dyDescent="0.25">
      <c r="A1185" s="5" t="s">
        <v>461</v>
      </c>
      <c r="B1185" s="5" t="s">
        <v>2683</v>
      </c>
      <c r="C1185" s="27" t="s">
        <v>1761</v>
      </c>
      <c r="D1185" s="12" t="str">
        <f>INDEX(LocTable[Town/City],MATCH(E1185,LocTable[Location],0))</f>
        <v>Fairfax Station</v>
      </c>
      <c r="E1185" s="5" t="s">
        <v>178</v>
      </c>
      <c r="F1185" s="21">
        <v>199</v>
      </c>
      <c r="G1185" s="7">
        <v>43633</v>
      </c>
      <c r="H1185" s="7">
        <v>43637</v>
      </c>
      <c r="I1185" s="15">
        <v>0.375</v>
      </c>
      <c r="J1185" s="15">
        <v>0.54166666666666663</v>
      </c>
      <c r="K1185" s="19" t="s">
        <v>2695</v>
      </c>
      <c r="L1185" s="19" t="s">
        <v>2691</v>
      </c>
      <c r="M1185" s="5" t="str">
        <f>INDEX(DateTable[Lookup],MATCH(G1185,DateTable[Start Date],0))</f>
        <v>Week 2 (June 17-21)</v>
      </c>
    </row>
    <row r="1186" spans="1:13" ht="15" customHeight="1" x14ac:dyDescent="0.25">
      <c r="A1186" s="5" t="s">
        <v>461</v>
      </c>
      <c r="B1186" s="5" t="s">
        <v>2683</v>
      </c>
      <c r="C1186" s="27">
        <v>528.49980000000005</v>
      </c>
      <c r="D1186" s="12" t="str">
        <f>INDEX(LocTable[Town/City],MATCH(E1186,LocTable[Location],0))</f>
        <v>Fairfax Station</v>
      </c>
      <c r="E1186" s="5" t="s">
        <v>178</v>
      </c>
      <c r="F1186" s="21">
        <v>199</v>
      </c>
      <c r="G1186" s="7">
        <v>43682</v>
      </c>
      <c r="H1186" s="7">
        <v>43686</v>
      </c>
      <c r="I1186" s="15">
        <v>0.375</v>
      </c>
      <c r="J1186" s="15">
        <v>0.54166666666666663</v>
      </c>
      <c r="K1186" s="19" t="s">
        <v>2695</v>
      </c>
      <c r="L1186" s="19" t="s">
        <v>2691</v>
      </c>
      <c r="M1186" s="5" t="str">
        <f>INDEX(DateTable[Lookup],MATCH(G1186,DateTable[Start Date],0))</f>
        <v>Week 9 (August 5-9)</v>
      </c>
    </row>
    <row r="1187" spans="1:13" ht="15" customHeight="1" x14ac:dyDescent="0.25">
      <c r="A1187" s="5" t="s">
        <v>461</v>
      </c>
      <c r="B1187" s="5" t="s">
        <v>2683</v>
      </c>
      <c r="C1187" s="27" t="s">
        <v>1762</v>
      </c>
      <c r="D1187" s="12" t="str">
        <f>INDEX(LocTable[Town/City],MATCH(E1187,LocTable[Location],0))</f>
        <v>Fairfax Station</v>
      </c>
      <c r="E1187" s="5" t="s">
        <v>178</v>
      </c>
      <c r="F1187" s="21">
        <v>199</v>
      </c>
      <c r="G1187" s="7">
        <v>43675</v>
      </c>
      <c r="H1187" s="7">
        <v>43679</v>
      </c>
      <c r="I1187" s="15">
        <v>0.375</v>
      </c>
      <c r="J1187" s="15">
        <v>0.54166666666666663</v>
      </c>
      <c r="K1187" s="19" t="s">
        <v>2695</v>
      </c>
      <c r="L1187" s="19" t="s">
        <v>2691</v>
      </c>
      <c r="M1187" s="5" t="str">
        <f>INDEX(DateTable[Lookup],MATCH(G1187,DateTable[Start Date],0))</f>
        <v>Week 8 (July 29-August 2)</v>
      </c>
    </row>
    <row r="1188" spans="1:13" ht="15" customHeight="1" x14ac:dyDescent="0.25">
      <c r="A1188" s="5" t="s">
        <v>462</v>
      </c>
      <c r="B1188" s="5" t="s">
        <v>2683</v>
      </c>
      <c r="C1188" s="27" t="s">
        <v>1763</v>
      </c>
      <c r="D1188" s="12" t="str">
        <f>INDEX(LocTable[Town/City],MATCH(E1188,LocTable[Location],0))</f>
        <v>Fairfax Station</v>
      </c>
      <c r="E1188" s="5" t="s">
        <v>178</v>
      </c>
      <c r="F1188" s="21">
        <v>199</v>
      </c>
      <c r="G1188" s="7">
        <v>43668</v>
      </c>
      <c r="H1188" s="7">
        <v>43672</v>
      </c>
      <c r="I1188" s="15">
        <v>0.375</v>
      </c>
      <c r="J1188" s="15">
        <v>0.54166666666666663</v>
      </c>
      <c r="K1188" s="19" t="s">
        <v>2693</v>
      </c>
      <c r="L1188" s="19" t="s">
        <v>2706</v>
      </c>
      <c r="M1188" s="5" t="str">
        <f>INDEX(DateTable[Lookup],MATCH(G1188,DateTable[Start Date],0))</f>
        <v>Week 7 (July 22-26)</v>
      </c>
    </row>
    <row r="1189" spans="1:13" ht="15" customHeight="1" x14ac:dyDescent="0.25">
      <c r="A1189" s="5" t="s">
        <v>462</v>
      </c>
      <c r="B1189" s="5" t="s">
        <v>2683</v>
      </c>
      <c r="C1189" s="27" t="s">
        <v>1764</v>
      </c>
      <c r="D1189" s="12" t="str">
        <f>INDEX(LocTable[Town/City],MATCH(E1189,LocTable[Location],0))</f>
        <v>Fairfax Station</v>
      </c>
      <c r="E1189" s="5" t="s">
        <v>178</v>
      </c>
      <c r="F1189" s="21">
        <v>199</v>
      </c>
      <c r="G1189" s="7">
        <v>43661</v>
      </c>
      <c r="H1189" s="7">
        <v>43665</v>
      </c>
      <c r="I1189" s="15">
        <v>0.375</v>
      </c>
      <c r="J1189" s="15">
        <v>0.54166666666666663</v>
      </c>
      <c r="K1189" s="19" t="s">
        <v>2693</v>
      </c>
      <c r="L1189" s="19" t="s">
        <v>2706</v>
      </c>
      <c r="M1189" s="5" t="str">
        <f>INDEX(DateTable[Lookup],MATCH(G1189,DateTable[Start Date],0))</f>
        <v>Week 6 (July 15-19)</v>
      </c>
    </row>
    <row r="1190" spans="1:13" ht="15" customHeight="1" x14ac:dyDescent="0.25">
      <c r="A1190" s="5" t="s">
        <v>462</v>
      </c>
      <c r="B1190" s="5" t="s">
        <v>2683</v>
      </c>
      <c r="C1190" s="27" t="s">
        <v>1765</v>
      </c>
      <c r="D1190" s="12" t="str">
        <f>INDEX(LocTable[Town/City],MATCH(E1190,LocTable[Location],0))</f>
        <v>Fairfax Station</v>
      </c>
      <c r="E1190" s="5" t="s">
        <v>178</v>
      </c>
      <c r="F1190" s="21">
        <v>199</v>
      </c>
      <c r="G1190" s="7">
        <v>43640</v>
      </c>
      <c r="H1190" s="7">
        <v>43644</v>
      </c>
      <c r="I1190" s="15">
        <v>0.375</v>
      </c>
      <c r="J1190" s="15">
        <v>0.54166666666666663</v>
      </c>
      <c r="K1190" s="19" t="s">
        <v>2693</v>
      </c>
      <c r="L1190" s="19" t="s">
        <v>2706</v>
      </c>
      <c r="M1190" s="5" t="str">
        <f>INDEX(DateTable[Lookup],MATCH(G1190,DateTable[Start Date],0))</f>
        <v>Week 3 (June 24-28)</v>
      </c>
    </row>
    <row r="1191" spans="1:13" ht="15" customHeight="1" x14ac:dyDescent="0.25">
      <c r="A1191" s="5" t="s">
        <v>464</v>
      </c>
      <c r="B1191" s="5" t="s">
        <v>2680</v>
      </c>
      <c r="C1191" s="27" t="s">
        <v>1766</v>
      </c>
      <c r="D1191" s="12" t="str">
        <f>INDEX(LocTable[Town/City],MATCH(E1191,LocTable[Location],0))</f>
        <v>Annandale</v>
      </c>
      <c r="E1191" s="5" t="s">
        <v>19</v>
      </c>
      <c r="F1191" s="21">
        <v>359</v>
      </c>
      <c r="G1191" s="7">
        <v>43689</v>
      </c>
      <c r="H1191" s="7">
        <v>43693</v>
      </c>
      <c r="I1191" s="15">
        <v>0.375</v>
      </c>
      <c r="J1191" s="15">
        <v>0.66666666666666663</v>
      </c>
      <c r="K1191" s="19" t="s">
        <v>2691</v>
      </c>
      <c r="L1191" s="19" t="s">
        <v>2698</v>
      </c>
      <c r="M1191" s="5" t="str">
        <f>INDEX(DateTable[Lookup],MATCH(G1191,DateTable[Start Date],0))</f>
        <v>Week 10 (August 12-16)</v>
      </c>
    </row>
    <row r="1192" spans="1:13" ht="15" customHeight="1" x14ac:dyDescent="0.25">
      <c r="A1192" s="5" t="s">
        <v>464</v>
      </c>
      <c r="B1192" s="5" t="s">
        <v>2680</v>
      </c>
      <c r="C1192" s="27" t="s">
        <v>1767</v>
      </c>
      <c r="D1192" s="12" t="str">
        <f>INDEX(LocTable[Town/City],MATCH(E1192,LocTable[Location],0))</f>
        <v>Springfield</v>
      </c>
      <c r="E1192" s="5" t="s">
        <v>49</v>
      </c>
      <c r="F1192" s="21">
        <v>359</v>
      </c>
      <c r="G1192" s="7">
        <v>43640</v>
      </c>
      <c r="H1192" s="7">
        <v>43644</v>
      </c>
      <c r="I1192" s="15">
        <v>0.375</v>
      </c>
      <c r="J1192" s="15">
        <v>0.66666666666666663</v>
      </c>
      <c r="K1192" s="19" t="s">
        <v>2691</v>
      </c>
      <c r="L1192" s="19" t="s">
        <v>2698</v>
      </c>
      <c r="M1192" s="5" t="str">
        <f>INDEX(DateTable[Lookup],MATCH(G1192,DateTable[Start Date],0))</f>
        <v>Week 3 (June 24-28)</v>
      </c>
    </row>
    <row r="1193" spans="1:13" ht="15" customHeight="1" x14ac:dyDescent="0.25">
      <c r="A1193" s="5" t="s">
        <v>464</v>
      </c>
      <c r="B1193" s="5" t="s">
        <v>2680</v>
      </c>
      <c r="C1193" s="27" t="s">
        <v>1768</v>
      </c>
      <c r="D1193" s="12" t="str">
        <f>INDEX(LocTable[Town/City],MATCH(E1193,LocTable[Location],0))</f>
        <v>McLean</v>
      </c>
      <c r="E1193" s="5" t="s">
        <v>27</v>
      </c>
      <c r="F1193" s="21">
        <v>359</v>
      </c>
      <c r="G1193" s="7">
        <v>43661</v>
      </c>
      <c r="H1193" s="7">
        <v>43665</v>
      </c>
      <c r="I1193" s="15">
        <v>0.375</v>
      </c>
      <c r="J1193" s="15">
        <v>0.66666666666666663</v>
      </c>
      <c r="K1193" s="19" t="s">
        <v>2691</v>
      </c>
      <c r="L1193" s="19" t="s">
        <v>2698</v>
      </c>
      <c r="M1193" s="5" t="str">
        <f>INDEX(DateTable[Lookup],MATCH(G1193,DateTable[Start Date],0))</f>
        <v>Week 6 (July 15-19)</v>
      </c>
    </row>
    <row r="1194" spans="1:13" ht="15" customHeight="1" x14ac:dyDescent="0.25">
      <c r="A1194" s="5" t="s">
        <v>464</v>
      </c>
      <c r="B1194" s="5" t="s">
        <v>2680</v>
      </c>
      <c r="C1194" s="27" t="s">
        <v>1769</v>
      </c>
      <c r="D1194" s="12" t="str">
        <f>INDEX(LocTable[Town/City],MATCH(E1194,LocTable[Location],0))</f>
        <v>Falls Church</v>
      </c>
      <c r="E1194" s="5" t="s">
        <v>45</v>
      </c>
      <c r="F1194" s="21">
        <v>359</v>
      </c>
      <c r="G1194" s="7">
        <v>43682</v>
      </c>
      <c r="H1194" s="7">
        <v>43686</v>
      </c>
      <c r="I1194" s="15">
        <v>0.375</v>
      </c>
      <c r="J1194" s="15">
        <v>0.66666666666666663</v>
      </c>
      <c r="K1194" s="19" t="s">
        <v>2691</v>
      </c>
      <c r="L1194" s="19" t="s">
        <v>2698</v>
      </c>
      <c r="M1194" s="5" t="str">
        <f>INDEX(DateTable[Lookup],MATCH(G1194,DateTable[Start Date],0))</f>
        <v>Week 9 (August 5-9)</v>
      </c>
    </row>
    <row r="1195" spans="1:13" ht="15" customHeight="1" x14ac:dyDescent="0.25">
      <c r="A1195" s="5" t="s">
        <v>464</v>
      </c>
      <c r="B1195" s="5" t="s">
        <v>2680</v>
      </c>
      <c r="C1195" s="27" t="s">
        <v>1770</v>
      </c>
      <c r="D1195" s="12" t="str">
        <f>INDEX(LocTable[Town/City],MATCH(E1195,LocTable[Location],0))</f>
        <v>Chantilly</v>
      </c>
      <c r="E1195" s="5" t="s">
        <v>95</v>
      </c>
      <c r="F1195" s="21">
        <v>359</v>
      </c>
      <c r="G1195" s="7">
        <v>43668</v>
      </c>
      <c r="H1195" s="7">
        <v>43672</v>
      </c>
      <c r="I1195" s="15">
        <v>0.375</v>
      </c>
      <c r="J1195" s="15">
        <v>0.66666666666666663</v>
      </c>
      <c r="K1195" s="19" t="s">
        <v>2691</v>
      </c>
      <c r="L1195" s="19" t="s">
        <v>2698</v>
      </c>
      <c r="M1195" s="5" t="str">
        <f>INDEX(DateTable[Lookup],MATCH(G1195,DateTable[Start Date],0))</f>
        <v>Week 7 (July 22-26)</v>
      </c>
    </row>
    <row r="1196" spans="1:13" ht="15" customHeight="1" x14ac:dyDescent="0.25">
      <c r="A1196" s="5" t="s">
        <v>464</v>
      </c>
      <c r="B1196" s="5" t="s">
        <v>2680</v>
      </c>
      <c r="C1196" s="27" t="s">
        <v>1771</v>
      </c>
      <c r="D1196" s="12" t="str">
        <f>INDEX(LocTable[Town/City],MATCH(E1196,LocTable[Location],0))</f>
        <v>Alexandria</v>
      </c>
      <c r="E1196" s="5" t="s">
        <v>107</v>
      </c>
      <c r="F1196" s="21">
        <v>359</v>
      </c>
      <c r="G1196" s="7">
        <v>43675</v>
      </c>
      <c r="H1196" s="7">
        <v>43679</v>
      </c>
      <c r="I1196" s="15">
        <v>0.375</v>
      </c>
      <c r="J1196" s="15">
        <v>0.66666666666666663</v>
      </c>
      <c r="K1196" s="19" t="s">
        <v>2691</v>
      </c>
      <c r="L1196" s="19" t="s">
        <v>2698</v>
      </c>
      <c r="M1196" s="5" t="str">
        <f>INDEX(DateTable[Lookup],MATCH(G1196,DateTable[Start Date],0))</f>
        <v>Week 8 (July 29-August 2)</v>
      </c>
    </row>
    <row r="1197" spans="1:13" ht="15" customHeight="1" x14ac:dyDescent="0.25">
      <c r="A1197" s="5" t="s">
        <v>465</v>
      </c>
      <c r="B1197" s="5" t="s">
        <v>2683</v>
      </c>
      <c r="C1197" s="27" t="s">
        <v>1772</v>
      </c>
      <c r="D1197" s="12" t="str">
        <f>INDEX(LocTable[Town/City],MATCH(E1197,LocTable[Location],0))</f>
        <v>Alexandria</v>
      </c>
      <c r="E1197" s="5" t="s">
        <v>153</v>
      </c>
      <c r="F1197" s="21">
        <v>70</v>
      </c>
      <c r="G1197" s="7">
        <v>43630</v>
      </c>
      <c r="H1197" s="7">
        <v>43630</v>
      </c>
      <c r="I1197" s="15">
        <v>0.375</v>
      </c>
      <c r="J1197" s="15">
        <v>0.66666666666666663</v>
      </c>
      <c r="K1197" s="19" t="s">
        <v>2691</v>
      </c>
      <c r="L1197" s="19" t="s">
        <v>2696</v>
      </c>
      <c r="M1197" s="5" t="str">
        <f>INDEX(DateTable[Lookup],MATCH(G1197,DateTable[Start Date],0))</f>
        <v>Week 1 (June 10-14)</v>
      </c>
    </row>
    <row r="1198" spans="1:13" ht="15" customHeight="1" x14ac:dyDescent="0.25">
      <c r="A1198" s="5" t="s">
        <v>466</v>
      </c>
      <c r="B1198" s="5" t="s">
        <v>2685</v>
      </c>
      <c r="C1198" s="27" t="s">
        <v>1773</v>
      </c>
      <c r="D1198" s="12" t="str">
        <f>INDEX(LocTable[Town/City],MATCH(E1198,LocTable[Location],0))</f>
        <v>Great Falls</v>
      </c>
      <c r="E1198" s="5" t="s">
        <v>134</v>
      </c>
      <c r="F1198" s="21">
        <v>350</v>
      </c>
      <c r="G1198" s="7">
        <v>43682</v>
      </c>
      <c r="H1198" s="7">
        <v>43686</v>
      </c>
      <c r="I1198" s="15">
        <v>0.375</v>
      </c>
      <c r="J1198" s="15">
        <v>0.66666666666666663</v>
      </c>
      <c r="K1198" s="19" t="s">
        <v>2689</v>
      </c>
      <c r="L1198" s="19" t="s">
        <v>2701</v>
      </c>
      <c r="M1198" s="5" t="str">
        <f>INDEX(DateTable[Lookup],MATCH(G1198,DateTable[Start Date],0))</f>
        <v>Week 9 (August 5-9)</v>
      </c>
    </row>
    <row r="1199" spans="1:13" ht="15" customHeight="1" x14ac:dyDescent="0.25">
      <c r="A1199" s="5" t="s">
        <v>467</v>
      </c>
      <c r="B1199" s="5" t="s">
        <v>2680</v>
      </c>
      <c r="C1199" s="27" t="s">
        <v>1774</v>
      </c>
      <c r="D1199" s="12" t="str">
        <f>INDEX(LocTable[Town/City],MATCH(E1199,LocTable[Location],0))</f>
        <v>Alexandria</v>
      </c>
      <c r="E1199" s="5" t="s">
        <v>107</v>
      </c>
      <c r="F1199" s="21">
        <v>195</v>
      </c>
      <c r="G1199" s="7">
        <v>43689</v>
      </c>
      <c r="H1199" s="7">
        <v>43693</v>
      </c>
      <c r="I1199" s="15">
        <v>0.375</v>
      </c>
      <c r="J1199" s="15">
        <v>0.5</v>
      </c>
      <c r="K1199" s="19" t="s">
        <v>2693</v>
      </c>
      <c r="L1199" s="19" t="s">
        <v>2691</v>
      </c>
      <c r="M1199" s="5" t="str">
        <f>INDEX(DateTable[Lookup],MATCH(G1199,DateTable[Start Date],0))</f>
        <v>Week 10 (August 12-16)</v>
      </c>
    </row>
    <row r="1200" spans="1:13" ht="15" customHeight="1" x14ac:dyDescent="0.25">
      <c r="A1200" s="5" t="s">
        <v>467</v>
      </c>
      <c r="B1200" s="5" t="s">
        <v>2680</v>
      </c>
      <c r="C1200" s="27" t="s">
        <v>1775</v>
      </c>
      <c r="D1200" s="12" t="str">
        <f>INDEX(LocTable[Town/City],MATCH(E1200,LocTable[Location],0))</f>
        <v>McLean</v>
      </c>
      <c r="E1200" s="5" t="s">
        <v>42</v>
      </c>
      <c r="F1200" s="21">
        <v>195</v>
      </c>
      <c r="G1200" s="7">
        <v>43668</v>
      </c>
      <c r="H1200" s="7">
        <v>43672</v>
      </c>
      <c r="I1200" s="15">
        <v>0.375</v>
      </c>
      <c r="J1200" s="15">
        <v>0.5</v>
      </c>
      <c r="K1200" s="19" t="s">
        <v>2693</v>
      </c>
      <c r="L1200" s="19" t="s">
        <v>2691</v>
      </c>
      <c r="M1200" s="5" t="str">
        <f>INDEX(DateTable[Lookup],MATCH(G1200,DateTable[Start Date],0))</f>
        <v>Week 7 (July 22-26)</v>
      </c>
    </row>
    <row r="1201" spans="1:13" ht="15" customHeight="1" x14ac:dyDescent="0.25">
      <c r="A1201" s="5" t="s">
        <v>467</v>
      </c>
      <c r="B1201" s="5" t="s">
        <v>2680</v>
      </c>
      <c r="C1201" s="27" t="s">
        <v>1776</v>
      </c>
      <c r="D1201" s="12" t="str">
        <f>INDEX(LocTable[Town/City],MATCH(E1201,LocTable[Location],0))</f>
        <v>Alexandria</v>
      </c>
      <c r="E1201" s="5" t="s">
        <v>47</v>
      </c>
      <c r="F1201" s="21">
        <v>195</v>
      </c>
      <c r="G1201" s="7">
        <v>43661</v>
      </c>
      <c r="H1201" s="7">
        <v>43665</v>
      </c>
      <c r="I1201" s="15">
        <v>0.375</v>
      </c>
      <c r="J1201" s="15">
        <v>0.5</v>
      </c>
      <c r="K1201" s="19" t="s">
        <v>2693</v>
      </c>
      <c r="L1201" s="19" t="s">
        <v>2691</v>
      </c>
      <c r="M1201" s="5" t="str">
        <f>INDEX(DateTable[Lookup],MATCH(G1201,DateTable[Start Date],0))</f>
        <v>Week 6 (July 15-19)</v>
      </c>
    </row>
    <row r="1202" spans="1:13" ht="15" customHeight="1" x14ac:dyDescent="0.25">
      <c r="A1202" s="5" t="s">
        <v>467</v>
      </c>
      <c r="B1202" s="5" t="s">
        <v>2680</v>
      </c>
      <c r="C1202" s="27" t="s">
        <v>1777</v>
      </c>
      <c r="D1202" s="12" t="str">
        <f>INDEX(LocTable[Town/City],MATCH(E1202,LocTable[Location],0))</f>
        <v>Annandale</v>
      </c>
      <c r="E1202" s="5" t="s">
        <v>19</v>
      </c>
      <c r="F1202" s="21">
        <v>195</v>
      </c>
      <c r="G1202" s="7">
        <v>43626</v>
      </c>
      <c r="H1202" s="7">
        <v>43630</v>
      </c>
      <c r="I1202" s="15">
        <v>0.375</v>
      </c>
      <c r="J1202" s="15">
        <v>0.5</v>
      </c>
      <c r="K1202" s="19" t="s">
        <v>2693</v>
      </c>
      <c r="L1202" s="19" t="s">
        <v>2691</v>
      </c>
      <c r="M1202" s="5" t="str">
        <f>INDEX(DateTable[Lookup],MATCH(G1202,DateTable[Start Date],0))</f>
        <v>Week 1 (June 10-14)</v>
      </c>
    </row>
    <row r="1203" spans="1:13" ht="15" customHeight="1" x14ac:dyDescent="0.25">
      <c r="A1203" s="5" t="s">
        <v>468</v>
      </c>
      <c r="B1203" s="5" t="s">
        <v>2680</v>
      </c>
      <c r="C1203" s="27" t="s">
        <v>1778</v>
      </c>
      <c r="D1203" s="12" t="str">
        <f>INDEX(LocTable[Town/City],MATCH(E1203,LocTable[Location],0))</f>
        <v>McLean</v>
      </c>
      <c r="E1203" s="5" t="s">
        <v>42</v>
      </c>
      <c r="F1203" s="21">
        <v>195</v>
      </c>
      <c r="G1203" s="7">
        <v>43668</v>
      </c>
      <c r="H1203" s="7">
        <v>43672</v>
      </c>
      <c r="I1203" s="15">
        <v>0.54166666666666663</v>
      </c>
      <c r="J1203" s="15">
        <v>0.66666666666666663</v>
      </c>
      <c r="K1203" s="19" t="s">
        <v>2690</v>
      </c>
      <c r="L1203" s="19" t="s">
        <v>2697</v>
      </c>
      <c r="M1203" s="5" t="str">
        <f>INDEX(DateTable[Lookup],MATCH(G1203,DateTable[Start Date],0))</f>
        <v>Week 7 (July 22-26)</v>
      </c>
    </row>
    <row r="1204" spans="1:13" ht="15" customHeight="1" x14ac:dyDescent="0.25">
      <c r="A1204" s="5" t="s">
        <v>468</v>
      </c>
      <c r="B1204" s="5" t="s">
        <v>2680</v>
      </c>
      <c r="C1204" s="27" t="s">
        <v>1779</v>
      </c>
      <c r="D1204" s="12" t="str">
        <f>INDEX(LocTable[Town/City],MATCH(E1204,LocTable[Location],0))</f>
        <v>Annandale</v>
      </c>
      <c r="E1204" s="5" t="s">
        <v>19</v>
      </c>
      <c r="F1204" s="21">
        <v>195</v>
      </c>
      <c r="G1204" s="7">
        <v>43626</v>
      </c>
      <c r="H1204" s="7">
        <v>43630</v>
      </c>
      <c r="I1204" s="15">
        <v>0.54166666666666663</v>
      </c>
      <c r="J1204" s="15">
        <v>0.66666666666666663</v>
      </c>
      <c r="K1204" s="19" t="s">
        <v>2690</v>
      </c>
      <c r="L1204" s="19" t="s">
        <v>2697</v>
      </c>
      <c r="M1204" s="5" t="str">
        <f>INDEX(DateTable[Lookup],MATCH(G1204,DateTable[Start Date],0))</f>
        <v>Week 1 (June 10-14)</v>
      </c>
    </row>
    <row r="1205" spans="1:13" ht="15" customHeight="1" x14ac:dyDescent="0.25">
      <c r="A1205" s="5" t="s">
        <v>468</v>
      </c>
      <c r="B1205" s="5" t="s">
        <v>2680</v>
      </c>
      <c r="C1205" s="27" t="s">
        <v>1780</v>
      </c>
      <c r="D1205" s="12" t="str">
        <f>INDEX(LocTable[Town/City],MATCH(E1205,LocTable[Location],0))</f>
        <v>Alexandria</v>
      </c>
      <c r="E1205" s="5" t="s">
        <v>107</v>
      </c>
      <c r="F1205" s="21">
        <v>195</v>
      </c>
      <c r="G1205" s="7">
        <v>43689</v>
      </c>
      <c r="H1205" s="7">
        <v>43693</v>
      </c>
      <c r="I1205" s="15">
        <v>0.54166666666666663</v>
      </c>
      <c r="J1205" s="15">
        <v>0.66666666666666663</v>
      </c>
      <c r="K1205" s="19" t="s">
        <v>2690</v>
      </c>
      <c r="L1205" s="19" t="s">
        <v>2697</v>
      </c>
      <c r="M1205" s="5" t="str">
        <f>INDEX(DateTable[Lookup],MATCH(G1205,DateTable[Start Date],0))</f>
        <v>Week 10 (August 12-16)</v>
      </c>
    </row>
    <row r="1206" spans="1:13" ht="15" customHeight="1" x14ac:dyDescent="0.25">
      <c r="A1206" s="5" t="s">
        <v>468</v>
      </c>
      <c r="B1206" s="5" t="s">
        <v>2680</v>
      </c>
      <c r="C1206" s="27" t="s">
        <v>1781</v>
      </c>
      <c r="D1206" s="12" t="str">
        <f>INDEX(LocTable[Town/City],MATCH(E1206,LocTable[Location],0))</f>
        <v>Alexandria</v>
      </c>
      <c r="E1206" s="5" t="s">
        <v>47</v>
      </c>
      <c r="F1206" s="21">
        <v>195</v>
      </c>
      <c r="G1206" s="7">
        <v>43661</v>
      </c>
      <c r="H1206" s="7">
        <v>43665</v>
      </c>
      <c r="I1206" s="15">
        <v>0.54166666666666663</v>
      </c>
      <c r="J1206" s="15">
        <v>0.66666666666666663</v>
      </c>
      <c r="K1206" s="19" t="s">
        <v>2690</v>
      </c>
      <c r="L1206" s="19" t="s">
        <v>2697</v>
      </c>
      <c r="M1206" s="5" t="str">
        <f>INDEX(DateTable[Lookup],MATCH(G1206,DateTable[Start Date],0))</f>
        <v>Week 6 (July 15-19)</v>
      </c>
    </row>
    <row r="1207" spans="1:13" ht="15" customHeight="1" x14ac:dyDescent="0.25">
      <c r="A1207" s="5" t="s">
        <v>469</v>
      </c>
      <c r="B1207" s="5" t="s">
        <v>2681</v>
      </c>
      <c r="C1207" s="27" t="s">
        <v>1782</v>
      </c>
      <c r="D1207" s="12" t="str">
        <f>INDEX(LocTable[Town/City],MATCH(E1207,LocTable[Location],0))</f>
        <v>Annandale</v>
      </c>
      <c r="E1207" s="5" t="s">
        <v>19</v>
      </c>
      <c r="F1207" s="21">
        <v>399</v>
      </c>
      <c r="G1207" s="7">
        <v>43668</v>
      </c>
      <c r="H1207" s="7">
        <v>43672</v>
      </c>
      <c r="I1207" s="15">
        <v>0.375</v>
      </c>
      <c r="J1207" s="15">
        <v>0.66666666666666663</v>
      </c>
      <c r="K1207" s="19" t="s">
        <v>2689</v>
      </c>
      <c r="L1207" s="19" t="s">
        <v>2697</v>
      </c>
      <c r="M1207" s="5" t="str">
        <f>INDEX(DateTable[Lookup],MATCH(G1207,DateTable[Start Date],0))</f>
        <v>Week 7 (July 22-26)</v>
      </c>
    </row>
    <row r="1208" spans="1:13" ht="15" customHeight="1" x14ac:dyDescent="0.25">
      <c r="A1208" s="5" t="s">
        <v>469</v>
      </c>
      <c r="B1208" s="5" t="s">
        <v>2681</v>
      </c>
      <c r="C1208" s="27" t="s">
        <v>1783</v>
      </c>
      <c r="D1208" s="12" t="str">
        <f>INDEX(LocTable[Town/City],MATCH(E1208,LocTable[Location],0))</f>
        <v>Springfield</v>
      </c>
      <c r="E1208" s="5" t="s">
        <v>49</v>
      </c>
      <c r="F1208" s="21">
        <v>399</v>
      </c>
      <c r="G1208" s="7">
        <v>43682</v>
      </c>
      <c r="H1208" s="7">
        <v>43686</v>
      </c>
      <c r="I1208" s="15">
        <v>0.375</v>
      </c>
      <c r="J1208" s="15">
        <v>0.66666666666666663</v>
      </c>
      <c r="K1208" s="19" t="s">
        <v>2689</v>
      </c>
      <c r="L1208" s="19" t="s">
        <v>2697</v>
      </c>
      <c r="M1208" s="5" t="str">
        <f>INDEX(DateTable[Lookup],MATCH(G1208,DateTable[Start Date],0))</f>
        <v>Week 9 (August 5-9)</v>
      </c>
    </row>
    <row r="1209" spans="1:13" ht="15" customHeight="1" x14ac:dyDescent="0.25">
      <c r="A1209" s="5" t="s">
        <v>470</v>
      </c>
      <c r="B1209" s="5" t="s">
        <v>2687</v>
      </c>
      <c r="C1209" s="27" t="s">
        <v>1784</v>
      </c>
      <c r="D1209" s="12" t="str">
        <f>INDEX(LocTable[Town/City],MATCH(E1209,LocTable[Location],0))</f>
        <v>Alexandria</v>
      </c>
      <c r="E1209" s="5" t="s">
        <v>107</v>
      </c>
      <c r="F1209" s="21">
        <v>145</v>
      </c>
      <c r="G1209" s="7">
        <v>43689</v>
      </c>
      <c r="H1209" s="7">
        <v>43693</v>
      </c>
      <c r="I1209" s="15">
        <v>0.375</v>
      </c>
      <c r="J1209" s="15">
        <v>0.54166666666666663</v>
      </c>
      <c r="K1209" s="19" t="s">
        <v>2692</v>
      </c>
      <c r="L1209" s="19" t="s">
        <v>2696</v>
      </c>
      <c r="M1209" s="5" t="str">
        <f>INDEX(DateTable[Lookup],MATCH(G1209,DateTable[Start Date],0))</f>
        <v>Week 10 (August 12-16)</v>
      </c>
    </row>
    <row r="1210" spans="1:13" ht="15" customHeight="1" x14ac:dyDescent="0.25">
      <c r="A1210" s="5" t="s">
        <v>470</v>
      </c>
      <c r="B1210" s="5" t="s">
        <v>2687</v>
      </c>
      <c r="C1210" s="27" t="s">
        <v>1785</v>
      </c>
      <c r="D1210" s="12" t="str">
        <f>INDEX(LocTable[Town/City],MATCH(E1210,LocTable[Location],0))</f>
        <v>Alexandria</v>
      </c>
      <c r="E1210" s="5" t="s">
        <v>107</v>
      </c>
      <c r="F1210" s="21">
        <v>145</v>
      </c>
      <c r="G1210" s="7">
        <v>43668</v>
      </c>
      <c r="H1210" s="7">
        <v>43672</v>
      </c>
      <c r="I1210" s="15">
        <v>0.375</v>
      </c>
      <c r="J1210" s="15">
        <v>0.54166666666666663</v>
      </c>
      <c r="K1210" s="19" t="s">
        <v>2692</v>
      </c>
      <c r="L1210" s="19" t="s">
        <v>2696</v>
      </c>
      <c r="M1210" s="5" t="str">
        <f>INDEX(DateTable[Lookup],MATCH(G1210,DateTable[Start Date],0))</f>
        <v>Week 7 (July 22-26)</v>
      </c>
    </row>
    <row r="1211" spans="1:13" ht="15" customHeight="1" x14ac:dyDescent="0.25">
      <c r="A1211" s="5" t="s">
        <v>470</v>
      </c>
      <c r="B1211" s="5" t="s">
        <v>2687</v>
      </c>
      <c r="C1211" s="27" t="s">
        <v>1786</v>
      </c>
      <c r="D1211" s="12" t="str">
        <f>INDEX(LocTable[Town/City],MATCH(E1211,LocTable[Location],0))</f>
        <v>Alexandria</v>
      </c>
      <c r="E1211" s="5" t="s">
        <v>107</v>
      </c>
      <c r="F1211" s="21">
        <v>145</v>
      </c>
      <c r="G1211" s="7">
        <v>43633</v>
      </c>
      <c r="H1211" s="7">
        <v>43637</v>
      </c>
      <c r="I1211" s="15">
        <v>0.375</v>
      </c>
      <c r="J1211" s="15">
        <v>0.54166666666666663</v>
      </c>
      <c r="K1211" s="19" t="s">
        <v>2692</v>
      </c>
      <c r="L1211" s="19" t="s">
        <v>2696</v>
      </c>
      <c r="M1211" s="5" t="str">
        <f>INDEX(DateTable[Lookup],MATCH(G1211,DateTable[Start Date],0))</f>
        <v>Week 2 (June 17-21)</v>
      </c>
    </row>
    <row r="1212" spans="1:13" ht="15" customHeight="1" x14ac:dyDescent="0.25">
      <c r="A1212" s="5" t="s">
        <v>470</v>
      </c>
      <c r="B1212" s="5" t="s">
        <v>2687</v>
      </c>
      <c r="C1212" s="27" t="s">
        <v>1787</v>
      </c>
      <c r="D1212" s="12" t="str">
        <f>INDEX(LocTable[Town/City],MATCH(E1212,LocTable[Location],0))</f>
        <v>Alexandria</v>
      </c>
      <c r="E1212" s="5" t="s">
        <v>107</v>
      </c>
      <c r="F1212" s="21">
        <v>145</v>
      </c>
      <c r="G1212" s="7">
        <v>43640</v>
      </c>
      <c r="H1212" s="7">
        <v>43644</v>
      </c>
      <c r="I1212" s="15">
        <v>0.375</v>
      </c>
      <c r="J1212" s="15">
        <v>0.54166666666666663</v>
      </c>
      <c r="K1212" s="19" t="s">
        <v>2692</v>
      </c>
      <c r="L1212" s="19" t="s">
        <v>2696</v>
      </c>
      <c r="M1212" s="5" t="str">
        <f>INDEX(DateTable[Lookup],MATCH(G1212,DateTable[Start Date],0))</f>
        <v>Week 3 (June 24-28)</v>
      </c>
    </row>
    <row r="1213" spans="1:13" ht="15" customHeight="1" x14ac:dyDescent="0.25">
      <c r="A1213" s="5" t="s">
        <v>470</v>
      </c>
      <c r="B1213" s="5" t="s">
        <v>2687</v>
      </c>
      <c r="C1213" s="27" t="s">
        <v>1788</v>
      </c>
      <c r="D1213" s="12" t="str">
        <f>INDEX(LocTable[Town/City],MATCH(E1213,LocTable[Location],0))</f>
        <v>Alexandria</v>
      </c>
      <c r="E1213" s="5" t="s">
        <v>107</v>
      </c>
      <c r="F1213" s="21">
        <v>145</v>
      </c>
      <c r="G1213" s="7">
        <v>43682</v>
      </c>
      <c r="H1213" s="7">
        <v>43686</v>
      </c>
      <c r="I1213" s="15">
        <v>0.375</v>
      </c>
      <c r="J1213" s="15">
        <v>0.54166666666666663</v>
      </c>
      <c r="K1213" s="19" t="s">
        <v>2692</v>
      </c>
      <c r="L1213" s="19" t="s">
        <v>2696</v>
      </c>
      <c r="M1213" s="5" t="str">
        <f>INDEX(DateTable[Lookup],MATCH(G1213,DateTable[Start Date],0))</f>
        <v>Week 9 (August 5-9)</v>
      </c>
    </row>
    <row r="1214" spans="1:13" ht="15" customHeight="1" x14ac:dyDescent="0.25">
      <c r="A1214" s="5" t="s">
        <v>470</v>
      </c>
      <c r="B1214" s="5" t="s">
        <v>2687</v>
      </c>
      <c r="C1214" s="27" t="s">
        <v>1789</v>
      </c>
      <c r="D1214" s="12" t="str">
        <f>INDEX(LocTable[Town/City],MATCH(E1214,LocTable[Location],0))</f>
        <v>Alexandria</v>
      </c>
      <c r="E1214" s="5" t="s">
        <v>107</v>
      </c>
      <c r="F1214" s="21">
        <v>89</v>
      </c>
      <c r="G1214" s="7">
        <v>43647</v>
      </c>
      <c r="H1214" s="7">
        <v>43649</v>
      </c>
      <c r="I1214" s="15">
        <v>0.375</v>
      </c>
      <c r="J1214" s="15">
        <v>0.54166666666666663</v>
      </c>
      <c r="K1214" s="19" t="s">
        <v>2692</v>
      </c>
      <c r="L1214" s="19" t="s">
        <v>2696</v>
      </c>
      <c r="M1214" s="5" t="str">
        <f>INDEX(DateTable[Lookup],MATCH(G1214,DateTable[Start Date],0))</f>
        <v>Week 4 (July 1-5)</v>
      </c>
    </row>
    <row r="1215" spans="1:13" ht="15" customHeight="1" x14ac:dyDescent="0.25">
      <c r="A1215" s="5" t="s">
        <v>470</v>
      </c>
      <c r="B1215" s="5" t="s">
        <v>2687</v>
      </c>
      <c r="C1215" s="27" t="s">
        <v>1790</v>
      </c>
      <c r="D1215" s="12" t="str">
        <f>INDEX(LocTable[Town/City],MATCH(E1215,LocTable[Location],0))</f>
        <v>Alexandria</v>
      </c>
      <c r="E1215" s="5" t="s">
        <v>107</v>
      </c>
      <c r="F1215" s="21">
        <v>145</v>
      </c>
      <c r="G1215" s="7">
        <v>43661</v>
      </c>
      <c r="H1215" s="7">
        <v>43665</v>
      </c>
      <c r="I1215" s="15">
        <v>0.375</v>
      </c>
      <c r="J1215" s="15">
        <v>0.54166666666666663</v>
      </c>
      <c r="K1215" s="19" t="s">
        <v>2692</v>
      </c>
      <c r="L1215" s="19" t="s">
        <v>2696</v>
      </c>
      <c r="M1215" s="5" t="str">
        <f>INDEX(DateTable[Lookup],MATCH(G1215,DateTable[Start Date],0))</f>
        <v>Week 6 (July 15-19)</v>
      </c>
    </row>
    <row r="1216" spans="1:13" ht="15" customHeight="1" x14ac:dyDescent="0.25">
      <c r="A1216" s="5" t="s">
        <v>470</v>
      </c>
      <c r="B1216" s="5" t="s">
        <v>2687</v>
      </c>
      <c r="C1216" s="27" t="s">
        <v>1791</v>
      </c>
      <c r="D1216" s="12" t="str">
        <f>INDEX(LocTable[Town/City],MATCH(E1216,LocTable[Location],0))</f>
        <v>Alexandria</v>
      </c>
      <c r="E1216" s="5" t="s">
        <v>107</v>
      </c>
      <c r="F1216" s="21">
        <v>145</v>
      </c>
      <c r="G1216" s="7">
        <v>43696</v>
      </c>
      <c r="H1216" s="7">
        <v>43700</v>
      </c>
      <c r="I1216" s="15">
        <v>0.375</v>
      </c>
      <c r="J1216" s="15">
        <v>0.54166666666666663</v>
      </c>
      <c r="K1216" s="19" t="s">
        <v>2692</v>
      </c>
      <c r="L1216" s="19" t="s">
        <v>2696</v>
      </c>
      <c r="M1216" s="5" t="str">
        <f>INDEX(DateTable[Lookup],MATCH(G1216,DateTable[Start Date],0))</f>
        <v>Week 11 (August 19-23)</v>
      </c>
    </row>
    <row r="1217" spans="1:13" ht="15" customHeight="1" x14ac:dyDescent="0.25">
      <c r="A1217" s="5" t="s">
        <v>470</v>
      </c>
      <c r="B1217" s="5" t="s">
        <v>2687</v>
      </c>
      <c r="C1217" s="27" t="s">
        <v>1792</v>
      </c>
      <c r="D1217" s="12" t="str">
        <f>INDEX(LocTable[Town/City],MATCH(E1217,LocTable[Location],0))</f>
        <v>Alexandria</v>
      </c>
      <c r="E1217" s="5" t="s">
        <v>107</v>
      </c>
      <c r="F1217" s="21">
        <v>145</v>
      </c>
      <c r="G1217" s="7">
        <v>43654</v>
      </c>
      <c r="H1217" s="7">
        <v>43658</v>
      </c>
      <c r="I1217" s="15">
        <v>0.375</v>
      </c>
      <c r="J1217" s="15">
        <v>0.54166666666666663</v>
      </c>
      <c r="K1217" s="19" t="s">
        <v>2692</v>
      </c>
      <c r="L1217" s="19" t="s">
        <v>2696</v>
      </c>
      <c r="M1217" s="5" t="str">
        <f>INDEX(DateTable[Lookup],MATCH(G1217,DateTable[Start Date],0))</f>
        <v>Week 5 (July 8-12)</v>
      </c>
    </row>
    <row r="1218" spans="1:13" ht="15" customHeight="1" x14ac:dyDescent="0.25">
      <c r="A1218" s="5" t="s">
        <v>470</v>
      </c>
      <c r="B1218" s="5" t="s">
        <v>2687</v>
      </c>
      <c r="C1218" s="27" t="s">
        <v>1793</v>
      </c>
      <c r="D1218" s="12" t="str">
        <f>INDEX(LocTable[Town/City],MATCH(E1218,LocTable[Location],0))</f>
        <v>Alexandria</v>
      </c>
      <c r="E1218" s="5" t="s">
        <v>107</v>
      </c>
      <c r="F1218" s="21">
        <v>145</v>
      </c>
      <c r="G1218" s="7">
        <v>43675</v>
      </c>
      <c r="H1218" s="7">
        <v>43679</v>
      </c>
      <c r="I1218" s="15">
        <v>0.375</v>
      </c>
      <c r="J1218" s="15">
        <v>0.54166666666666663</v>
      </c>
      <c r="K1218" s="19" t="s">
        <v>2692</v>
      </c>
      <c r="L1218" s="19" t="s">
        <v>2696</v>
      </c>
      <c r="M1218" s="5" t="str">
        <f>INDEX(DateTable[Lookup],MATCH(G1218,DateTable[Start Date],0))</f>
        <v>Week 8 (July 29-August 2)</v>
      </c>
    </row>
    <row r="1219" spans="1:13" ht="15" customHeight="1" x14ac:dyDescent="0.25">
      <c r="A1219" s="5" t="s">
        <v>471</v>
      </c>
      <c r="B1219" s="5" t="s">
        <v>2685</v>
      </c>
      <c r="C1219" s="27" t="s">
        <v>1794</v>
      </c>
      <c r="D1219" s="12" t="str">
        <f>INDEX(LocTable[Town/City],MATCH(E1219,LocTable[Location],0))</f>
        <v>Centreville</v>
      </c>
      <c r="E1219" s="5" t="s">
        <v>135</v>
      </c>
      <c r="F1219" s="21">
        <v>309</v>
      </c>
      <c r="G1219" s="7">
        <v>43654</v>
      </c>
      <c r="H1219" s="7">
        <v>43658</v>
      </c>
      <c r="I1219" s="15">
        <v>0.375</v>
      </c>
      <c r="J1219" s="15">
        <v>0.66666666666666663</v>
      </c>
      <c r="K1219" s="19" t="s">
        <v>2696</v>
      </c>
      <c r="L1219" s="19" t="s">
        <v>2703</v>
      </c>
      <c r="M1219" s="5" t="str">
        <f>INDEX(DateTable[Lookup],MATCH(G1219,DateTable[Start Date],0))</f>
        <v>Week 5 (July 8-12)</v>
      </c>
    </row>
    <row r="1220" spans="1:13" ht="15" customHeight="1" x14ac:dyDescent="0.25">
      <c r="A1220" s="5" t="s">
        <v>472</v>
      </c>
      <c r="B1220" s="5" t="s">
        <v>2670</v>
      </c>
      <c r="C1220" s="27" t="s">
        <v>1795</v>
      </c>
      <c r="D1220" s="12" t="str">
        <f>INDEX(LocTable[Town/City],MATCH(E1220,LocTable[Location],0))</f>
        <v>McLean</v>
      </c>
      <c r="E1220" s="5" t="s">
        <v>27</v>
      </c>
      <c r="F1220" s="21">
        <v>369</v>
      </c>
      <c r="G1220" s="7">
        <v>43570</v>
      </c>
      <c r="H1220" s="7">
        <v>43574</v>
      </c>
      <c r="I1220" s="15">
        <v>0.375</v>
      </c>
      <c r="J1220" s="15">
        <v>0.66666666666666663</v>
      </c>
      <c r="K1220" s="19" t="s">
        <v>2693</v>
      </c>
      <c r="L1220" s="19" t="s">
        <v>2688</v>
      </c>
      <c r="M1220" s="5" t="str">
        <f>INDEX(DateTable[Lookup],MATCH(G1220,DateTable[Start Date],0))</f>
        <v>Spring Break</v>
      </c>
    </row>
    <row r="1221" spans="1:13" ht="15" customHeight="1" x14ac:dyDescent="0.25">
      <c r="A1221" s="5" t="s">
        <v>472</v>
      </c>
      <c r="B1221" s="5" t="s">
        <v>2670</v>
      </c>
      <c r="C1221" s="27" t="s">
        <v>1796</v>
      </c>
      <c r="D1221" s="12" t="str">
        <f>INDEX(LocTable[Town/City],MATCH(E1221,LocTable[Location],0))</f>
        <v>Fairfax Station</v>
      </c>
      <c r="E1221" s="5" t="s">
        <v>178</v>
      </c>
      <c r="F1221" s="21">
        <v>369</v>
      </c>
      <c r="G1221" s="7">
        <v>43570</v>
      </c>
      <c r="H1221" s="7">
        <v>43574</v>
      </c>
      <c r="I1221" s="15">
        <v>0.375</v>
      </c>
      <c r="J1221" s="15">
        <v>0.66666666666666663</v>
      </c>
      <c r="K1221" s="19" t="s">
        <v>2693</v>
      </c>
      <c r="L1221" s="19" t="s">
        <v>2688</v>
      </c>
      <c r="M1221" s="5" t="str">
        <f>INDEX(DateTable[Lookup],MATCH(G1221,DateTable[Start Date],0))</f>
        <v>Spring Break</v>
      </c>
    </row>
    <row r="1222" spans="1:13" ht="15" customHeight="1" x14ac:dyDescent="0.25">
      <c r="A1222" s="5" t="s">
        <v>473</v>
      </c>
      <c r="B1222" s="5" t="s">
        <v>2683</v>
      </c>
      <c r="C1222" s="27" t="s">
        <v>1797</v>
      </c>
      <c r="D1222" s="12" t="str">
        <f>INDEX(LocTable[Town/City],MATCH(E1222,LocTable[Location],0))</f>
        <v>Annandale</v>
      </c>
      <c r="E1222" s="5" t="s">
        <v>148</v>
      </c>
      <c r="F1222" s="21">
        <v>199</v>
      </c>
      <c r="G1222" s="7">
        <v>43696</v>
      </c>
      <c r="H1222" s="7">
        <v>43700</v>
      </c>
      <c r="I1222" s="15">
        <v>0.375</v>
      </c>
      <c r="J1222" s="15">
        <v>0.5</v>
      </c>
      <c r="K1222" s="19" t="s">
        <v>2693</v>
      </c>
      <c r="L1222" s="19" t="s">
        <v>2688</v>
      </c>
      <c r="M1222" s="5" t="str">
        <f>INDEX(DateTable[Lookup],MATCH(G1222,DateTable[Start Date],0))</f>
        <v>Week 11 (August 19-23)</v>
      </c>
    </row>
    <row r="1223" spans="1:13" ht="15" customHeight="1" x14ac:dyDescent="0.25">
      <c r="A1223" s="5" t="s">
        <v>473</v>
      </c>
      <c r="B1223" s="5" t="s">
        <v>2683</v>
      </c>
      <c r="C1223" s="27" t="s">
        <v>1798</v>
      </c>
      <c r="D1223" s="12" t="str">
        <f>INDEX(LocTable[Town/City],MATCH(E1223,LocTable[Location],0))</f>
        <v>Alexandria</v>
      </c>
      <c r="E1223" s="5" t="s">
        <v>153</v>
      </c>
      <c r="F1223" s="21">
        <v>199</v>
      </c>
      <c r="G1223" s="7">
        <v>43640</v>
      </c>
      <c r="H1223" s="7">
        <v>43644</v>
      </c>
      <c r="I1223" s="15">
        <v>0.375</v>
      </c>
      <c r="J1223" s="15">
        <v>0.5</v>
      </c>
      <c r="K1223" s="19" t="s">
        <v>2693</v>
      </c>
      <c r="L1223" s="19" t="s">
        <v>2688</v>
      </c>
      <c r="M1223" s="5" t="str">
        <f>INDEX(DateTable[Lookup],MATCH(G1223,DateTable[Start Date],0))</f>
        <v>Week 3 (June 24-28)</v>
      </c>
    </row>
    <row r="1224" spans="1:13" ht="15" customHeight="1" x14ac:dyDescent="0.25">
      <c r="A1224" s="5" t="s">
        <v>473</v>
      </c>
      <c r="B1224" s="5" t="s">
        <v>2683</v>
      </c>
      <c r="C1224" s="27">
        <v>61.8643</v>
      </c>
      <c r="D1224" s="12" t="str">
        <f>INDEX(LocTable[Town/City],MATCH(E1224,LocTable[Location],0))</f>
        <v>Annandale</v>
      </c>
      <c r="E1224" s="5" t="s">
        <v>148</v>
      </c>
      <c r="F1224" s="21">
        <v>199</v>
      </c>
      <c r="G1224" s="7">
        <v>43654</v>
      </c>
      <c r="H1224" s="7">
        <v>43658</v>
      </c>
      <c r="I1224" s="15">
        <v>0.375</v>
      </c>
      <c r="J1224" s="15">
        <v>0.5</v>
      </c>
      <c r="K1224" s="19" t="s">
        <v>2693</v>
      </c>
      <c r="L1224" s="19" t="s">
        <v>2688</v>
      </c>
      <c r="M1224" s="5" t="str">
        <f>INDEX(DateTable[Lookup],MATCH(G1224,DateTable[Start Date],0))</f>
        <v>Week 5 (July 8-12)</v>
      </c>
    </row>
    <row r="1225" spans="1:13" ht="15" customHeight="1" x14ac:dyDescent="0.25">
      <c r="A1225" s="5" t="s">
        <v>474</v>
      </c>
      <c r="B1225" s="5" t="s">
        <v>2683</v>
      </c>
      <c r="C1225" s="27" t="s">
        <v>1799</v>
      </c>
      <c r="D1225" s="12" t="str">
        <f>INDEX(LocTable[Town/City],MATCH(E1225,LocTable[Location],0))</f>
        <v>Alexandria</v>
      </c>
      <c r="E1225" s="5" t="s">
        <v>153</v>
      </c>
      <c r="F1225" s="21">
        <v>309</v>
      </c>
      <c r="G1225" s="7">
        <v>43675</v>
      </c>
      <c r="H1225" s="7">
        <v>43679</v>
      </c>
      <c r="I1225" s="15">
        <v>0.375</v>
      </c>
      <c r="J1225" s="15">
        <v>0.66666666666666663</v>
      </c>
      <c r="K1225" s="19" t="s">
        <v>2691</v>
      </c>
      <c r="L1225" s="19" t="s">
        <v>2697</v>
      </c>
      <c r="M1225" s="5" t="str">
        <f>INDEX(DateTable[Lookup],MATCH(G1225,DateTable[Start Date],0))</f>
        <v>Week 8 (July 29-August 2)</v>
      </c>
    </row>
    <row r="1226" spans="1:13" ht="15" customHeight="1" x14ac:dyDescent="0.25">
      <c r="A1226" s="5" t="s">
        <v>474</v>
      </c>
      <c r="B1226" s="5" t="s">
        <v>2683</v>
      </c>
      <c r="C1226" s="27">
        <v>714.73050000000001</v>
      </c>
      <c r="D1226" s="12" t="str">
        <f>INDEX(LocTable[Town/City],MATCH(E1226,LocTable[Location],0))</f>
        <v>Chantilly</v>
      </c>
      <c r="E1226" s="5" t="s">
        <v>144</v>
      </c>
      <c r="F1226" s="21">
        <v>309</v>
      </c>
      <c r="G1226" s="7">
        <v>43654</v>
      </c>
      <c r="H1226" s="7">
        <v>43658</v>
      </c>
      <c r="I1226" s="15">
        <v>0.375</v>
      </c>
      <c r="J1226" s="15">
        <v>0.66666666666666663</v>
      </c>
      <c r="K1226" s="19" t="s">
        <v>2691</v>
      </c>
      <c r="L1226" s="19" t="s">
        <v>2697</v>
      </c>
      <c r="M1226" s="5" t="str">
        <f>INDEX(DateTable[Lookup],MATCH(G1226,DateTable[Start Date],0))</f>
        <v>Week 5 (July 8-12)</v>
      </c>
    </row>
    <row r="1227" spans="1:13" ht="15" customHeight="1" x14ac:dyDescent="0.25">
      <c r="A1227" s="5" t="s">
        <v>474</v>
      </c>
      <c r="B1227" s="5" t="s">
        <v>2683</v>
      </c>
      <c r="C1227" s="27" t="s">
        <v>1800</v>
      </c>
      <c r="D1227" s="12" t="str">
        <f>INDEX(LocTable[Town/City],MATCH(E1227,LocTable[Location],0))</f>
        <v>Alexandria</v>
      </c>
      <c r="E1227" s="5" t="s">
        <v>153</v>
      </c>
      <c r="F1227" s="21">
        <v>309</v>
      </c>
      <c r="G1227" s="7">
        <v>43661</v>
      </c>
      <c r="H1227" s="7">
        <v>43665</v>
      </c>
      <c r="I1227" s="15">
        <v>0.375</v>
      </c>
      <c r="J1227" s="15">
        <v>0.66666666666666663</v>
      </c>
      <c r="K1227" s="19" t="s">
        <v>2691</v>
      </c>
      <c r="L1227" s="19" t="s">
        <v>2697</v>
      </c>
      <c r="M1227" s="5" t="str">
        <f>INDEX(DateTable[Lookup],MATCH(G1227,DateTable[Start Date],0))</f>
        <v>Week 6 (July 15-19)</v>
      </c>
    </row>
    <row r="1228" spans="1:13" ht="15" customHeight="1" x14ac:dyDescent="0.25">
      <c r="A1228" s="5" t="s">
        <v>474</v>
      </c>
      <c r="B1228" s="5" t="s">
        <v>2683</v>
      </c>
      <c r="C1228" s="27" t="s">
        <v>1801</v>
      </c>
      <c r="D1228" s="12" t="str">
        <f>INDEX(LocTable[Town/City],MATCH(E1228,LocTable[Location],0))</f>
        <v>Alexandria</v>
      </c>
      <c r="E1228" s="5" t="s">
        <v>153</v>
      </c>
      <c r="F1228" s="21">
        <v>309</v>
      </c>
      <c r="G1228" s="7">
        <v>43689</v>
      </c>
      <c r="H1228" s="7">
        <v>43693</v>
      </c>
      <c r="I1228" s="15">
        <v>0.375</v>
      </c>
      <c r="J1228" s="15">
        <v>0.66666666666666663</v>
      </c>
      <c r="K1228" s="19" t="s">
        <v>2691</v>
      </c>
      <c r="L1228" s="19" t="s">
        <v>2697</v>
      </c>
      <c r="M1228" s="5" t="str">
        <f>INDEX(DateTable[Lookup],MATCH(G1228,DateTable[Start Date],0))</f>
        <v>Week 10 (August 12-16)</v>
      </c>
    </row>
    <row r="1229" spans="1:13" ht="15" customHeight="1" x14ac:dyDescent="0.25">
      <c r="A1229" s="5" t="s">
        <v>475</v>
      </c>
      <c r="B1229" s="5" t="s">
        <v>2683</v>
      </c>
      <c r="C1229" s="27" t="s">
        <v>1802</v>
      </c>
      <c r="D1229" s="12" t="str">
        <f>INDEX(LocTable[Town/City],MATCH(E1229,LocTable[Location],0))</f>
        <v>Great Falls</v>
      </c>
      <c r="E1229" s="5" t="s">
        <v>88</v>
      </c>
      <c r="F1229" s="21">
        <v>185</v>
      </c>
      <c r="G1229" s="7">
        <v>43647</v>
      </c>
      <c r="H1229" s="7">
        <v>43649</v>
      </c>
      <c r="I1229" s="15">
        <v>0.375</v>
      </c>
      <c r="J1229" s="15">
        <v>0.66666666666666663</v>
      </c>
      <c r="K1229" s="19" t="s">
        <v>2689</v>
      </c>
      <c r="L1229" s="19" t="s">
        <v>2696</v>
      </c>
      <c r="M1229" s="5" t="str">
        <f>INDEX(DateTable[Lookup],MATCH(G1229,DateTable[Start Date],0))</f>
        <v>Week 4 (July 1-5)</v>
      </c>
    </row>
    <row r="1230" spans="1:13" ht="15" customHeight="1" x14ac:dyDescent="0.25">
      <c r="A1230" s="5" t="s">
        <v>475</v>
      </c>
      <c r="B1230" s="5" t="s">
        <v>2683</v>
      </c>
      <c r="C1230" s="27" t="s">
        <v>1803</v>
      </c>
      <c r="D1230" s="12" t="str">
        <f>INDEX(LocTable[Town/City],MATCH(E1230,LocTable[Location],0))</f>
        <v>Great Falls</v>
      </c>
      <c r="E1230" s="5" t="s">
        <v>88</v>
      </c>
      <c r="F1230" s="21">
        <v>309</v>
      </c>
      <c r="G1230" s="7">
        <v>43696</v>
      </c>
      <c r="H1230" s="7">
        <v>43700</v>
      </c>
      <c r="I1230" s="15">
        <v>0.375</v>
      </c>
      <c r="J1230" s="15">
        <v>0.66666666666666663</v>
      </c>
      <c r="K1230" s="19" t="s">
        <v>2689</v>
      </c>
      <c r="L1230" s="19" t="s">
        <v>2696</v>
      </c>
      <c r="M1230" s="5" t="str">
        <f>INDEX(DateTable[Lookup],MATCH(G1230,DateTable[Start Date],0))</f>
        <v>Week 11 (August 19-23)</v>
      </c>
    </row>
    <row r="1231" spans="1:13" ht="15" customHeight="1" x14ac:dyDescent="0.25">
      <c r="A1231" s="5" t="s">
        <v>476</v>
      </c>
      <c r="B1231" s="5" t="s">
        <v>2678</v>
      </c>
      <c r="C1231" s="27" t="s">
        <v>1804</v>
      </c>
      <c r="D1231" s="12" t="str">
        <f>INDEX(LocTable[Town/City],MATCH(E1231,LocTable[Location],0))</f>
        <v>Oakton</v>
      </c>
      <c r="E1231" s="5" t="s">
        <v>100</v>
      </c>
      <c r="F1231" s="21">
        <v>425</v>
      </c>
      <c r="G1231" s="7">
        <v>43654</v>
      </c>
      <c r="H1231" s="7">
        <v>43658</v>
      </c>
      <c r="I1231" s="15">
        <v>0.35416666666666669</v>
      </c>
      <c r="J1231" s="15">
        <v>0.6875</v>
      </c>
      <c r="K1231" s="19" t="s">
        <v>2690</v>
      </c>
      <c r="L1231" s="19" t="s">
        <v>2697</v>
      </c>
      <c r="M1231" s="5" t="str">
        <f>INDEX(DateTable[Lookup],MATCH(G1231,DateTable[Start Date],0))</f>
        <v>Week 5 (July 8-12)</v>
      </c>
    </row>
    <row r="1232" spans="1:13" ht="15" customHeight="1" x14ac:dyDescent="0.25">
      <c r="A1232" s="5" t="s">
        <v>476</v>
      </c>
      <c r="B1232" s="5" t="s">
        <v>2678</v>
      </c>
      <c r="C1232" s="27" t="s">
        <v>1805</v>
      </c>
      <c r="D1232" s="12" t="str">
        <f>INDEX(LocTable[Town/City],MATCH(E1232,LocTable[Location],0))</f>
        <v>Alexandria</v>
      </c>
      <c r="E1232" s="5" t="s">
        <v>107</v>
      </c>
      <c r="F1232" s="21">
        <v>425</v>
      </c>
      <c r="G1232" s="7">
        <v>43668</v>
      </c>
      <c r="H1232" s="7">
        <v>43672</v>
      </c>
      <c r="I1232" s="15">
        <v>0.35416666666666669</v>
      </c>
      <c r="J1232" s="15">
        <v>0.6875</v>
      </c>
      <c r="K1232" s="19" t="s">
        <v>2690</v>
      </c>
      <c r="L1232" s="19" t="s">
        <v>2697</v>
      </c>
      <c r="M1232" s="5" t="str">
        <f>INDEX(DateTable[Lookup],MATCH(G1232,DateTable[Start Date],0))</f>
        <v>Week 7 (July 22-26)</v>
      </c>
    </row>
    <row r="1233" spans="1:13" ht="15" customHeight="1" x14ac:dyDescent="0.25">
      <c r="A1233" s="5" t="s">
        <v>476</v>
      </c>
      <c r="B1233" s="5" t="s">
        <v>2678</v>
      </c>
      <c r="C1233" s="27" t="s">
        <v>1806</v>
      </c>
      <c r="D1233" s="12" t="str">
        <f>INDEX(LocTable[Town/City],MATCH(E1233,LocTable[Location],0))</f>
        <v>Oakton</v>
      </c>
      <c r="E1233" s="5" t="s">
        <v>100</v>
      </c>
      <c r="F1233" s="21">
        <v>425</v>
      </c>
      <c r="G1233" s="7">
        <v>43675</v>
      </c>
      <c r="H1233" s="7">
        <v>43679</v>
      </c>
      <c r="I1233" s="15">
        <v>0.35416666666666669</v>
      </c>
      <c r="J1233" s="15">
        <v>0.6875</v>
      </c>
      <c r="K1233" s="19" t="s">
        <v>2690</v>
      </c>
      <c r="L1233" s="19" t="s">
        <v>2697</v>
      </c>
      <c r="M1233" s="5" t="str">
        <f>INDEX(DateTable[Lookup],MATCH(G1233,DateTable[Start Date],0))</f>
        <v>Week 8 (July 29-August 2)</v>
      </c>
    </row>
    <row r="1234" spans="1:13" ht="15" customHeight="1" x14ac:dyDescent="0.25">
      <c r="A1234" s="5" t="s">
        <v>476</v>
      </c>
      <c r="B1234" s="5" t="s">
        <v>2678</v>
      </c>
      <c r="C1234" s="27" t="s">
        <v>1807</v>
      </c>
      <c r="D1234" s="12" t="str">
        <f>INDEX(LocTable[Town/City],MATCH(E1234,LocTable[Location],0))</f>
        <v>Falls Church</v>
      </c>
      <c r="E1234" s="5" t="s">
        <v>45</v>
      </c>
      <c r="F1234" s="21">
        <v>425</v>
      </c>
      <c r="G1234" s="7">
        <v>43633</v>
      </c>
      <c r="H1234" s="7">
        <v>43637</v>
      </c>
      <c r="I1234" s="15">
        <v>0.35416666666666669</v>
      </c>
      <c r="J1234" s="15">
        <v>0.6875</v>
      </c>
      <c r="K1234" s="19" t="s">
        <v>2690</v>
      </c>
      <c r="L1234" s="19" t="s">
        <v>2697</v>
      </c>
      <c r="M1234" s="5" t="str">
        <f>INDEX(DateTable[Lookup],MATCH(G1234,DateTable[Start Date],0))</f>
        <v>Week 2 (June 17-21)</v>
      </c>
    </row>
    <row r="1235" spans="1:13" ht="15" customHeight="1" x14ac:dyDescent="0.25">
      <c r="A1235" s="5" t="s">
        <v>476</v>
      </c>
      <c r="B1235" s="5" t="s">
        <v>2678</v>
      </c>
      <c r="C1235" s="27" t="s">
        <v>1808</v>
      </c>
      <c r="D1235" s="12" t="str">
        <f>INDEX(LocTable[Town/City],MATCH(E1235,LocTable[Location],0))</f>
        <v>Alexandria</v>
      </c>
      <c r="E1235" s="5" t="s">
        <v>34</v>
      </c>
      <c r="F1235" s="21">
        <v>425</v>
      </c>
      <c r="G1235" s="7">
        <v>43661</v>
      </c>
      <c r="H1235" s="7">
        <v>43665</v>
      </c>
      <c r="I1235" s="15">
        <v>0.35416666666666669</v>
      </c>
      <c r="J1235" s="15">
        <v>0.6875</v>
      </c>
      <c r="K1235" s="19" t="s">
        <v>2690</v>
      </c>
      <c r="L1235" s="19" t="s">
        <v>2697</v>
      </c>
      <c r="M1235" s="5" t="str">
        <f>INDEX(DateTable[Lookup],MATCH(G1235,DateTable[Start Date],0))</f>
        <v>Week 6 (July 15-19)</v>
      </c>
    </row>
    <row r="1236" spans="1:13" ht="15" customHeight="1" x14ac:dyDescent="0.25">
      <c r="A1236" s="5" t="s">
        <v>476</v>
      </c>
      <c r="B1236" s="5" t="s">
        <v>2678</v>
      </c>
      <c r="C1236" s="27" t="s">
        <v>1809</v>
      </c>
      <c r="D1236" s="12" t="str">
        <f>INDEX(LocTable[Town/City],MATCH(E1236,LocTable[Location],0))</f>
        <v>Alexandria</v>
      </c>
      <c r="E1236" s="5" t="s">
        <v>34</v>
      </c>
      <c r="F1236" s="21">
        <v>425</v>
      </c>
      <c r="G1236" s="7">
        <v>43682</v>
      </c>
      <c r="H1236" s="7">
        <v>43686</v>
      </c>
      <c r="I1236" s="15">
        <v>0.35416666666666669</v>
      </c>
      <c r="J1236" s="15">
        <v>0.6875</v>
      </c>
      <c r="K1236" s="19" t="s">
        <v>2690</v>
      </c>
      <c r="L1236" s="19" t="s">
        <v>2697</v>
      </c>
      <c r="M1236" s="5" t="str">
        <f>INDEX(DateTable[Lookup],MATCH(G1236,DateTable[Start Date],0))</f>
        <v>Week 9 (August 5-9)</v>
      </c>
    </row>
    <row r="1237" spans="1:13" ht="15" customHeight="1" x14ac:dyDescent="0.25">
      <c r="A1237" s="5" t="s">
        <v>476</v>
      </c>
      <c r="B1237" s="5" t="s">
        <v>2678</v>
      </c>
      <c r="C1237" s="27" t="s">
        <v>1810</v>
      </c>
      <c r="D1237" s="12" t="str">
        <f>INDEX(LocTable[Town/City],MATCH(E1237,LocTable[Location],0))</f>
        <v>Annandale</v>
      </c>
      <c r="E1237" s="5" t="s">
        <v>19</v>
      </c>
      <c r="F1237" s="21">
        <v>425</v>
      </c>
      <c r="G1237" s="7">
        <v>43682</v>
      </c>
      <c r="H1237" s="7">
        <v>43686</v>
      </c>
      <c r="I1237" s="15">
        <v>0.35416666666666669</v>
      </c>
      <c r="J1237" s="15">
        <v>0.6875</v>
      </c>
      <c r="K1237" s="19" t="s">
        <v>2690</v>
      </c>
      <c r="L1237" s="19" t="s">
        <v>2697</v>
      </c>
      <c r="M1237" s="5" t="str">
        <f>INDEX(DateTable[Lookup],MATCH(G1237,DateTable[Start Date],0))</f>
        <v>Week 9 (August 5-9)</v>
      </c>
    </row>
    <row r="1238" spans="1:13" ht="15" customHeight="1" x14ac:dyDescent="0.25">
      <c r="A1238" s="5" t="s">
        <v>476</v>
      </c>
      <c r="B1238" s="5" t="s">
        <v>2678</v>
      </c>
      <c r="C1238" s="27" t="s">
        <v>1811</v>
      </c>
      <c r="D1238" s="12" t="str">
        <f>INDEX(LocTable[Town/City],MATCH(E1238,LocTable[Location],0))</f>
        <v>McLean</v>
      </c>
      <c r="E1238" s="5" t="s">
        <v>27</v>
      </c>
      <c r="F1238" s="21">
        <v>425</v>
      </c>
      <c r="G1238" s="7">
        <v>43654</v>
      </c>
      <c r="H1238" s="7">
        <v>43658</v>
      </c>
      <c r="I1238" s="15">
        <v>0.35416666666666669</v>
      </c>
      <c r="J1238" s="15">
        <v>0.6875</v>
      </c>
      <c r="K1238" s="19" t="s">
        <v>2690</v>
      </c>
      <c r="L1238" s="19" t="s">
        <v>2697</v>
      </c>
      <c r="M1238" s="5" t="str">
        <f>INDEX(DateTable[Lookup],MATCH(G1238,DateTable[Start Date],0))</f>
        <v>Week 5 (July 8-12)</v>
      </c>
    </row>
    <row r="1239" spans="1:13" ht="15" customHeight="1" x14ac:dyDescent="0.25">
      <c r="A1239" s="5" t="s">
        <v>476</v>
      </c>
      <c r="B1239" s="5" t="s">
        <v>2678</v>
      </c>
      <c r="C1239" s="27" t="s">
        <v>1812</v>
      </c>
      <c r="D1239" s="12" t="str">
        <f>INDEX(LocTable[Town/City],MATCH(E1239,LocTable[Location],0))</f>
        <v>Springfield</v>
      </c>
      <c r="E1239" s="5" t="s">
        <v>49</v>
      </c>
      <c r="F1239" s="21">
        <v>425</v>
      </c>
      <c r="G1239" s="7">
        <v>43661</v>
      </c>
      <c r="H1239" s="7">
        <v>43665</v>
      </c>
      <c r="I1239" s="15">
        <v>0.35416666666666669</v>
      </c>
      <c r="J1239" s="15">
        <v>0.6875</v>
      </c>
      <c r="K1239" s="19" t="s">
        <v>2690</v>
      </c>
      <c r="L1239" s="19" t="s">
        <v>2697</v>
      </c>
      <c r="M1239" s="5" t="str">
        <f>INDEX(DateTable[Lookup],MATCH(G1239,DateTable[Start Date],0))</f>
        <v>Week 6 (July 15-19)</v>
      </c>
    </row>
    <row r="1240" spans="1:13" ht="15" customHeight="1" x14ac:dyDescent="0.25">
      <c r="A1240" s="5" t="s">
        <v>476</v>
      </c>
      <c r="B1240" s="5" t="s">
        <v>2678</v>
      </c>
      <c r="C1240" s="27" t="s">
        <v>1813</v>
      </c>
      <c r="D1240" s="12" t="str">
        <f>INDEX(LocTable[Town/City],MATCH(E1240,LocTable[Location],0))</f>
        <v>Annandale</v>
      </c>
      <c r="E1240" s="5" t="s">
        <v>148</v>
      </c>
      <c r="F1240" s="21">
        <v>255</v>
      </c>
      <c r="G1240" s="7">
        <v>43647</v>
      </c>
      <c r="H1240" s="7">
        <v>43649</v>
      </c>
      <c r="I1240" s="15">
        <v>0.35416666666666669</v>
      </c>
      <c r="J1240" s="15">
        <v>0.6875</v>
      </c>
      <c r="K1240" s="19" t="s">
        <v>2690</v>
      </c>
      <c r="L1240" s="19" t="s">
        <v>2697</v>
      </c>
      <c r="M1240" s="5" t="str">
        <f>INDEX(DateTable[Lookup],MATCH(G1240,DateTable[Start Date],0))</f>
        <v>Week 4 (July 1-5)</v>
      </c>
    </row>
    <row r="1241" spans="1:13" ht="15" customHeight="1" x14ac:dyDescent="0.25">
      <c r="A1241" s="5" t="s">
        <v>476</v>
      </c>
      <c r="B1241" s="5" t="s">
        <v>2678</v>
      </c>
      <c r="C1241" s="27" t="s">
        <v>1814</v>
      </c>
      <c r="D1241" s="12" t="str">
        <f>INDEX(LocTable[Town/City],MATCH(E1241,LocTable[Location],0))</f>
        <v>Alexandria</v>
      </c>
      <c r="E1241" s="5" t="s">
        <v>107</v>
      </c>
      <c r="F1241" s="21">
        <v>425</v>
      </c>
      <c r="G1241" s="7">
        <v>43633</v>
      </c>
      <c r="H1241" s="7">
        <v>43637</v>
      </c>
      <c r="I1241" s="15">
        <v>0.35416666666666669</v>
      </c>
      <c r="J1241" s="15">
        <v>0.6875</v>
      </c>
      <c r="K1241" s="19" t="s">
        <v>2690</v>
      </c>
      <c r="L1241" s="19" t="s">
        <v>2697</v>
      </c>
      <c r="M1241" s="5" t="str">
        <f>INDEX(DateTable[Lookup],MATCH(G1241,DateTable[Start Date],0))</f>
        <v>Week 2 (June 17-21)</v>
      </c>
    </row>
    <row r="1242" spans="1:13" ht="15" customHeight="1" x14ac:dyDescent="0.25">
      <c r="A1242" s="5" t="s">
        <v>476</v>
      </c>
      <c r="B1242" s="5" t="s">
        <v>2678</v>
      </c>
      <c r="C1242" s="27" t="s">
        <v>1815</v>
      </c>
      <c r="D1242" s="12" t="str">
        <f>INDEX(LocTable[Town/City],MATCH(E1242,LocTable[Location],0))</f>
        <v>McLean</v>
      </c>
      <c r="E1242" s="5" t="s">
        <v>27</v>
      </c>
      <c r="F1242" s="21">
        <v>425</v>
      </c>
      <c r="G1242" s="7">
        <v>43689</v>
      </c>
      <c r="H1242" s="7">
        <v>43693</v>
      </c>
      <c r="I1242" s="15">
        <v>0.35416666666666669</v>
      </c>
      <c r="J1242" s="15">
        <v>0.6875</v>
      </c>
      <c r="K1242" s="19" t="s">
        <v>2690</v>
      </c>
      <c r="L1242" s="19" t="s">
        <v>2697</v>
      </c>
      <c r="M1242" s="5" t="str">
        <f>INDEX(DateTable[Lookup],MATCH(G1242,DateTable[Start Date],0))</f>
        <v>Week 10 (August 12-16)</v>
      </c>
    </row>
    <row r="1243" spans="1:13" ht="15" customHeight="1" x14ac:dyDescent="0.25">
      <c r="A1243" s="5" t="s">
        <v>476</v>
      </c>
      <c r="B1243" s="5" t="s">
        <v>2678</v>
      </c>
      <c r="C1243" s="27" t="s">
        <v>1816</v>
      </c>
      <c r="D1243" s="12" t="str">
        <f>INDEX(LocTable[Town/City],MATCH(E1243,LocTable[Location],0))</f>
        <v>Herndon</v>
      </c>
      <c r="E1243" s="5" t="s">
        <v>101</v>
      </c>
      <c r="F1243" s="21">
        <v>425</v>
      </c>
      <c r="G1243" s="7">
        <v>43640</v>
      </c>
      <c r="H1243" s="7">
        <v>43644</v>
      </c>
      <c r="I1243" s="15">
        <v>0.35416666666666669</v>
      </c>
      <c r="J1243" s="15">
        <v>0.6875</v>
      </c>
      <c r="K1243" s="19" t="s">
        <v>2690</v>
      </c>
      <c r="L1243" s="19" t="s">
        <v>2697</v>
      </c>
      <c r="M1243" s="5" t="str">
        <f>INDEX(DateTable[Lookup],MATCH(G1243,DateTable[Start Date],0))</f>
        <v>Week 3 (June 24-28)</v>
      </c>
    </row>
    <row r="1244" spans="1:13" ht="15" customHeight="1" x14ac:dyDescent="0.25">
      <c r="A1244" s="5" t="s">
        <v>476</v>
      </c>
      <c r="B1244" s="5" t="s">
        <v>2678</v>
      </c>
      <c r="C1244" s="27" t="s">
        <v>1817</v>
      </c>
      <c r="D1244" s="12" t="str">
        <f>INDEX(LocTable[Town/City],MATCH(E1244,LocTable[Location],0))</f>
        <v>Alexandria</v>
      </c>
      <c r="E1244" s="5" t="s">
        <v>107</v>
      </c>
      <c r="F1244" s="21">
        <v>425</v>
      </c>
      <c r="G1244" s="7">
        <v>43689</v>
      </c>
      <c r="H1244" s="7">
        <v>43693</v>
      </c>
      <c r="I1244" s="15">
        <v>0.35416666666666669</v>
      </c>
      <c r="J1244" s="15">
        <v>0.6875</v>
      </c>
      <c r="K1244" s="19" t="s">
        <v>2690</v>
      </c>
      <c r="L1244" s="19" t="s">
        <v>2697</v>
      </c>
      <c r="M1244" s="5" t="str">
        <f>INDEX(DateTable[Lookup],MATCH(G1244,DateTable[Start Date],0))</f>
        <v>Week 10 (August 12-16)</v>
      </c>
    </row>
    <row r="1245" spans="1:13" ht="15" customHeight="1" x14ac:dyDescent="0.25">
      <c r="A1245" s="5" t="s">
        <v>476</v>
      </c>
      <c r="B1245" s="5" t="s">
        <v>2678</v>
      </c>
      <c r="C1245" s="27" t="s">
        <v>1818</v>
      </c>
      <c r="D1245" s="12" t="str">
        <f>INDEX(LocTable[Town/City],MATCH(E1245,LocTable[Location],0))</f>
        <v>Chantilly</v>
      </c>
      <c r="E1245" s="5" t="s">
        <v>95</v>
      </c>
      <c r="F1245" s="21">
        <v>425</v>
      </c>
      <c r="G1245" s="7">
        <v>43675</v>
      </c>
      <c r="H1245" s="7">
        <v>43679</v>
      </c>
      <c r="I1245" s="15">
        <v>0.35416666666666669</v>
      </c>
      <c r="J1245" s="15">
        <v>0.6875</v>
      </c>
      <c r="K1245" s="19" t="s">
        <v>2690</v>
      </c>
      <c r="L1245" s="19" t="s">
        <v>2697</v>
      </c>
      <c r="M1245" s="5" t="str">
        <f>INDEX(DateTable[Lookup],MATCH(G1245,DateTable[Start Date],0))</f>
        <v>Week 8 (July 29-August 2)</v>
      </c>
    </row>
    <row r="1246" spans="1:13" ht="15" customHeight="1" x14ac:dyDescent="0.25">
      <c r="A1246" s="5" t="s">
        <v>476</v>
      </c>
      <c r="B1246" s="5" t="s">
        <v>2678</v>
      </c>
      <c r="C1246" s="27" t="s">
        <v>1819</v>
      </c>
      <c r="D1246" s="12" t="str">
        <f>INDEX(LocTable[Town/City],MATCH(E1246,LocTable[Location],0))</f>
        <v>Falls Church</v>
      </c>
      <c r="E1246" s="5" t="s">
        <v>45</v>
      </c>
      <c r="F1246" s="21">
        <v>425</v>
      </c>
      <c r="G1246" s="7">
        <v>43696</v>
      </c>
      <c r="H1246" s="7">
        <v>43700</v>
      </c>
      <c r="I1246" s="15">
        <v>0.35416666666666669</v>
      </c>
      <c r="J1246" s="15">
        <v>0.6875</v>
      </c>
      <c r="K1246" s="19" t="s">
        <v>2690</v>
      </c>
      <c r="L1246" s="19" t="s">
        <v>2697</v>
      </c>
      <c r="M1246" s="5" t="str">
        <f>INDEX(DateTable[Lookup],MATCH(G1246,DateTable[Start Date],0))</f>
        <v>Week 11 (August 19-23)</v>
      </c>
    </row>
    <row r="1247" spans="1:13" ht="15" customHeight="1" x14ac:dyDescent="0.25">
      <c r="A1247" s="5" t="s">
        <v>476</v>
      </c>
      <c r="B1247" s="5" t="s">
        <v>2678</v>
      </c>
      <c r="C1247" s="27" t="s">
        <v>1820</v>
      </c>
      <c r="D1247" s="12" t="str">
        <f>INDEX(LocTable[Town/City],MATCH(E1247,LocTable[Location],0))</f>
        <v>Falls Church</v>
      </c>
      <c r="E1247" s="5" t="s">
        <v>45</v>
      </c>
      <c r="F1247" s="21">
        <v>425</v>
      </c>
      <c r="G1247" s="7">
        <v>43668</v>
      </c>
      <c r="H1247" s="7">
        <v>43672</v>
      </c>
      <c r="I1247" s="15">
        <v>0.35416666666666669</v>
      </c>
      <c r="J1247" s="15">
        <v>0.6875</v>
      </c>
      <c r="K1247" s="19" t="s">
        <v>2690</v>
      </c>
      <c r="L1247" s="19" t="s">
        <v>2697</v>
      </c>
      <c r="M1247" s="5" t="str">
        <f>INDEX(DateTable[Lookup],MATCH(G1247,DateTable[Start Date],0))</f>
        <v>Week 7 (July 22-26)</v>
      </c>
    </row>
    <row r="1248" spans="1:13" ht="15" customHeight="1" x14ac:dyDescent="0.25">
      <c r="A1248" s="5" t="s">
        <v>477</v>
      </c>
      <c r="B1248" s="5" t="s">
        <v>2683</v>
      </c>
      <c r="C1248" s="27" t="s">
        <v>1821</v>
      </c>
      <c r="D1248" s="12" t="str">
        <f>INDEX(LocTable[Town/City],MATCH(E1248,LocTable[Location],0))</f>
        <v>Springfield</v>
      </c>
      <c r="E1248" s="5" t="s">
        <v>49</v>
      </c>
      <c r="F1248" s="21">
        <v>405</v>
      </c>
      <c r="G1248" s="7">
        <v>43668</v>
      </c>
      <c r="H1248" s="7">
        <v>43672</v>
      </c>
      <c r="I1248" s="15">
        <v>0.375</v>
      </c>
      <c r="J1248" s="15">
        <v>0.66666666666666663</v>
      </c>
      <c r="K1248" s="19" t="s">
        <v>2688</v>
      </c>
      <c r="L1248" s="19" t="s">
        <v>2701</v>
      </c>
      <c r="M1248" s="5" t="str">
        <f>INDEX(DateTable[Lookup],MATCH(G1248,DateTable[Start Date],0))</f>
        <v>Week 7 (July 22-26)</v>
      </c>
    </row>
    <row r="1249" spans="1:13" ht="15" customHeight="1" x14ac:dyDescent="0.25">
      <c r="A1249" s="5" t="s">
        <v>477</v>
      </c>
      <c r="B1249" s="5" t="s">
        <v>2683</v>
      </c>
      <c r="C1249" s="27" t="s">
        <v>1822</v>
      </c>
      <c r="D1249" s="12" t="str">
        <f>INDEX(LocTable[Town/City],MATCH(E1249,LocTable[Location],0))</f>
        <v>Annandale</v>
      </c>
      <c r="E1249" s="5" t="s">
        <v>19</v>
      </c>
      <c r="F1249" s="21">
        <v>245</v>
      </c>
      <c r="G1249" s="7">
        <v>43647</v>
      </c>
      <c r="H1249" s="7">
        <v>43649</v>
      </c>
      <c r="I1249" s="15">
        <v>0.375</v>
      </c>
      <c r="J1249" s="15">
        <v>0.66666666666666663</v>
      </c>
      <c r="K1249" s="19" t="s">
        <v>2688</v>
      </c>
      <c r="L1249" s="19" t="s">
        <v>2701</v>
      </c>
      <c r="M1249" s="5" t="str">
        <f>INDEX(DateTable[Lookup],MATCH(G1249,DateTable[Start Date],0))</f>
        <v>Week 4 (July 1-5)</v>
      </c>
    </row>
    <row r="1250" spans="1:13" ht="15" customHeight="1" x14ac:dyDescent="0.25">
      <c r="A1250" s="5" t="s">
        <v>477</v>
      </c>
      <c r="B1250" s="5" t="s">
        <v>2683</v>
      </c>
      <c r="C1250" s="27" t="s">
        <v>1823</v>
      </c>
      <c r="D1250" s="12" t="str">
        <f>INDEX(LocTable[Town/City],MATCH(E1250,LocTable[Location],0))</f>
        <v>Annandale</v>
      </c>
      <c r="E1250" s="5" t="s">
        <v>19</v>
      </c>
      <c r="F1250" s="21">
        <v>405</v>
      </c>
      <c r="G1250" s="7">
        <v>43654</v>
      </c>
      <c r="H1250" s="7">
        <v>43658</v>
      </c>
      <c r="I1250" s="15">
        <v>0.375</v>
      </c>
      <c r="J1250" s="15">
        <v>0.66666666666666663</v>
      </c>
      <c r="K1250" s="19" t="s">
        <v>2688</v>
      </c>
      <c r="L1250" s="19" t="s">
        <v>2701</v>
      </c>
      <c r="M1250" s="5" t="str">
        <f>INDEX(DateTable[Lookup],MATCH(G1250,DateTable[Start Date],0))</f>
        <v>Week 5 (July 8-12)</v>
      </c>
    </row>
    <row r="1251" spans="1:13" ht="15" customHeight="1" x14ac:dyDescent="0.25">
      <c r="A1251" s="5" t="s">
        <v>477</v>
      </c>
      <c r="B1251" s="5" t="s">
        <v>2683</v>
      </c>
      <c r="C1251" s="27" t="s">
        <v>1824</v>
      </c>
      <c r="D1251" s="12" t="str">
        <f>INDEX(LocTable[Town/City],MATCH(E1251,LocTable[Location],0))</f>
        <v>Annandale</v>
      </c>
      <c r="E1251" s="5" t="s">
        <v>19</v>
      </c>
      <c r="F1251" s="21">
        <v>405</v>
      </c>
      <c r="G1251" s="7">
        <v>43640</v>
      </c>
      <c r="H1251" s="7">
        <v>43644</v>
      </c>
      <c r="I1251" s="15">
        <v>0.375</v>
      </c>
      <c r="J1251" s="15">
        <v>0.66666666666666663</v>
      </c>
      <c r="K1251" s="19" t="s">
        <v>2688</v>
      </c>
      <c r="L1251" s="19" t="s">
        <v>2701</v>
      </c>
      <c r="M1251" s="5" t="str">
        <f>INDEX(DateTable[Lookup],MATCH(G1251,DateTable[Start Date],0))</f>
        <v>Week 3 (June 24-28)</v>
      </c>
    </row>
    <row r="1252" spans="1:13" ht="15" customHeight="1" x14ac:dyDescent="0.25">
      <c r="A1252" s="5" t="s">
        <v>477</v>
      </c>
      <c r="B1252" s="5" t="s">
        <v>2683</v>
      </c>
      <c r="C1252" s="27" t="s">
        <v>1825</v>
      </c>
      <c r="D1252" s="12" t="str">
        <f>INDEX(LocTable[Town/City],MATCH(E1252,LocTable[Location],0))</f>
        <v>Annandale</v>
      </c>
      <c r="E1252" s="5" t="s">
        <v>19</v>
      </c>
      <c r="F1252" s="21">
        <v>405</v>
      </c>
      <c r="G1252" s="7">
        <v>43668</v>
      </c>
      <c r="H1252" s="7">
        <v>43672</v>
      </c>
      <c r="I1252" s="15">
        <v>0.375</v>
      </c>
      <c r="J1252" s="15">
        <v>0.66666666666666663</v>
      </c>
      <c r="K1252" s="19" t="s">
        <v>2688</v>
      </c>
      <c r="L1252" s="19" t="s">
        <v>2701</v>
      </c>
      <c r="M1252" s="5" t="str">
        <f>INDEX(DateTable[Lookup],MATCH(G1252,DateTable[Start Date],0))</f>
        <v>Week 7 (July 22-26)</v>
      </c>
    </row>
    <row r="1253" spans="1:13" ht="15" customHeight="1" x14ac:dyDescent="0.25">
      <c r="A1253" s="5" t="s">
        <v>477</v>
      </c>
      <c r="B1253" s="5" t="s">
        <v>2683</v>
      </c>
      <c r="C1253" s="27" t="s">
        <v>1826</v>
      </c>
      <c r="D1253" s="12" t="str">
        <f>INDEX(LocTable[Town/City],MATCH(E1253,LocTable[Location],0))</f>
        <v>Annandale</v>
      </c>
      <c r="E1253" s="5" t="s">
        <v>19</v>
      </c>
      <c r="F1253" s="21">
        <v>405</v>
      </c>
      <c r="G1253" s="7">
        <v>43682</v>
      </c>
      <c r="H1253" s="7">
        <v>43686</v>
      </c>
      <c r="I1253" s="15">
        <v>0.375</v>
      </c>
      <c r="J1253" s="15">
        <v>0.66666666666666663</v>
      </c>
      <c r="K1253" s="19" t="s">
        <v>2688</v>
      </c>
      <c r="L1253" s="19" t="s">
        <v>2701</v>
      </c>
      <c r="M1253" s="5" t="str">
        <f>INDEX(DateTable[Lookup],MATCH(G1253,DateTable[Start Date],0))</f>
        <v>Week 9 (August 5-9)</v>
      </c>
    </row>
    <row r="1254" spans="1:13" ht="15" customHeight="1" x14ac:dyDescent="0.25">
      <c r="A1254" s="5" t="s">
        <v>477</v>
      </c>
      <c r="B1254" s="5" t="s">
        <v>2683</v>
      </c>
      <c r="C1254" s="27" t="s">
        <v>1827</v>
      </c>
      <c r="D1254" s="12" t="str">
        <f>INDEX(LocTable[Town/City],MATCH(E1254,LocTable[Location],0))</f>
        <v>Annandale</v>
      </c>
      <c r="E1254" s="5" t="s">
        <v>19</v>
      </c>
      <c r="F1254" s="21">
        <v>405</v>
      </c>
      <c r="G1254" s="7">
        <v>43633</v>
      </c>
      <c r="H1254" s="7">
        <v>43637</v>
      </c>
      <c r="I1254" s="15">
        <v>0.375</v>
      </c>
      <c r="J1254" s="15">
        <v>0.66666666666666663</v>
      </c>
      <c r="K1254" s="19" t="s">
        <v>2688</v>
      </c>
      <c r="L1254" s="19" t="s">
        <v>2701</v>
      </c>
      <c r="M1254" s="5" t="str">
        <f>INDEX(DateTable[Lookup],MATCH(G1254,DateTable[Start Date],0))</f>
        <v>Week 2 (June 17-21)</v>
      </c>
    </row>
    <row r="1255" spans="1:13" ht="15" customHeight="1" x14ac:dyDescent="0.25">
      <c r="A1255" s="5" t="s">
        <v>477</v>
      </c>
      <c r="B1255" s="5" t="s">
        <v>2683</v>
      </c>
      <c r="C1255" s="27" t="s">
        <v>1828</v>
      </c>
      <c r="D1255" s="12" t="str">
        <f>INDEX(LocTable[Town/City],MATCH(E1255,LocTable[Location],0))</f>
        <v>Annandale</v>
      </c>
      <c r="E1255" s="5" t="s">
        <v>19</v>
      </c>
      <c r="F1255" s="21">
        <v>405</v>
      </c>
      <c r="G1255" s="7">
        <v>43661</v>
      </c>
      <c r="H1255" s="7">
        <v>43665</v>
      </c>
      <c r="I1255" s="15">
        <v>0.375</v>
      </c>
      <c r="J1255" s="15">
        <v>0.66666666666666663</v>
      </c>
      <c r="K1255" s="19" t="s">
        <v>2688</v>
      </c>
      <c r="L1255" s="19" t="s">
        <v>2701</v>
      </c>
      <c r="M1255" s="5" t="str">
        <f>INDEX(DateTable[Lookup],MATCH(G1255,DateTable[Start Date],0))</f>
        <v>Week 6 (July 15-19)</v>
      </c>
    </row>
    <row r="1256" spans="1:13" ht="15" customHeight="1" x14ac:dyDescent="0.25">
      <c r="A1256" s="5" t="s">
        <v>477</v>
      </c>
      <c r="B1256" s="5" t="s">
        <v>2683</v>
      </c>
      <c r="C1256" s="27" t="s">
        <v>1829</v>
      </c>
      <c r="D1256" s="12" t="str">
        <f>INDEX(LocTable[Town/City],MATCH(E1256,LocTable[Location],0))</f>
        <v>Oakton</v>
      </c>
      <c r="E1256" s="5" t="s">
        <v>100</v>
      </c>
      <c r="F1256" s="21">
        <v>405</v>
      </c>
      <c r="G1256" s="7">
        <v>43682</v>
      </c>
      <c r="H1256" s="7">
        <v>43686</v>
      </c>
      <c r="I1256" s="15">
        <v>0.375</v>
      </c>
      <c r="J1256" s="15">
        <v>0.66666666666666663</v>
      </c>
      <c r="K1256" s="19" t="s">
        <v>2688</v>
      </c>
      <c r="L1256" s="19" t="s">
        <v>2701</v>
      </c>
      <c r="M1256" s="5" t="str">
        <f>INDEX(DateTable[Lookup],MATCH(G1256,DateTable[Start Date],0))</f>
        <v>Week 9 (August 5-9)</v>
      </c>
    </row>
    <row r="1257" spans="1:13" ht="15" customHeight="1" x14ac:dyDescent="0.25">
      <c r="A1257" s="5" t="s">
        <v>477</v>
      </c>
      <c r="B1257" s="5" t="s">
        <v>2683</v>
      </c>
      <c r="C1257" s="27" t="s">
        <v>1830</v>
      </c>
      <c r="D1257" s="12" t="str">
        <f>INDEX(LocTable[Town/City],MATCH(E1257,LocTable[Location],0))</f>
        <v>Annandale</v>
      </c>
      <c r="E1257" s="5" t="s">
        <v>19</v>
      </c>
      <c r="F1257" s="21">
        <v>405</v>
      </c>
      <c r="G1257" s="7">
        <v>43689</v>
      </c>
      <c r="H1257" s="7">
        <v>43693</v>
      </c>
      <c r="I1257" s="15">
        <v>0.375</v>
      </c>
      <c r="J1257" s="15">
        <v>0.66666666666666663</v>
      </c>
      <c r="K1257" s="19" t="s">
        <v>2688</v>
      </c>
      <c r="L1257" s="19" t="s">
        <v>2701</v>
      </c>
      <c r="M1257" s="5" t="str">
        <f>INDEX(DateTable[Lookup],MATCH(G1257,DateTable[Start Date],0))</f>
        <v>Week 10 (August 12-16)</v>
      </c>
    </row>
    <row r="1258" spans="1:13" ht="15" customHeight="1" x14ac:dyDescent="0.25">
      <c r="A1258" s="5" t="s">
        <v>477</v>
      </c>
      <c r="B1258" s="5" t="s">
        <v>2683</v>
      </c>
      <c r="C1258" s="27" t="s">
        <v>1831</v>
      </c>
      <c r="D1258" s="12" t="str">
        <f>INDEX(LocTable[Town/City],MATCH(E1258,LocTable[Location],0))</f>
        <v>Alexandria</v>
      </c>
      <c r="E1258" s="5" t="s">
        <v>34</v>
      </c>
      <c r="F1258" s="21">
        <v>405</v>
      </c>
      <c r="G1258" s="7">
        <v>43661</v>
      </c>
      <c r="H1258" s="7">
        <v>43665</v>
      </c>
      <c r="I1258" s="15">
        <v>0.375</v>
      </c>
      <c r="J1258" s="15">
        <v>0.66666666666666663</v>
      </c>
      <c r="K1258" s="19" t="s">
        <v>2688</v>
      </c>
      <c r="L1258" s="19" t="s">
        <v>2701</v>
      </c>
      <c r="M1258" s="5" t="str">
        <f>INDEX(DateTable[Lookup],MATCH(G1258,DateTable[Start Date],0))</f>
        <v>Week 6 (July 15-19)</v>
      </c>
    </row>
    <row r="1259" spans="1:13" ht="15" customHeight="1" x14ac:dyDescent="0.25">
      <c r="A1259" s="5" t="s">
        <v>477</v>
      </c>
      <c r="B1259" s="5" t="s">
        <v>2683</v>
      </c>
      <c r="C1259" s="27" t="s">
        <v>1832</v>
      </c>
      <c r="D1259" s="12" t="str">
        <f>INDEX(LocTable[Town/City],MATCH(E1259,LocTable[Location],0))</f>
        <v>Annandale</v>
      </c>
      <c r="E1259" s="5" t="s">
        <v>19</v>
      </c>
      <c r="F1259" s="21">
        <v>405</v>
      </c>
      <c r="G1259" s="7">
        <v>43675</v>
      </c>
      <c r="H1259" s="7">
        <v>43679</v>
      </c>
      <c r="I1259" s="15">
        <v>0.375</v>
      </c>
      <c r="J1259" s="15">
        <v>0.66666666666666663</v>
      </c>
      <c r="K1259" s="19" t="s">
        <v>2688</v>
      </c>
      <c r="L1259" s="19" t="s">
        <v>2701</v>
      </c>
      <c r="M1259" s="5" t="str">
        <f>INDEX(DateTable[Lookup],MATCH(G1259,DateTable[Start Date],0))</f>
        <v>Week 8 (July 29-August 2)</v>
      </c>
    </row>
    <row r="1260" spans="1:13" ht="15" customHeight="1" x14ac:dyDescent="0.25">
      <c r="A1260" s="5" t="s">
        <v>477</v>
      </c>
      <c r="B1260" s="5" t="s">
        <v>2683</v>
      </c>
      <c r="C1260" s="27" t="s">
        <v>1833</v>
      </c>
      <c r="D1260" s="12" t="str">
        <f>INDEX(LocTable[Town/City],MATCH(E1260,LocTable[Location],0))</f>
        <v>Alexandria</v>
      </c>
      <c r="E1260" s="5" t="s">
        <v>34</v>
      </c>
      <c r="F1260" s="21">
        <v>405</v>
      </c>
      <c r="G1260" s="7">
        <v>43654</v>
      </c>
      <c r="H1260" s="7">
        <v>43658</v>
      </c>
      <c r="I1260" s="15">
        <v>0.375</v>
      </c>
      <c r="J1260" s="15">
        <v>0.66666666666666663</v>
      </c>
      <c r="K1260" s="19" t="s">
        <v>2688</v>
      </c>
      <c r="L1260" s="19" t="s">
        <v>2701</v>
      </c>
      <c r="M1260" s="5" t="str">
        <f>INDEX(DateTable[Lookup],MATCH(G1260,DateTable[Start Date],0))</f>
        <v>Week 5 (July 8-12)</v>
      </c>
    </row>
    <row r="1261" spans="1:13" ht="15" customHeight="1" x14ac:dyDescent="0.25">
      <c r="A1261" s="5" t="s">
        <v>477</v>
      </c>
      <c r="B1261" s="5" t="s">
        <v>2683</v>
      </c>
      <c r="C1261" s="27" t="s">
        <v>1834</v>
      </c>
      <c r="D1261" s="12" t="str">
        <f>INDEX(LocTable[Town/City],MATCH(E1261,LocTable[Location],0))</f>
        <v>Oakton</v>
      </c>
      <c r="E1261" s="5" t="s">
        <v>100</v>
      </c>
      <c r="F1261" s="21">
        <v>405</v>
      </c>
      <c r="G1261" s="7">
        <v>43675</v>
      </c>
      <c r="H1261" s="7">
        <v>43679</v>
      </c>
      <c r="I1261" s="15">
        <v>0.375</v>
      </c>
      <c r="J1261" s="15">
        <v>0.66666666666666663</v>
      </c>
      <c r="K1261" s="19" t="s">
        <v>2688</v>
      </c>
      <c r="L1261" s="19" t="s">
        <v>2701</v>
      </c>
      <c r="M1261" s="5" t="str">
        <f>INDEX(DateTable[Lookup],MATCH(G1261,DateTable[Start Date],0))</f>
        <v>Week 8 (July 29-August 2)</v>
      </c>
    </row>
    <row r="1262" spans="1:13" ht="15" customHeight="1" x14ac:dyDescent="0.25">
      <c r="A1262" s="5" t="s">
        <v>478</v>
      </c>
      <c r="B1262" s="5" t="s">
        <v>2678</v>
      </c>
      <c r="C1262" s="27" t="s">
        <v>1835</v>
      </c>
      <c r="D1262" s="12" t="str">
        <f>INDEX(LocTable[Town/City],MATCH(E1262,LocTable[Location],0))</f>
        <v>McLean</v>
      </c>
      <c r="E1262" s="5" t="s">
        <v>27</v>
      </c>
      <c r="F1262" s="21">
        <v>465</v>
      </c>
      <c r="G1262" s="7">
        <v>43654</v>
      </c>
      <c r="H1262" s="7">
        <v>43658</v>
      </c>
      <c r="I1262" s="15">
        <v>0.35416666666666669</v>
      </c>
      <c r="J1262" s="15">
        <v>0.6875</v>
      </c>
      <c r="K1262" s="19" t="s">
        <v>2697</v>
      </c>
      <c r="L1262" s="19" t="s">
        <v>2704</v>
      </c>
      <c r="M1262" s="5" t="str">
        <f>INDEX(DateTable[Lookup],MATCH(G1262,DateTable[Start Date],0))</f>
        <v>Week 5 (July 8-12)</v>
      </c>
    </row>
    <row r="1263" spans="1:13" ht="15" customHeight="1" x14ac:dyDescent="0.25">
      <c r="A1263" s="5" t="s">
        <v>478</v>
      </c>
      <c r="B1263" s="5" t="s">
        <v>2678</v>
      </c>
      <c r="C1263" s="27" t="s">
        <v>1836</v>
      </c>
      <c r="D1263" s="12" t="str">
        <f>INDEX(LocTable[Town/City],MATCH(E1263,LocTable[Location],0))</f>
        <v>Falls Church</v>
      </c>
      <c r="E1263" s="5" t="s">
        <v>45</v>
      </c>
      <c r="F1263" s="21">
        <v>279</v>
      </c>
      <c r="G1263" s="7">
        <v>43647</v>
      </c>
      <c r="H1263" s="7">
        <v>43649</v>
      </c>
      <c r="I1263" s="15">
        <v>0.35416666666666669</v>
      </c>
      <c r="J1263" s="15">
        <v>0.6875</v>
      </c>
      <c r="K1263" s="19" t="s">
        <v>2697</v>
      </c>
      <c r="L1263" s="19" t="s">
        <v>2704</v>
      </c>
      <c r="M1263" s="5" t="str">
        <f>INDEX(DateTable[Lookup],MATCH(G1263,DateTable[Start Date],0))</f>
        <v>Week 4 (July 1-5)</v>
      </c>
    </row>
    <row r="1264" spans="1:13" ht="15" customHeight="1" x14ac:dyDescent="0.25">
      <c r="A1264" s="5" t="s">
        <v>478</v>
      </c>
      <c r="B1264" s="5" t="s">
        <v>2678</v>
      </c>
      <c r="C1264" s="27" t="s">
        <v>1837</v>
      </c>
      <c r="D1264" s="12" t="str">
        <f>INDEX(LocTable[Town/City],MATCH(E1264,LocTable[Location],0))</f>
        <v>Alexandria</v>
      </c>
      <c r="E1264" s="5" t="s">
        <v>107</v>
      </c>
      <c r="F1264" s="21">
        <v>465</v>
      </c>
      <c r="G1264" s="7">
        <v>43640</v>
      </c>
      <c r="H1264" s="7">
        <v>43644</v>
      </c>
      <c r="I1264" s="15">
        <v>0.35416666666666669</v>
      </c>
      <c r="J1264" s="15">
        <v>0.6875</v>
      </c>
      <c r="K1264" s="19" t="s">
        <v>2697</v>
      </c>
      <c r="L1264" s="19" t="s">
        <v>2704</v>
      </c>
      <c r="M1264" s="5" t="str">
        <f>INDEX(DateTable[Lookup],MATCH(G1264,DateTable[Start Date],0))</f>
        <v>Week 3 (June 24-28)</v>
      </c>
    </row>
    <row r="1265" spans="1:13" ht="15" customHeight="1" x14ac:dyDescent="0.25">
      <c r="A1265" s="5" t="s">
        <v>478</v>
      </c>
      <c r="B1265" s="5" t="s">
        <v>2678</v>
      </c>
      <c r="C1265" s="27" t="s">
        <v>1838</v>
      </c>
      <c r="D1265" s="12" t="str">
        <f>INDEX(LocTable[Town/City],MATCH(E1265,LocTable[Location],0))</f>
        <v>Alexandria</v>
      </c>
      <c r="E1265" s="5" t="s">
        <v>107</v>
      </c>
      <c r="F1265" s="21">
        <v>465</v>
      </c>
      <c r="G1265" s="7">
        <v>43661</v>
      </c>
      <c r="H1265" s="7">
        <v>43665</v>
      </c>
      <c r="I1265" s="15">
        <v>0.35416666666666669</v>
      </c>
      <c r="J1265" s="15">
        <v>0.6875</v>
      </c>
      <c r="K1265" s="19" t="s">
        <v>2697</v>
      </c>
      <c r="L1265" s="19" t="s">
        <v>2704</v>
      </c>
      <c r="M1265" s="5" t="str">
        <f>INDEX(DateTable[Lookup],MATCH(G1265,DateTable[Start Date],0))</f>
        <v>Week 6 (July 15-19)</v>
      </c>
    </row>
    <row r="1266" spans="1:13" ht="15" customHeight="1" x14ac:dyDescent="0.25">
      <c r="A1266" s="5" t="s">
        <v>478</v>
      </c>
      <c r="B1266" s="5" t="s">
        <v>2678</v>
      </c>
      <c r="C1266" s="27" t="s">
        <v>1839</v>
      </c>
      <c r="D1266" s="12" t="str">
        <f>INDEX(LocTable[Town/City],MATCH(E1266,LocTable[Location],0))</f>
        <v>Falls Church</v>
      </c>
      <c r="E1266" s="5" t="s">
        <v>45</v>
      </c>
      <c r="F1266" s="21">
        <v>465</v>
      </c>
      <c r="G1266" s="7">
        <v>43689</v>
      </c>
      <c r="H1266" s="7">
        <v>43693</v>
      </c>
      <c r="I1266" s="15">
        <v>0.35416666666666669</v>
      </c>
      <c r="J1266" s="15">
        <v>0.6875</v>
      </c>
      <c r="K1266" s="19" t="s">
        <v>2697</v>
      </c>
      <c r="L1266" s="19" t="s">
        <v>2704</v>
      </c>
      <c r="M1266" s="5" t="str">
        <f>INDEX(DateTable[Lookup],MATCH(G1266,DateTable[Start Date],0))</f>
        <v>Week 10 (August 12-16)</v>
      </c>
    </row>
    <row r="1267" spans="1:13" ht="15" customHeight="1" x14ac:dyDescent="0.25">
      <c r="A1267" s="5" t="s">
        <v>479</v>
      </c>
      <c r="B1267" s="5" t="s">
        <v>2683</v>
      </c>
      <c r="C1267" s="27" t="s">
        <v>1840</v>
      </c>
      <c r="D1267" s="12" t="str">
        <f>INDEX(LocTable[Town/City],MATCH(E1267,LocTable[Location],0))</f>
        <v>Alexandria</v>
      </c>
      <c r="E1267" s="5" t="s">
        <v>153</v>
      </c>
      <c r="F1267" s="21">
        <v>309</v>
      </c>
      <c r="G1267" s="7">
        <v>43682</v>
      </c>
      <c r="H1267" s="7">
        <v>43686</v>
      </c>
      <c r="I1267" s="15">
        <v>0.375</v>
      </c>
      <c r="J1267" s="15">
        <v>0.66666666666666663</v>
      </c>
      <c r="K1267" s="19" t="s">
        <v>2691</v>
      </c>
      <c r="L1267" s="19" t="s">
        <v>2696</v>
      </c>
      <c r="M1267" s="5" t="str">
        <f>INDEX(DateTable[Lookup],MATCH(G1267,DateTable[Start Date],0))</f>
        <v>Week 9 (August 5-9)</v>
      </c>
    </row>
    <row r="1268" spans="1:13" ht="15" customHeight="1" x14ac:dyDescent="0.25">
      <c r="A1268" s="5" t="s">
        <v>479</v>
      </c>
      <c r="B1268" s="5" t="s">
        <v>2683</v>
      </c>
      <c r="C1268" s="27" t="s">
        <v>1841</v>
      </c>
      <c r="D1268" s="12" t="str">
        <f>INDEX(LocTable[Town/City],MATCH(E1268,LocTable[Location],0))</f>
        <v>Alexandria</v>
      </c>
      <c r="E1268" s="5" t="s">
        <v>190</v>
      </c>
      <c r="F1268" s="21">
        <v>265</v>
      </c>
      <c r="G1268" s="7">
        <v>43654</v>
      </c>
      <c r="H1268" s="7">
        <v>43658</v>
      </c>
      <c r="I1268" s="15">
        <v>0.375</v>
      </c>
      <c r="J1268" s="15">
        <v>0.625</v>
      </c>
      <c r="K1268" s="19" t="s">
        <v>2691</v>
      </c>
      <c r="L1268" s="19" t="s">
        <v>2696</v>
      </c>
      <c r="M1268" s="5" t="str">
        <f>INDEX(DateTable[Lookup],MATCH(G1268,DateTable[Start Date],0))</f>
        <v>Week 5 (July 8-12)</v>
      </c>
    </row>
    <row r="1269" spans="1:13" ht="15" customHeight="1" x14ac:dyDescent="0.25">
      <c r="A1269" s="5" t="s">
        <v>480</v>
      </c>
      <c r="B1269" s="5" t="s">
        <v>2683</v>
      </c>
      <c r="C1269" s="27" t="s">
        <v>1842</v>
      </c>
      <c r="D1269" s="12" t="str">
        <f>INDEX(LocTable[Town/City],MATCH(E1269,LocTable[Location],0))</f>
        <v>Alexandria</v>
      </c>
      <c r="E1269" s="5" t="s">
        <v>153</v>
      </c>
      <c r="F1269" s="21">
        <v>185</v>
      </c>
      <c r="G1269" s="7">
        <v>43647</v>
      </c>
      <c r="H1269" s="7">
        <v>43649</v>
      </c>
      <c r="I1269" s="15">
        <v>0.375</v>
      </c>
      <c r="J1269" s="15">
        <v>0.66666666666666663</v>
      </c>
      <c r="K1269" s="19" t="s">
        <v>2698</v>
      </c>
      <c r="L1269" s="19" t="s">
        <v>2702</v>
      </c>
      <c r="M1269" s="5" t="str">
        <f>INDEX(DateTable[Lookup],MATCH(G1269,DateTable[Start Date],0))</f>
        <v>Week 4 (July 1-5)</v>
      </c>
    </row>
    <row r="1270" spans="1:13" ht="15" customHeight="1" x14ac:dyDescent="0.25">
      <c r="A1270" s="5" t="s">
        <v>481</v>
      </c>
      <c r="B1270" s="5" t="s">
        <v>2683</v>
      </c>
      <c r="C1270" s="27" t="s">
        <v>1843</v>
      </c>
      <c r="D1270" s="12" t="str">
        <f>INDEX(LocTable[Town/City],MATCH(E1270,LocTable[Location],0))</f>
        <v>Springfield</v>
      </c>
      <c r="E1270" s="5" t="s">
        <v>254</v>
      </c>
      <c r="F1270" s="21">
        <v>215</v>
      </c>
      <c r="G1270" s="7">
        <v>43626</v>
      </c>
      <c r="H1270" s="7">
        <v>43630</v>
      </c>
      <c r="I1270" s="15">
        <v>0.375</v>
      </c>
      <c r="J1270" s="15">
        <v>0.54166666666666663</v>
      </c>
      <c r="K1270" s="19" t="s">
        <v>2707</v>
      </c>
      <c r="L1270" s="19" t="s">
        <v>2691</v>
      </c>
      <c r="M1270" s="5" t="str">
        <f>INDEX(DateTable[Lookup],MATCH(G1270,DateTable[Start Date],0))</f>
        <v>Week 1 (June 10-14)</v>
      </c>
    </row>
    <row r="1271" spans="1:13" ht="15" customHeight="1" x14ac:dyDescent="0.25">
      <c r="A1271" s="5" t="s">
        <v>481</v>
      </c>
      <c r="B1271" s="5" t="s">
        <v>2683</v>
      </c>
      <c r="C1271" s="27" t="s">
        <v>1844</v>
      </c>
      <c r="D1271" s="12" t="str">
        <f>INDEX(LocTable[Town/City],MATCH(E1271,LocTable[Location],0))</f>
        <v>Chantilly</v>
      </c>
      <c r="E1271" s="5" t="s">
        <v>144</v>
      </c>
      <c r="F1271" s="21">
        <v>199</v>
      </c>
      <c r="G1271" s="7">
        <v>43626</v>
      </c>
      <c r="H1271" s="7">
        <v>43630</v>
      </c>
      <c r="I1271" s="15">
        <v>0.375</v>
      </c>
      <c r="J1271" s="15">
        <v>0.5</v>
      </c>
      <c r="K1271" s="19" t="s">
        <v>2707</v>
      </c>
      <c r="L1271" s="19" t="s">
        <v>2691</v>
      </c>
      <c r="M1271" s="5" t="str">
        <f>INDEX(DateTable[Lookup],MATCH(G1271,DateTable[Start Date],0))</f>
        <v>Week 1 (June 10-14)</v>
      </c>
    </row>
    <row r="1272" spans="1:13" ht="15" customHeight="1" x14ac:dyDescent="0.25">
      <c r="A1272" s="5" t="s">
        <v>481</v>
      </c>
      <c r="B1272" s="5" t="s">
        <v>2683</v>
      </c>
      <c r="C1272" s="27" t="s">
        <v>1845</v>
      </c>
      <c r="D1272" s="12" t="str">
        <f>INDEX(LocTable[Town/City],MATCH(E1272,LocTable[Location],0))</f>
        <v>Springfield</v>
      </c>
      <c r="E1272" s="5" t="s">
        <v>254</v>
      </c>
      <c r="F1272" s="21">
        <v>215</v>
      </c>
      <c r="G1272" s="7">
        <v>43696</v>
      </c>
      <c r="H1272" s="7">
        <v>43700</v>
      </c>
      <c r="I1272" s="15">
        <v>0.375</v>
      </c>
      <c r="J1272" s="15">
        <v>0.54166666666666663</v>
      </c>
      <c r="K1272" s="19" t="s">
        <v>2707</v>
      </c>
      <c r="L1272" s="19" t="s">
        <v>2691</v>
      </c>
      <c r="M1272" s="5" t="str">
        <f>INDEX(DateTable[Lookup],MATCH(G1272,DateTable[Start Date],0))</f>
        <v>Week 11 (August 19-23)</v>
      </c>
    </row>
    <row r="1273" spans="1:13" ht="15" customHeight="1" x14ac:dyDescent="0.25">
      <c r="A1273" s="5" t="s">
        <v>482</v>
      </c>
      <c r="B1273" s="5" t="s">
        <v>2683</v>
      </c>
      <c r="C1273" s="27" t="s">
        <v>1846</v>
      </c>
      <c r="D1273" s="12" t="str">
        <f>INDEX(LocTable[Town/City],MATCH(E1273,LocTable[Location],0))</f>
        <v>Fairfax Station</v>
      </c>
      <c r="E1273" s="5" t="s">
        <v>178</v>
      </c>
      <c r="F1273" s="21">
        <v>199</v>
      </c>
      <c r="G1273" s="7">
        <v>43689</v>
      </c>
      <c r="H1273" s="7">
        <v>43693</v>
      </c>
      <c r="I1273" s="15">
        <v>0.375</v>
      </c>
      <c r="J1273" s="15">
        <v>0.54166666666666663</v>
      </c>
      <c r="K1273" s="19" t="s">
        <v>2707</v>
      </c>
      <c r="L1273" s="19" t="s">
        <v>2691</v>
      </c>
      <c r="M1273" s="5" t="str">
        <f>INDEX(DateTable[Lookup],MATCH(G1273,DateTable[Start Date],0))</f>
        <v>Week 10 (August 12-16)</v>
      </c>
    </row>
    <row r="1274" spans="1:13" ht="15" customHeight="1" x14ac:dyDescent="0.25">
      <c r="A1274" s="5" t="s">
        <v>482</v>
      </c>
      <c r="B1274" s="5" t="s">
        <v>2683</v>
      </c>
      <c r="C1274" s="27" t="s">
        <v>1847</v>
      </c>
      <c r="D1274" s="12" t="str">
        <f>INDEX(LocTable[Town/City],MATCH(E1274,LocTable[Location],0))</f>
        <v>Fairfax Station</v>
      </c>
      <c r="E1274" s="5" t="s">
        <v>178</v>
      </c>
      <c r="F1274" s="21">
        <v>199</v>
      </c>
      <c r="G1274" s="7">
        <v>43626</v>
      </c>
      <c r="H1274" s="7">
        <v>43630</v>
      </c>
      <c r="I1274" s="15">
        <v>0.375</v>
      </c>
      <c r="J1274" s="15">
        <v>0.54166666666666663</v>
      </c>
      <c r="K1274" s="19" t="s">
        <v>2707</v>
      </c>
      <c r="L1274" s="19" t="s">
        <v>2691</v>
      </c>
      <c r="M1274" s="5" t="str">
        <f>INDEX(DateTable[Lookup],MATCH(G1274,DateTable[Start Date],0))</f>
        <v>Week 1 (June 10-14)</v>
      </c>
    </row>
    <row r="1275" spans="1:13" ht="15" customHeight="1" x14ac:dyDescent="0.25">
      <c r="A1275" s="5" t="s">
        <v>482</v>
      </c>
      <c r="B1275" s="5" t="s">
        <v>2683</v>
      </c>
      <c r="C1275" s="27" t="s">
        <v>1848</v>
      </c>
      <c r="D1275" s="12" t="str">
        <f>INDEX(LocTable[Town/City],MATCH(E1275,LocTable[Location],0))</f>
        <v>Fairfax Station</v>
      </c>
      <c r="E1275" s="5" t="s">
        <v>178</v>
      </c>
      <c r="F1275" s="21">
        <v>199</v>
      </c>
      <c r="G1275" s="7">
        <v>43619</v>
      </c>
      <c r="H1275" s="7">
        <v>43623</v>
      </c>
      <c r="I1275" s="15">
        <v>0.375</v>
      </c>
      <c r="J1275" s="15">
        <v>0.54166666666666663</v>
      </c>
      <c r="K1275" s="19" t="s">
        <v>2707</v>
      </c>
      <c r="L1275" s="19" t="s">
        <v>2691</v>
      </c>
      <c r="M1275" s="5" t="str">
        <f>INDEX(DateTable[Lookup],MATCH(G1275,DateTable[Start Date],0))</f>
        <v>Pre-Summer (6/3)</v>
      </c>
    </row>
    <row r="1276" spans="1:13" ht="15" customHeight="1" x14ac:dyDescent="0.25">
      <c r="A1276" s="5" t="s">
        <v>483</v>
      </c>
      <c r="B1276" s="5" t="s">
        <v>2683</v>
      </c>
      <c r="C1276" s="27" t="s">
        <v>1849</v>
      </c>
      <c r="D1276" s="12" t="str">
        <f>INDEX(LocTable[Town/City],MATCH(E1276,LocTable[Location],0))</f>
        <v>Fairfax Station</v>
      </c>
      <c r="E1276" s="5" t="s">
        <v>178</v>
      </c>
      <c r="F1276" s="21">
        <v>259</v>
      </c>
      <c r="G1276" s="7">
        <v>43689</v>
      </c>
      <c r="H1276" s="7">
        <v>43693</v>
      </c>
      <c r="I1276" s="15">
        <v>0.375</v>
      </c>
      <c r="J1276" s="15">
        <v>0.66666666666666663</v>
      </c>
      <c r="K1276" s="19" t="s">
        <v>2691</v>
      </c>
      <c r="L1276" s="19" t="s">
        <v>2689</v>
      </c>
      <c r="M1276" s="5" t="str">
        <f>INDEX(DateTable[Lookup],MATCH(G1276,DateTable[Start Date],0))</f>
        <v>Week 10 (August 12-16)</v>
      </c>
    </row>
    <row r="1277" spans="1:13" ht="15" customHeight="1" x14ac:dyDescent="0.25">
      <c r="A1277" s="5" t="s">
        <v>483</v>
      </c>
      <c r="B1277" s="5" t="s">
        <v>2683</v>
      </c>
      <c r="C1277" s="27" t="s">
        <v>1850</v>
      </c>
      <c r="D1277" s="12" t="str">
        <f>INDEX(LocTable[Town/City],MATCH(E1277,LocTable[Location],0))</f>
        <v>Fairfax Station</v>
      </c>
      <c r="E1277" s="5" t="s">
        <v>178</v>
      </c>
      <c r="F1277" s="21">
        <v>259</v>
      </c>
      <c r="G1277" s="7">
        <v>43696</v>
      </c>
      <c r="H1277" s="7">
        <v>43700</v>
      </c>
      <c r="I1277" s="15">
        <v>0.375</v>
      </c>
      <c r="J1277" s="15">
        <v>0.66666666666666663</v>
      </c>
      <c r="K1277" s="19" t="s">
        <v>2691</v>
      </c>
      <c r="L1277" s="19" t="s">
        <v>2689</v>
      </c>
      <c r="M1277" s="5" t="str">
        <f>INDEX(DateTable[Lookup],MATCH(G1277,DateTable[Start Date],0))</f>
        <v>Week 11 (August 19-23)</v>
      </c>
    </row>
    <row r="1278" spans="1:13" ht="15" customHeight="1" x14ac:dyDescent="0.25">
      <c r="A1278" s="5" t="s">
        <v>484</v>
      </c>
      <c r="B1278" s="5" t="s">
        <v>2686</v>
      </c>
      <c r="C1278" s="27" t="s">
        <v>1851</v>
      </c>
      <c r="D1278" s="12" t="str">
        <f>INDEX(LocTable[Town/City],MATCH(E1278,LocTable[Location],0))</f>
        <v>McLean</v>
      </c>
      <c r="E1278" s="5" t="s">
        <v>27</v>
      </c>
      <c r="F1278" s="21">
        <v>305</v>
      </c>
      <c r="G1278" s="7">
        <v>43633</v>
      </c>
      <c r="H1278" s="7">
        <v>43637</v>
      </c>
      <c r="I1278" s="15">
        <v>0.375</v>
      </c>
      <c r="J1278" s="15">
        <v>0.66666666666666663</v>
      </c>
      <c r="K1278" s="19" t="s">
        <v>2698</v>
      </c>
      <c r="L1278" s="19" t="s">
        <v>2701</v>
      </c>
      <c r="M1278" s="5" t="str">
        <f>INDEX(DateTable[Lookup],MATCH(G1278,DateTable[Start Date],0))</f>
        <v>Week 2 (June 17-21)</v>
      </c>
    </row>
    <row r="1279" spans="1:13" ht="15" customHeight="1" x14ac:dyDescent="0.25">
      <c r="A1279" s="5" t="s">
        <v>484</v>
      </c>
      <c r="B1279" s="5" t="s">
        <v>2686</v>
      </c>
      <c r="C1279" s="27" t="s">
        <v>1852</v>
      </c>
      <c r="D1279" s="12" t="str">
        <f>INDEX(LocTable[Town/City],MATCH(E1279,LocTable[Location],0))</f>
        <v>Alexandria</v>
      </c>
      <c r="E1279" s="5" t="s">
        <v>107</v>
      </c>
      <c r="F1279" s="21">
        <v>305</v>
      </c>
      <c r="G1279" s="7">
        <v>43689</v>
      </c>
      <c r="H1279" s="7">
        <v>43693</v>
      </c>
      <c r="I1279" s="15">
        <v>0.375</v>
      </c>
      <c r="J1279" s="15">
        <v>0.66666666666666663</v>
      </c>
      <c r="K1279" s="19" t="s">
        <v>2698</v>
      </c>
      <c r="L1279" s="19" t="s">
        <v>2701</v>
      </c>
      <c r="M1279" s="5" t="str">
        <f>INDEX(DateTable[Lookup],MATCH(G1279,DateTable[Start Date],0))</f>
        <v>Week 10 (August 12-16)</v>
      </c>
    </row>
    <row r="1280" spans="1:13" ht="15" customHeight="1" x14ac:dyDescent="0.25">
      <c r="A1280" s="5" t="s">
        <v>484</v>
      </c>
      <c r="B1280" s="5" t="s">
        <v>2686</v>
      </c>
      <c r="C1280" s="27" t="s">
        <v>1853</v>
      </c>
      <c r="D1280" s="12" t="str">
        <f>INDEX(LocTable[Town/City],MATCH(E1280,LocTable[Location],0))</f>
        <v>McLean</v>
      </c>
      <c r="E1280" s="5" t="s">
        <v>27</v>
      </c>
      <c r="F1280" s="21">
        <v>305</v>
      </c>
      <c r="G1280" s="7">
        <v>43696</v>
      </c>
      <c r="H1280" s="7">
        <v>43700</v>
      </c>
      <c r="I1280" s="15">
        <v>0.375</v>
      </c>
      <c r="J1280" s="15">
        <v>0.66666666666666663</v>
      </c>
      <c r="K1280" s="19" t="s">
        <v>2698</v>
      </c>
      <c r="L1280" s="19" t="s">
        <v>2701</v>
      </c>
      <c r="M1280" s="5" t="str">
        <f>INDEX(DateTable[Lookup],MATCH(G1280,DateTable[Start Date],0))</f>
        <v>Week 11 (August 19-23)</v>
      </c>
    </row>
    <row r="1281" spans="1:13" ht="15" customHeight="1" x14ac:dyDescent="0.25">
      <c r="A1281" s="5" t="s">
        <v>484</v>
      </c>
      <c r="B1281" s="5" t="s">
        <v>2686</v>
      </c>
      <c r="C1281" s="27" t="s">
        <v>1854</v>
      </c>
      <c r="D1281" s="12" t="str">
        <f>INDEX(LocTable[Town/City],MATCH(E1281,LocTable[Location],0))</f>
        <v>Alexandria</v>
      </c>
      <c r="E1281" s="5" t="s">
        <v>107</v>
      </c>
      <c r="F1281" s="21">
        <v>305</v>
      </c>
      <c r="G1281" s="7">
        <v>43675</v>
      </c>
      <c r="H1281" s="7">
        <v>43679</v>
      </c>
      <c r="I1281" s="15">
        <v>0.38541666666666669</v>
      </c>
      <c r="J1281" s="15">
        <v>0.67708333333333337</v>
      </c>
      <c r="K1281" s="19" t="s">
        <v>2698</v>
      </c>
      <c r="L1281" s="19" t="s">
        <v>2701</v>
      </c>
      <c r="M1281" s="5" t="str">
        <f>INDEX(DateTable[Lookup],MATCH(G1281,DateTable[Start Date],0))</f>
        <v>Week 8 (July 29-August 2)</v>
      </c>
    </row>
    <row r="1282" spans="1:13" ht="15" customHeight="1" x14ac:dyDescent="0.25">
      <c r="A1282" s="5" t="s">
        <v>485</v>
      </c>
      <c r="B1282" s="5" t="s">
        <v>2684</v>
      </c>
      <c r="C1282" s="27" t="s">
        <v>1855</v>
      </c>
      <c r="D1282" s="12" t="str">
        <f>INDEX(LocTable[Town/City],MATCH(E1282,LocTable[Location],0))</f>
        <v>Annandale</v>
      </c>
      <c r="E1282" s="5" t="s">
        <v>19</v>
      </c>
      <c r="F1282" s="21">
        <v>295</v>
      </c>
      <c r="G1282" s="7">
        <v>43689</v>
      </c>
      <c r="H1282" s="7">
        <v>43693</v>
      </c>
      <c r="I1282" s="15">
        <v>0.375</v>
      </c>
      <c r="J1282" s="15">
        <v>0.66666666666666663</v>
      </c>
      <c r="K1282" s="19" t="s">
        <v>2691</v>
      </c>
      <c r="L1282" s="19" t="s">
        <v>2701</v>
      </c>
      <c r="M1282" s="5" t="str">
        <f>INDEX(DateTable[Lookup],MATCH(G1282,DateTable[Start Date],0))</f>
        <v>Week 10 (August 12-16)</v>
      </c>
    </row>
    <row r="1283" spans="1:13" ht="15" customHeight="1" x14ac:dyDescent="0.25">
      <c r="A1283" s="5" t="s">
        <v>485</v>
      </c>
      <c r="B1283" s="5" t="s">
        <v>2684</v>
      </c>
      <c r="C1283" s="27">
        <v>961.08730000000003</v>
      </c>
      <c r="D1283" s="12" t="str">
        <f>INDEX(LocTable[Town/City],MATCH(E1283,LocTable[Location],0))</f>
        <v>Falls Church</v>
      </c>
      <c r="E1283" s="5" t="s">
        <v>45</v>
      </c>
      <c r="F1283" s="21">
        <v>295</v>
      </c>
      <c r="G1283" s="7">
        <v>43668</v>
      </c>
      <c r="H1283" s="7">
        <v>43672</v>
      </c>
      <c r="I1283" s="15">
        <v>0.375</v>
      </c>
      <c r="J1283" s="15">
        <v>0.66666666666666663</v>
      </c>
      <c r="K1283" s="19" t="s">
        <v>2691</v>
      </c>
      <c r="L1283" s="19" t="s">
        <v>2701</v>
      </c>
      <c r="M1283" s="5" t="str">
        <f>INDEX(DateTable[Lookup],MATCH(G1283,DateTable[Start Date],0))</f>
        <v>Week 7 (July 22-26)</v>
      </c>
    </row>
    <row r="1284" spans="1:13" ht="15" customHeight="1" x14ac:dyDescent="0.25">
      <c r="A1284" s="5" t="s">
        <v>485</v>
      </c>
      <c r="B1284" s="5" t="s">
        <v>2684</v>
      </c>
      <c r="C1284" s="27">
        <v>961.14599999999996</v>
      </c>
      <c r="D1284" s="12" t="str">
        <f>INDEX(LocTable[Town/City],MATCH(E1284,LocTable[Location],0))</f>
        <v>Annandale</v>
      </c>
      <c r="E1284" s="5" t="s">
        <v>19</v>
      </c>
      <c r="F1284" s="21">
        <v>295</v>
      </c>
      <c r="G1284" s="7">
        <v>43633</v>
      </c>
      <c r="H1284" s="7">
        <v>43637</v>
      </c>
      <c r="I1284" s="15">
        <v>0.375</v>
      </c>
      <c r="J1284" s="15">
        <v>0.66666666666666663</v>
      </c>
      <c r="K1284" s="19" t="s">
        <v>2691</v>
      </c>
      <c r="L1284" s="19" t="s">
        <v>2701</v>
      </c>
      <c r="M1284" s="5" t="str">
        <f>INDEX(DateTable[Lookup],MATCH(G1284,DateTable[Start Date],0))</f>
        <v>Week 2 (June 17-21)</v>
      </c>
    </row>
    <row r="1285" spans="1:13" ht="15" customHeight="1" x14ac:dyDescent="0.25">
      <c r="A1285" s="5" t="s">
        <v>485</v>
      </c>
      <c r="B1285" s="5" t="s">
        <v>2684</v>
      </c>
      <c r="C1285" s="27">
        <v>961.50109999999995</v>
      </c>
      <c r="D1285" s="12" t="str">
        <f>INDEX(LocTable[Town/City],MATCH(E1285,LocTable[Location],0))</f>
        <v>Alexandria</v>
      </c>
      <c r="E1285" s="5" t="s">
        <v>34</v>
      </c>
      <c r="F1285" s="21">
        <v>295</v>
      </c>
      <c r="G1285" s="7">
        <v>43654</v>
      </c>
      <c r="H1285" s="7">
        <v>43658</v>
      </c>
      <c r="I1285" s="15">
        <v>0.375</v>
      </c>
      <c r="J1285" s="15">
        <v>0.66666666666666663</v>
      </c>
      <c r="K1285" s="19" t="s">
        <v>2691</v>
      </c>
      <c r="L1285" s="19" t="s">
        <v>2701</v>
      </c>
      <c r="M1285" s="5" t="str">
        <f>INDEX(DateTable[Lookup],MATCH(G1285,DateTable[Start Date],0))</f>
        <v>Week 5 (July 8-12)</v>
      </c>
    </row>
    <row r="1286" spans="1:13" ht="15" customHeight="1" x14ac:dyDescent="0.25">
      <c r="A1286" s="5" t="s">
        <v>485</v>
      </c>
      <c r="B1286" s="5" t="s">
        <v>2684</v>
      </c>
      <c r="C1286" s="27" t="s">
        <v>1856</v>
      </c>
      <c r="D1286" s="12" t="str">
        <f>INDEX(LocTable[Town/City],MATCH(E1286,LocTable[Location],0))</f>
        <v>Alexandria</v>
      </c>
      <c r="E1286" s="5" t="s">
        <v>107</v>
      </c>
      <c r="F1286" s="21">
        <v>295</v>
      </c>
      <c r="G1286" s="7">
        <v>43675</v>
      </c>
      <c r="H1286" s="7">
        <v>43679</v>
      </c>
      <c r="I1286" s="15">
        <v>0.375</v>
      </c>
      <c r="J1286" s="15">
        <v>0.66666666666666663</v>
      </c>
      <c r="K1286" s="19" t="s">
        <v>2691</v>
      </c>
      <c r="L1286" s="19" t="s">
        <v>2701</v>
      </c>
      <c r="M1286" s="5" t="str">
        <f>INDEX(DateTable[Lookup],MATCH(G1286,DateTable[Start Date],0))</f>
        <v>Week 8 (July 29-August 2)</v>
      </c>
    </row>
    <row r="1287" spans="1:13" ht="15" customHeight="1" x14ac:dyDescent="0.25">
      <c r="A1287" s="5" t="s">
        <v>485</v>
      </c>
      <c r="B1287" s="5" t="s">
        <v>2684</v>
      </c>
      <c r="C1287" s="27" t="s">
        <v>1857</v>
      </c>
      <c r="D1287" s="12" t="str">
        <f>INDEX(LocTable[Town/City],MATCH(E1287,LocTable[Location],0))</f>
        <v>McLean</v>
      </c>
      <c r="E1287" s="5" t="s">
        <v>27</v>
      </c>
      <c r="F1287" s="21">
        <v>295</v>
      </c>
      <c r="G1287" s="7">
        <v>43682</v>
      </c>
      <c r="H1287" s="7">
        <v>43686</v>
      </c>
      <c r="I1287" s="15">
        <v>0.375</v>
      </c>
      <c r="J1287" s="15">
        <v>0.66666666666666663</v>
      </c>
      <c r="K1287" s="19" t="s">
        <v>2691</v>
      </c>
      <c r="L1287" s="19" t="s">
        <v>2701</v>
      </c>
      <c r="M1287" s="5" t="str">
        <f>INDEX(DateTable[Lookup],MATCH(G1287,DateTable[Start Date],0))</f>
        <v>Week 9 (August 5-9)</v>
      </c>
    </row>
    <row r="1288" spans="1:13" ht="15" customHeight="1" x14ac:dyDescent="0.25">
      <c r="A1288" s="5" t="s">
        <v>485</v>
      </c>
      <c r="B1288" s="5" t="s">
        <v>2684</v>
      </c>
      <c r="C1288" s="27" t="s">
        <v>1858</v>
      </c>
      <c r="D1288" s="12" t="str">
        <f>INDEX(LocTable[Town/City],MATCH(E1288,LocTable[Location],0))</f>
        <v>Oakton</v>
      </c>
      <c r="E1288" s="5" t="s">
        <v>100</v>
      </c>
      <c r="F1288" s="21">
        <v>295</v>
      </c>
      <c r="G1288" s="7">
        <v>43661</v>
      </c>
      <c r="H1288" s="7">
        <v>43665</v>
      </c>
      <c r="I1288" s="15">
        <v>0.375</v>
      </c>
      <c r="J1288" s="15">
        <v>0.66666666666666663</v>
      </c>
      <c r="K1288" s="19" t="s">
        <v>2691</v>
      </c>
      <c r="L1288" s="19" t="s">
        <v>2701</v>
      </c>
      <c r="M1288" s="5" t="str">
        <f>INDEX(DateTable[Lookup],MATCH(G1288,DateTable[Start Date],0))</f>
        <v>Week 6 (July 15-19)</v>
      </c>
    </row>
    <row r="1289" spans="1:13" ht="15" customHeight="1" x14ac:dyDescent="0.25">
      <c r="A1289" s="5" t="s">
        <v>485</v>
      </c>
      <c r="B1289" s="5" t="s">
        <v>2684</v>
      </c>
      <c r="C1289" s="27" t="s">
        <v>1859</v>
      </c>
      <c r="D1289" s="12" t="str">
        <f>INDEX(LocTable[Town/City],MATCH(E1289,LocTable[Location],0))</f>
        <v>Falls Church</v>
      </c>
      <c r="E1289" s="5" t="s">
        <v>45</v>
      </c>
      <c r="F1289" s="21">
        <v>295</v>
      </c>
      <c r="G1289" s="7">
        <v>43640</v>
      </c>
      <c r="H1289" s="7">
        <v>43644</v>
      </c>
      <c r="I1289" s="15">
        <v>0.375</v>
      </c>
      <c r="J1289" s="15">
        <v>0.66666666666666663</v>
      </c>
      <c r="K1289" s="19" t="s">
        <v>2691</v>
      </c>
      <c r="L1289" s="19" t="s">
        <v>2701</v>
      </c>
      <c r="M1289" s="5" t="str">
        <f>INDEX(DateTable[Lookup],MATCH(G1289,DateTable[Start Date],0))</f>
        <v>Week 3 (June 24-28)</v>
      </c>
    </row>
    <row r="1290" spans="1:13" ht="15" customHeight="1" x14ac:dyDescent="0.25">
      <c r="A1290" s="5" t="s">
        <v>486</v>
      </c>
      <c r="B1290" s="5" t="s">
        <v>2678</v>
      </c>
      <c r="C1290" s="27" t="s">
        <v>1860</v>
      </c>
      <c r="D1290" s="12" t="str">
        <f>INDEX(LocTable[Town/City],MATCH(E1290,LocTable[Location],0))</f>
        <v>Springfield</v>
      </c>
      <c r="E1290" s="5" t="s">
        <v>54</v>
      </c>
      <c r="F1290" s="21">
        <v>495</v>
      </c>
      <c r="G1290" s="7">
        <v>43633</v>
      </c>
      <c r="H1290" s="7">
        <v>43637</v>
      </c>
      <c r="I1290" s="15">
        <v>0.375</v>
      </c>
      <c r="J1290" s="15">
        <v>0.66666666666666663</v>
      </c>
      <c r="K1290" s="19" t="s">
        <v>2697</v>
      </c>
      <c r="L1290" s="19" t="s">
        <v>2702</v>
      </c>
      <c r="M1290" s="5" t="str">
        <f>INDEX(DateTable[Lookup],MATCH(G1290,DateTable[Start Date],0))</f>
        <v>Week 2 (June 17-21)</v>
      </c>
    </row>
    <row r="1291" spans="1:13" ht="15" customHeight="1" x14ac:dyDescent="0.25">
      <c r="A1291" s="5" t="s">
        <v>488</v>
      </c>
      <c r="B1291" s="5" t="s">
        <v>2673</v>
      </c>
      <c r="C1291" s="27" t="s">
        <v>1861</v>
      </c>
      <c r="D1291" s="12" t="str">
        <f>INDEX(LocTable[Town/City],MATCH(E1291,LocTable[Location],0))</f>
        <v>Reston</v>
      </c>
      <c r="E1291" s="5" t="s">
        <v>50</v>
      </c>
      <c r="F1291" s="21">
        <v>299</v>
      </c>
      <c r="G1291" s="7">
        <v>43570</v>
      </c>
      <c r="H1291" s="7">
        <v>43574</v>
      </c>
      <c r="I1291" s="15">
        <v>0.375</v>
      </c>
      <c r="J1291" s="15">
        <v>0.66666666666666663</v>
      </c>
      <c r="K1291" s="19" t="s">
        <v>2690</v>
      </c>
      <c r="L1291" s="19" t="s">
        <v>2696</v>
      </c>
      <c r="M1291" s="5" t="str">
        <f>INDEX(DateTable[Lookup],MATCH(G1291,DateTable[Start Date],0))</f>
        <v>Spring Break</v>
      </c>
    </row>
    <row r="1292" spans="1:13" ht="15" customHeight="1" x14ac:dyDescent="0.25">
      <c r="A1292" s="5" t="s">
        <v>489</v>
      </c>
      <c r="B1292" s="5" t="s">
        <v>2678</v>
      </c>
      <c r="C1292" s="27" t="s">
        <v>1862</v>
      </c>
      <c r="D1292" s="12" t="str">
        <f>INDEX(LocTable[Town/City],MATCH(E1292,LocTable[Location],0))</f>
        <v>McLean</v>
      </c>
      <c r="E1292" s="5" t="s">
        <v>27</v>
      </c>
      <c r="F1292" s="21">
        <v>529</v>
      </c>
      <c r="G1292" s="7">
        <v>43696</v>
      </c>
      <c r="H1292" s="7">
        <v>43700</v>
      </c>
      <c r="I1292" s="15">
        <v>0.35416666666666669</v>
      </c>
      <c r="J1292" s="15">
        <v>0.6875</v>
      </c>
      <c r="K1292" s="19" t="s">
        <v>2689</v>
      </c>
      <c r="L1292" s="19" t="s">
        <v>2696</v>
      </c>
      <c r="M1292" s="5" t="str">
        <f>INDEX(DateTable[Lookup],MATCH(G1292,DateTable[Start Date],0))</f>
        <v>Week 11 (August 19-23)</v>
      </c>
    </row>
    <row r="1293" spans="1:13" ht="15" customHeight="1" x14ac:dyDescent="0.25">
      <c r="A1293" s="5" t="s">
        <v>489</v>
      </c>
      <c r="B1293" s="5" t="s">
        <v>2678</v>
      </c>
      <c r="C1293" s="27" t="s">
        <v>1863</v>
      </c>
      <c r="D1293" s="12" t="str">
        <f>INDEX(LocTable[Town/City],MATCH(E1293,LocTable[Location],0))</f>
        <v>Fort Belvoir</v>
      </c>
      <c r="E1293" s="5" t="s">
        <v>167</v>
      </c>
      <c r="F1293" s="21">
        <v>529</v>
      </c>
      <c r="G1293" s="7">
        <v>43633</v>
      </c>
      <c r="H1293" s="7">
        <v>43637</v>
      </c>
      <c r="I1293" s="15">
        <v>0.35416666666666669</v>
      </c>
      <c r="J1293" s="15">
        <v>0.6875</v>
      </c>
      <c r="K1293" s="19" t="s">
        <v>2689</v>
      </c>
      <c r="L1293" s="19" t="s">
        <v>2696</v>
      </c>
      <c r="M1293" s="5" t="str">
        <f>INDEX(DateTable[Lookup],MATCH(G1293,DateTable[Start Date],0))</f>
        <v>Week 2 (June 17-21)</v>
      </c>
    </row>
    <row r="1294" spans="1:13" ht="15" customHeight="1" x14ac:dyDescent="0.25">
      <c r="A1294" s="5" t="s">
        <v>489</v>
      </c>
      <c r="B1294" s="5" t="s">
        <v>2678</v>
      </c>
      <c r="C1294" s="27" t="s">
        <v>1864</v>
      </c>
      <c r="D1294" s="12" t="str">
        <f>INDEX(LocTable[Town/City],MATCH(E1294,LocTable[Location],0))</f>
        <v>Alexandria</v>
      </c>
      <c r="E1294" s="5" t="s">
        <v>107</v>
      </c>
      <c r="F1294" s="21">
        <v>529</v>
      </c>
      <c r="G1294" s="7">
        <v>43675</v>
      </c>
      <c r="H1294" s="7">
        <v>43679</v>
      </c>
      <c r="I1294" s="15">
        <v>0.35416666666666669</v>
      </c>
      <c r="J1294" s="15">
        <v>0.6875</v>
      </c>
      <c r="K1294" s="19" t="s">
        <v>2689</v>
      </c>
      <c r="L1294" s="19" t="s">
        <v>2696</v>
      </c>
      <c r="M1294" s="5" t="str">
        <f>INDEX(DateTable[Lookup],MATCH(G1294,DateTable[Start Date],0))</f>
        <v>Week 8 (July 29-August 2)</v>
      </c>
    </row>
    <row r="1295" spans="1:13" ht="15" customHeight="1" x14ac:dyDescent="0.25">
      <c r="A1295" s="5" t="s">
        <v>489</v>
      </c>
      <c r="B1295" s="5" t="s">
        <v>2678</v>
      </c>
      <c r="C1295" s="27" t="s">
        <v>1865</v>
      </c>
      <c r="D1295" s="12" t="str">
        <f>INDEX(LocTable[Town/City],MATCH(E1295,LocTable[Location],0))</f>
        <v>Alexandria</v>
      </c>
      <c r="E1295" s="5" t="s">
        <v>34</v>
      </c>
      <c r="F1295" s="21">
        <v>529</v>
      </c>
      <c r="G1295" s="7">
        <v>43689</v>
      </c>
      <c r="H1295" s="7">
        <v>43693</v>
      </c>
      <c r="I1295" s="15">
        <v>0.35416666666666669</v>
      </c>
      <c r="J1295" s="15">
        <v>0.6875</v>
      </c>
      <c r="K1295" s="19" t="s">
        <v>2689</v>
      </c>
      <c r="L1295" s="19" t="s">
        <v>2696</v>
      </c>
      <c r="M1295" s="5" t="str">
        <f>INDEX(DateTable[Lookup],MATCH(G1295,DateTable[Start Date],0))</f>
        <v>Week 10 (August 12-16)</v>
      </c>
    </row>
    <row r="1296" spans="1:13" ht="15" customHeight="1" x14ac:dyDescent="0.25">
      <c r="A1296" s="5" t="s">
        <v>489</v>
      </c>
      <c r="B1296" s="5" t="s">
        <v>2678</v>
      </c>
      <c r="C1296" s="27" t="s">
        <v>1866</v>
      </c>
      <c r="D1296" s="12" t="str">
        <f>INDEX(LocTable[Town/City],MATCH(E1296,LocTable[Location],0))</f>
        <v>Annandale</v>
      </c>
      <c r="E1296" s="5" t="s">
        <v>19</v>
      </c>
      <c r="F1296" s="21">
        <v>529</v>
      </c>
      <c r="G1296" s="7">
        <v>43668</v>
      </c>
      <c r="H1296" s="7">
        <v>43672</v>
      </c>
      <c r="I1296" s="15">
        <v>0.35416666666666669</v>
      </c>
      <c r="J1296" s="15">
        <v>0.6875</v>
      </c>
      <c r="K1296" s="19" t="s">
        <v>2689</v>
      </c>
      <c r="L1296" s="19" t="s">
        <v>2696</v>
      </c>
      <c r="M1296" s="5" t="str">
        <f>INDEX(DateTable[Lookup],MATCH(G1296,DateTable[Start Date],0))</f>
        <v>Week 7 (July 22-26)</v>
      </c>
    </row>
    <row r="1297" spans="1:13" ht="15" customHeight="1" x14ac:dyDescent="0.25">
      <c r="A1297" s="5" t="s">
        <v>489</v>
      </c>
      <c r="B1297" s="5" t="s">
        <v>2678</v>
      </c>
      <c r="C1297" s="27" t="s">
        <v>1867</v>
      </c>
      <c r="D1297" s="12" t="str">
        <f>INDEX(LocTable[Town/City],MATCH(E1297,LocTable[Location],0))</f>
        <v>Herndon</v>
      </c>
      <c r="E1297" s="5" t="s">
        <v>101</v>
      </c>
      <c r="F1297" s="21">
        <v>529</v>
      </c>
      <c r="G1297" s="7">
        <v>43682</v>
      </c>
      <c r="H1297" s="7">
        <v>43686</v>
      </c>
      <c r="I1297" s="15">
        <v>0.35416666666666669</v>
      </c>
      <c r="J1297" s="15">
        <v>0.6875</v>
      </c>
      <c r="K1297" s="19" t="s">
        <v>2689</v>
      </c>
      <c r="L1297" s="19" t="s">
        <v>2696</v>
      </c>
      <c r="M1297" s="5" t="str">
        <f>INDEX(DateTable[Lookup],MATCH(G1297,DateTable[Start Date],0))</f>
        <v>Week 9 (August 5-9)</v>
      </c>
    </row>
    <row r="1298" spans="1:13" ht="15" customHeight="1" x14ac:dyDescent="0.25">
      <c r="A1298" s="5" t="s">
        <v>489</v>
      </c>
      <c r="B1298" s="5" t="s">
        <v>2678</v>
      </c>
      <c r="C1298" s="27" t="s">
        <v>1868</v>
      </c>
      <c r="D1298" s="12" t="str">
        <f>INDEX(LocTable[Town/City],MATCH(E1298,LocTable[Location],0))</f>
        <v>Chantilly</v>
      </c>
      <c r="E1298" s="5" t="s">
        <v>95</v>
      </c>
      <c r="F1298" s="21">
        <v>319</v>
      </c>
      <c r="G1298" s="7">
        <v>43647</v>
      </c>
      <c r="H1298" s="7">
        <v>43649</v>
      </c>
      <c r="I1298" s="15">
        <v>0.35416666666666669</v>
      </c>
      <c r="J1298" s="15">
        <v>0.6875</v>
      </c>
      <c r="K1298" s="19" t="s">
        <v>2689</v>
      </c>
      <c r="L1298" s="19" t="s">
        <v>2696</v>
      </c>
      <c r="M1298" s="5" t="str">
        <f>INDEX(DateTable[Lookup],MATCH(G1298,DateTable[Start Date],0))</f>
        <v>Week 4 (July 1-5)</v>
      </c>
    </row>
    <row r="1299" spans="1:13" ht="15" customHeight="1" x14ac:dyDescent="0.25">
      <c r="A1299" s="5" t="s">
        <v>489</v>
      </c>
      <c r="B1299" s="5" t="s">
        <v>2678</v>
      </c>
      <c r="C1299" s="27" t="s">
        <v>1869</v>
      </c>
      <c r="D1299" s="12" t="str">
        <f>INDEX(LocTable[Town/City],MATCH(E1299,LocTable[Location],0))</f>
        <v>Reston</v>
      </c>
      <c r="E1299" s="5" t="s">
        <v>50</v>
      </c>
      <c r="F1299" s="21">
        <v>529</v>
      </c>
      <c r="G1299" s="7">
        <v>43640</v>
      </c>
      <c r="H1299" s="7">
        <v>43644</v>
      </c>
      <c r="I1299" s="15">
        <v>0.35416666666666669</v>
      </c>
      <c r="J1299" s="15">
        <v>0.6875</v>
      </c>
      <c r="K1299" s="19" t="s">
        <v>2689</v>
      </c>
      <c r="L1299" s="19" t="s">
        <v>2696</v>
      </c>
      <c r="M1299" s="5" t="str">
        <f>INDEX(DateTable[Lookup],MATCH(G1299,DateTable[Start Date],0))</f>
        <v>Week 3 (June 24-28)</v>
      </c>
    </row>
    <row r="1300" spans="1:13" ht="15" customHeight="1" x14ac:dyDescent="0.25">
      <c r="A1300" s="5" t="s">
        <v>490</v>
      </c>
      <c r="B1300" s="5" t="s">
        <v>2673</v>
      </c>
      <c r="C1300" s="27" t="s">
        <v>1870</v>
      </c>
      <c r="D1300" s="12" t="str">
        <f>INDEX(LocTable[Town/City],MATCH(E1300,LocTable[Location],0))</f>
        <v>Alexandria</v>
      </c>
      <c r="E1300" s="5" t="s">
        <v>34</v>
      </c>
      <c r="F1300" s="21">
        <v>529</v>
      </c>
      <c r="G1300" s="7">
        <v>43570</v>
      </c>
      <c r="H1300" s="7">
        <v>43574</v>
      </c>
      <c r="I1300" s="15">
        <v>0.35416666666666669</v>
      </c>
      <c r="J1300" s="15">
        <v>0.6875</v>
      </c>
      <c r="K1300" s="19" t="s">
        <v>2689</v>
      </c>
      <c r="L1300" s="19" t="s">
        <v>2701</v>
      </c>
      <c r="M1300" s="5" t="str">
        <f>INDEX(DateTable[Lookup],MATCH(G1300,DateTable[Start Date],0))</f>
        <v>Spring Break</v>
      </c>
    </row>
    <row r="1301" spans="1:13" ht="15" customHeight="1" x14ac:dyDescent="0.25">
      <c r="A1301" s="5" t="s">
        <v>492</v>
      </c>
      <c r="B1301" s="5" t="s">
        <v>2678</v>
      </c>
      <c r="C1301" s="27" t="s">
        <v>1871</v>
      </c>
      <c r="D1301" s="12" t="str">
        <f>INDEX(LocTable[Town/City],MATCH(E1301,LocTable[Location],0))</f>
        <v>Herndon</v>
      </c>
      <c r="E1301" s="5" t="s">
        <v>101</v>
      </c>
      <c r="F1301" s="21">
        <v>529</v>
      </c>
      <c r="G1301" s="7">
        <v>43668</v>
      </c>
      <c r="H1301" s="7">
        <v>43672</v>
      </c>
      <c r="I1301" s="15">
        <v>0.35416666666666669</v>
      </c>
      <c r="J1301" s="15">
        <v>0.6875</v>
      </c>
      <c r="K1301" s="19" t="s">
        <v>2698</v>
      </c>
      <c r="L1301" s="19" t="s">
        <v>2703</v>
      </c>
      <c r="M1301" s="5" t="str">
        <f>INDEX(DateTable[Lookup],MATCH(G1301,DateTable[Start Date],0))</f>
        <v>Week 7 (July 22-26)</v>
      </c>
    </row>
    <row r="1302" spans="1:13" ht="15" customHeight="1" x14ac:dyDescent="0.25">
      <c r="A1302" s="5" t="s">
        <v>492</v>
      </c>
      <c r="B1302" s="5" t="s">
        <v>2678</v>
      </c>
      <c r="C1302" s="27" t="s">
        <v>1872</v>
      </c>
      <c r="D1302" s="12" t="str">
        <f>INDEX(LocTable[Town/City],MATCH(E1302,LocTable[Location],0))</f>
        <v>Alexandria</v>
      </c>
      <c r="E1302" s="5" t="s">
        <v>107</v>
      </c>
      <c r="F1302" s="21">
        <v>529</v>
      </c>
      <c r="G1302" s="7">
        <v>43682</v>
      </c>
      <c r="H1302" s="7">
        <v>43686</v>
      </c>
      <c r="I1302" s="15">
        <v>0.35416666666666669</v>
      </c>
      <c r="J1302" s="15">
        <v>0.6875</v>
      </c>
      <c r="K1302" s="19" t="s">
        <v>2698</v>
      </c>
      <c r="L1302" s="19" t="s">
        <v>2703</v>
      </c>
      <c r="M1302" s="5" t="str">
        <f>INDEX(DateTable[Lookup],MATCH(G1302,DateTable[Start Date],0))</f>
        <v>Week 9 (August 5-9)</v>
      </c>
    </row>
    <row r="1303" spans="1:13" ht="15" customHeight="1" x14ac:dyDescent="0.25">
      <c r="A1303" s="5" t="s">
        <v>492</v>
      </c>
      <c r="B1303" s="5" t="s">
        <v>2678</v>
      </c>
      <c r="C1303" s="27" t="s">
        <v>1873</v>
      </c>
      <c r="D1303" s="12" t="str">
        <f>INDEX(LocTable[Town/City],MATCH(E1303,LocTable[Location],0))</f>
        <v>Alexandria</v>
      </c>
      <c r="E1303" s="5" t="s">
        <v>34</v>
      </c>
      <c r="F1303" s="21">
        <v>529</v>
      </c>
      <c r="G1303" s="7">
        <v>43654</v>
      </c>
      <c r="H1303" s="7">
        <v>43658</v>
      </c>
      <c r="I1303" s="15">
        <v>0.35416666666666669</v>
      </c>
      <c r="J1303" s="15">
        <v>0.6875</v>
      </c>
      <c r="K1303" s="19" t="s">
        <v>2698</v>
      </c>
      <c r="L1303" s="19" t="s">
        <v>2703</v>
      </c>
      <c r="M1303" s="5" t="str">
        <f>INDEX(DateTable[Lookup],MATCH(G1303,DateTable[Start Date],0))</f>
        <v>Week 5 (July 8-12)</v>
      </c>
    </row>
    <row r="1304" spans="1:13" ht="15" customHeight="1" x14ac:dyDescent="0.25">
      <c r="A1304" s="5" t="s">
        <v>492</v>
      </c>
      <c r="B1304" s="5" t="s">
        <v>2678</v>
      </c>
      <c r="C1304" s="27">
        <v>672010</v>
      </c>
      <c r="D1304" s="12" t="str">
        <f>INDEX(LocTable[Town/City],MATCH(E1304,LocTable[Location],0))</f>
        <v>Falls Church</v>
      </c>
      <c r="E1304" s="5" t="s">
        <v>45</v>
      </c>
      <c r="F1304" s="21">
        <v>529</v>
      </c>
      <c r="G1304" s="7">
        <v>43640</v>
      </c>
      <c r="H1304" s="7">
        <v>43644</v>
      </c>
      <c r="I1304" s="15">
        <v>0.35416666666666669</v>
      </c>
      <c r="J1304" s="15">
        <v>0.6875</v>
      </c>
      <c r="K1304" s="19" t="s">
        <v>2698</v>
      </c>
      <c r="L1304" s="19" t="s">
        <v>2703</v>
      </c>
      <c r="M1304" s="5" t="str">
        <f>INDEX(DateTable[Lookup],MATCH(G1304,DateTable[Start Date],0))</f>
        <v>Week 3 (June 24-28)</v>
      </c>
    </row>
    <row r="1305" spans="1:13" ht="15" customHeight="1" x14ac:dyDescent="0.25">
      <c r="A1305" s="5" t="s">
        <v>492</v>
      </c>
      <c r="B1305" s="5" t="s">
        <v>2678</v>
      </c>
      <c r="C1305" s="27" t="s">
        <v>1874</v>
      </c>
      <c r="D1305" s="12" t="str">
        <f>INDEX(LocTable[Town/City],MATCH(E1305,LocTable[Location],0))</f>
        <v>Annandale</v>
      </c>
      <c r="E1305" s="5" t="s">
        <v>19</v>
      </c>
      <c r="F1305" s="21">
        <v>529</v>
      </c>
      <c r="G1305" s="7">
        <v>43633</v>
      </c>
      <c r="H1305" s="7">
        <v>43637</v>
      </c>
      <c r="I1305" s="15">
        <v>0.35416666666666669</v>
      </c>
      <c r="J1305" s="15">
        <v>0.6875</v>
      </c>
      <c r="K1305" s="19" t="s">
        <v>2698</v>
      </c>
      <c r="L1305" s="19" t="s">
        <v>2703</v>
      </c>
      <c r="M1305" s="5" t="str">
        <f>INDEX(DateTable[Lookup],MATCH(G1305,DateTable[Start Date],0))</f>
        <v>Week 2 (June 17-21)</v>
      </c>
    </row>
    <row r="1306" spans="1:13" ht="15" customHeight="1" x14ac:dyDescent="0.25">
      <c r="A1306" s="5" t="s">
        <v>492</v>
      </c>
      <c r="B1306" s="5" t="s">
        <v>2678</v>
      </c>
      <c r="C1306" s="27" t="s">
        <v>1875</v>
      </c>
      <c r="D1306" s="12" t="str">
        <f>INDEX(LocTable[Town/City],MATCH(E1306,LocTable[Location],0))</f>
        <v>McLean</v>
      </c>
      <c r="E1306" s="5" t="s">
        <v>27</v>
      </c>
      <c r="F1306" s="21">
        <v>529</v>
      </c>
      <c r="G1306" s="7">
        <v>43661</v>
      </c>
      <c r="H1306" s="7">
        <v>43665</v>
      </c>
      <c r="I1306" s="15">
        <v>0.35416666666666669</v>
      </c>
      <c r="J1306" s="15">
        <v>0.6875</v>
      </c>
      <c r="K1306" s="19" t="s">
        <v>2698</v>
      </c>
      <c r="L1306" s="19" t="s">
        <v>2703</v>
      </c>
      <c r="M1306" s="5" t="str">
        <f>INDEX(DateTable[Lookup],MATCH(G1306,DateTable[Start Date],0))</f>
        <v>Week 6 (July 15-19)</v>
      </c>
    </row>
    <row r="1307" spans="1:13" ht="15" customHeight="1" x14ac:dyDescent="0.25">
      <c r="A1307" s="5" t="s">
        <v>492</v>
      </c>
      <c r="B1307" s="5" t="s">
        <v>2678</v>
      </c>
      <c r="C1307" s="27" t="s">
        <v>1876</v>
      </c>
      <c r="D1307" s="12" t="str">
        <f>INDEX(LocTable[Town/City],MATCH(E1307,LocTable[Location],0))</f>
        <v>Oakton</v>
      </c>
      <c r="E1307" s="5" t="s">
        <v>100</v>
      </c>
      <c r="F1307" s="21">
        <v>529</v>
      </c>
      <c r="G1307" s="7">
        <v>43675</v>
      </c>
      <c r="H1307" s="7">
        <v>43679</v>
      </c>
      <c r="I1307" s="15">
        <v>0.35416666666666669</v>
      </c>
      <c r="J1307" s="15">
        <v>0.6875</v>
      </c>
      <c r="K1307" s="19" t="s">
        <v>2698</v>
      </c>
      <c r="L1307" s="19" t="s">
        <v>2703</v>
      </c>
      <c r="M1307" s="5" t="str">
        <f>INDEX(DateTable[Lookup],MATCH(G1307,DateTable[Start Date],0))</f>
        <v>Week 8 (July 29-August 2)</v>
      </c>
    </row>
    <row r="1308" spans="1:13" ht="15" customHeight="1" x14ac:dyDescent="0.25">
      <c r="A1308" s="5" t="s">
        <v>493</v>
      </c>
      <c r="B1308" s="5" t="s">
        <v>2678</v>
      </c>
      <c r="C1308" s="27" t="s">
        <v>1877</v>
      </c>
      <c r="D1308" s="12" t="str">
        <f>INDEX(LocTable[Town/City],MATCH(E1308,LocTable[Location],0))</f>
        <v>Great Falls</v>
      </c>
      <c r="E1308" s="5" t="s">
        <v>88</v>
      </c>
      <c r="F1308" s="21">
        <v>489</v>
      </c>
      <c r="G1308" s="7">
        <v>43668</v>
      </c>
      <c r="H1308" s="7">
        <v>43672</v>
      </c>
      <c r="I1308" s="15">
        <v>0.375</v>
      </c>
      <c r="J1308" s="15">
        <v>0.66666666666666663</v>
      </c>
      <c r="K1308" s="19" t="s">
        <v>2696</v>
      </c>
      <c r="L1308" s="19" t="s">
        <v>2702</v>
      </c>
      <c r="M1308" s="5" t="str">
        <f>INDEX(DateTable[Lookup],MATCH(G1308,DateTable[Start Date],0))</f>
        <v>Week 7 (July 22-26)</v>
      </c>
    </row>
    <row r="1309" spans="1:13" ht="15" customHeight="1" x14ac:dyDescent="0.25">
      <c r="A1309" s="5" t="s">
        <v>493</v>
      </c>
      <c r="B1309" s="5" t="s">
        <v>2678</v>
      </c>
      <c r="C1309" s="27" t="s">
        <v>1878</v>
      </c>
      <c r="D1309" s="12" t="str">
        <f>INDEX(LocTable[Town/City],MATCH(E1309,LocTable[Location],0))</f>
        <v>Great Falls</v>
      </c>
      <c r="E1309" s="5" t="s">
        <v>88</v>
      </c>
      <c r="F1309" s="21">
        <v>489</v>
      </c>
      <c r="G1309" s="7">
        <v>43682</v>
      </c>
      <c r="H1309" s="7">
        <v>43686</v>
      </c>
      <c r="I1309" s="15">
        <v>0.375</v>
      </c>
      <c r="J1309" s="15">
        <v>0.66666666666666663</v>
      </c>
      <c r="K1309" s="19" t="s">
        <v>2696</v>
      </c>
      <c r="L1309" s="19" t="s">
        <v>2702</v>
      </c>
      <c r="M1309" s="5" t="str">
        <f>INDEX(DateTable[Lookup],MATCH(G1309,DateTable[Start Date],0))</f>
        <v>Week 9 (August 5-9)</v>
      </c>
    </row>
    <row r="1310" spans="1:13" ht="15" customHeight="1" x14ac:dyDescent="0.25">
      <c r="A1310" s="5" t="s">
        <v>495</v>
      </c>
      <c r="B1310" s="5" t="s">
        <v>2685</v>
      </c>
      <c r="C1310" s="27" t="s">
        <v>1879</v>
      </c>
      <c r="D1310" s="12" t="str">
        <f>INDEX(LocTable[Town/City],MATCH(E1310,LocTable[Location],0))</f>
        <v>Alexandria</v>
      </c>
      <c r="E1310" s="5" t="s">
        <v>107</v>
      </c>
      <c r="F1310" s="21">
        <v>359</v>
      </c>
      <c r="G1310" s="7">
        <v>43654</v>
      </c>
      <c r="H1310" s="7">
        <v>43658</v>
      </c>
      <c r="I1310" s="15">
        <v>0.375</v>
      </c>
      <c r="J1310" s="15">
        <v>0.66666666666666663</v>
      </c>
      <c r="K1310" s="19" t="s">
        <v>2689</v>
      </c>
      <c r="L1310" s="19" t="s">
        <v>2701</v>
      </c>
      <c r="M1310" s="5" t="str">
        <f>INDEX(DateTable[Lookup],MATCH(G1310,DateTable[Start Date],0))</f>
        <v>Week 5 (July 8-12)</v>
      </c>
    </row>
    <row r="1311" spans="1:13" ht="15" customHeight="1" x14ac:dyDescent="0.25">
      <c r="A1311" s="5" t="s">
        <v>495</v>
      </c>
      <c r="B1311" s="5" t="s">
        <v>2685</v>
      </c>
      <c r="C1311" s="27" t="s">
        <v>1880</v>
      </c>
      <c r="D1311" s="12" t="str">
        <f>INDEX(LocTable[Town/City],MATCH(E1311,LocTable[Location],0))</f>
        <v>Alexandria</v>
      </c>
      <c r="E1311" s="5" t="s">
        <v>107</v>
      </c>
      <c r="F1311" s="21">
        <v>359</v>
      </c>
      <c r="G1311" s="7">
        <v>43675</v>
      </c>
      <c r="H1311" s="7">
        <v>43679</v>
      </c>
      <c r="I1311" s="15">
        <v>0.375</v>
      </c>
      <c r="J1311" s="15">
        <v>0.66666666666666663</v>
      </c>
      <c r="K1311" s="19" t="s">
        <v>2689</v>
      </c>
      <c r="L1311" s="19" t="s">
        <v>2701</v>
      </c>
      <c r="M1311" s="5" t="str">
        <f>INDEX(DateTable[Lookup],MATCH(G1311,DateTable[Start Date],0))</f>
        <v>Week 8 (July 29-August 2)</v>
      </c>
    </row>
    <row r="1312" spans="1:13" ht="15" customHeight="1" x14ac:dyDescent="0.25">
      <c r="A1312" s="5" t="s">
        <v>496</v>
      </c>
      <c r="B1312" s="5" t="s">
        <v>2677</v>
      </c>
      <c r="C1312" s="27" t="s">
        <v>1881</v>
      </c>
      <c r="D1312" s="12" t="str">
        <f>INDEX(LocTable[Town/City],MATCH(E1312,LocTable[Location],0))</f>
        <v>Oakton</v>
      </c>
      <c r="E1312" s="5" t="s">
        <v>100</v>
      </c>
      <c r="F1312" s="21">
        <v>315</v>
      </c>
      <c r="G1312" s="7">
        <v>43682</v>
      </c>
      <c r="H1312" s="7">
        <v>43686</v>
      </c>
      <c r="I1312" s="15">
        <v>0.375</v>
      </c>
      <c r="J1312" s="15">
        <v>0.66666666666666663</v>
      </c>
      <c r="K1312" s="19" t="s">
        <v>2689</v>
      </c>
      <c r="L1312" s="19" t="s">
        <v>2675</v>
      </c>
      <c r="M1312" s="5" t="str">
        <f>INDEX(DateTable[Lookup],MATCH(G1312,DateTable[Start Date],0))</f>
        <v>Week 9 (August 5-9)</v>
      </c>
    </row>
    <row r="1313" spans="1:13" ht="15" customHeight="1" x14ac:dyDescent="0.25">
      <c r="A1313" s="5" t="s">
        <v>496</v>
      </c>
      <c r="B1313" s="5" t="s">
        <v>2677</v>
      </c>
      <c r="C1313" s="27" t="s">
        <v>1882</v>
      </c>
      <c r="D1313" s="12" t="str">
        <f>INDEX(LocTable[Town/City],MATCH(E1313,LocTable[Location],0))</f>
        <v>Herndon</v>
      </c>
      <c r="E1313" s="5" t="s">
        <v>101</v>
      </c>
      <c r="F1313" s="21">
        <v>315</v>
      </c>
      <c r="G1313" s="7">
        <v>43675</v>
      </c>
      <c r="H1313" s="7">
        <v>43679</v>
      </c>
      <c r="I1313" s="15">
        <v>0.375</v>
      </c>
      <c r="J1313" s="15">
        <v>0.66666666666666663</v>
      </c>
      <c r="K1313" s="19" t="s">
        <v>2689</v>
      </c>
      <c r="L1313" s="19" t="s">
        <v>2675</v>
      </c>
      <c r="M1313" s="5" t="str">
        <f>INDEX(DateTable[Lookup],MATCH(G1313,DateTable[Start Date],0))</f>
        <v>Week 8 (July 29-August 2)</v>
      </c>
    </row>
    <row r="1314" spans="1:13" ht="15" customHeight="1" x14ac:dyDescent="0.25">
      <c r="A1314" s="5" t="s">
        <v>496</v>
      </c>
      <c r="B1314" s="5" t="s">
        <v>2677</v>
      </c>
      <c r="C1314" s="27" t="s">
        <v>1883</v>
      </c>
      <c r="D1314" s="12" t="str">
        <f>INDEX(LocTable[Town/City],MATCH(E1314,LocTable[Location],0))</f>
        <v>Springfield</v>
      </c>
      <c r="E1314" s="5" t="s">
        <v>54</v>
      </c>
      <c r="F1314" s="21">
        <v>315</v>
      </c>
      <c r="G1314" s="7">
        <v>43661</v>
      </c>
      <c r="H1314" s="7">
        <v>43665</v>
      </c>
      <c r="I1314" s="15">
        <v>0.375</v>
      </c>
      <c r="J1314" s="15">
        <v>0.66666666666666663</v>
      </c>
      <c r="K1314" s="19" t="s">
        <v>2689</v>
      </c>
      <c r="L1314" s="19" t="s">
        <v>2675</v>
      </c>
      <c r="M1314" s="5" t="str">
        <f>INDEX(DateTable[Lookup],MATCH(G1314,DateTable[Start Date],0))</f>
        <v>Week 6 (July 15-19)</v>
      </c>
    </row>
    <row r="1315" spans="1:13" ht="15" customHeight="1" x14ac:dyDescent="0.25">
      <c r="A1315" s="5" t="s">
        <v>496</v>
      </c>
      <c r="B1315" s="5" t="s">
        <v>2677</v>
      </c>
      <c r="C1315" s="27" t="s">
        <v>1884</v>
      </c>
      <c r="D1315" s="12" t="str">
        <f>INDEX(LocTable[Town/City],MATCH(E1315,LocTable[Location],0))</f>
        <v>Oakton</v>
      </c>
      <c r="E1315" s="5" t="s">
        <v>100</v>
      </c>
      <c r="F1315" s="21">
        <v>315</v>
      </c>
      <c r="G1315" s="7">
        <v>43654</v>
      </c>
      <c r="H1315" s="7">
        <v>43658</v>
      </c>
      <c r="I1315" s="15">
        <v>0.375</v>
      </c>
      <c r="J1315" s="15">
        <v>0.66666666666666663</v>
      </c>
      <c r="K1315" s="19" t="s">
        <v>2689</v>
      </c>
      <c r="L1315" s="19" t="s">
        <v>2675</v>
      </c>
      <c r="M1315" s="5" t="str">
        <f>INDEX(DateTable[Lookup],MATCH(G1315,DateTable[Start Date],0))</f>
        <v>Week 5 (July 8-12)</v>
      </c>
    </row>
    <row r="1316" spans="1:13" ht="15" customHeight="1" x14ac:dyDescent="0.25">
      <c r="A1316" s="5" t="s">
        <v>498</v>
      </c>
      <c r="B1316" s="5" t="s">
        <v>2686</v>
      </c>
      <c r="C1316" s="27" t="s">
        <v>1885</v>
      </c>
      <c r="D1316" s="12" t="str">
        <f>INDEX(LocTable[Town/City],MATCH(E1316,LocTable[Location],0))</f>
        <v>McLean</v>
      </c>
      <c r="E1316" s="5" t="s">
        <v>27</v>
      </c>
      <c r="F1316" s="21">
        <v>305</v>
      </c>
      <c r="G1316" s="7">
        <v>43696</v>
      </c>
      <c r="H1316" s="7">
        <v>43700</v>
      </c>
      <c r="I1316" s="15">
        <v>0.375</v>
      </c>
      <c r="J1316" s="15">
        <v>0.66666666666666663</v>
      </c>
      <c r="K1316" s="19" t="s">
        <v>2691</v>
      </c>
      <c r="L1316" s="19" t="s">
        <v>2701</v>
      </c>
      <c r="M1316" s="5" t="str">
        <f>INDEX(DateTable[Lookup],MATCH(G1316,DateTable[Start Date],0))</f>
        <v>Week 11 (August 19-23)</v>
      </c>
    </row>
    <row r="1317" spans="1:13" ht="15" customHeight="1" x14ac:dyDescent="0.25">
      <c r="A1317" s="5" t="s">
        <v>498</v>
      </c>
      <c r="B1317" s="5" t="s">
        <v>2686</v>
      </c>
      <c r="C1317" s="27" t="s">
        <v>1886</v>
      </c>
      <c r="D1317" s="12" t="str">
        <f>INDEX(LocTable[Town/City],MATCH(E1317,LocTable[Location],0))</f>
        <v>McLean</v>
      </c>
      <c r="E1317" s="5" t="s">
        <v>27</v>
      </c>
      <c r="F1317" s="21">
        <v>305</v>
      </c>
      <c r="G1317" s="7">
        <v>43633</v>
      </c>
      <c r="H1317" s="7">
        <v>43637</v>
      </c>
      <c r="I1317" s="15">
        <v>0.375</v>
      </c>
      <c r="J1317" s="15">
        <v>0.66666666666666663</v>
      </c>
      <c r="K1317" s="19" t="s">
        <v>2691</v>
      </c>
      <c r="L1317" s="19" t="s">
        <v>2701</v>
      </c>
      <c r="M1317" s="5" t="str">
        <f>INDEX(DateTable[Lookup],MATCH(G1317,DateTable[Start Date],0))</f>
        <v>Week 2 (June 17-21)</v>
      </c>
    </row>
    <row r="1318" spans="1:13" ht="15" customHeight="1" x14ac:dyDescent="0.25">
      <c r="A1318" s="5" t="s">
        <v>498</v>
      </c>
      <c r="B1318" s="5" t="s">
        <v>2686</v>
      </c>
      <c r="C1318" s="27" t="s">
        <v>1887</v>
      </c>
      <c r="D1318" s="12" t="str">
        <f>INDEX(LocTable[Town/City],MATCH(E1318,LocTable[Location],0))</f>
        <v>Springfield</v>
      </c>
      <c r="E1318" s="5" t="s">
        <v>49</v>
      </c>
      <c r="F1318" s="21">
        <v>305</v>
      </c>
      <c r="G1318" s="7">
        <v>43640</v>
      </c>
      <c r="H1318" s="7">
        <v>43644</v>
      </c>
      <c r="I1318" s="15">
        <v>0.375</v>
      </c>
      <c r="J1318" s="15">
        <v>0.66666666666666663</v>
      </c>
      <c r="K1318" s="19" t="s">
        <v>2691</v>
      </c>
      <c r="L1318" s="19" t="s">
        <v>2701</v>
      </c>
      <c r="M1318" s="5" t="str">
        <f>INDEX(DateTable[Lookup],MATCH(G1318,DateTable[Start Date],0))</f>
        <v>Week 3 (June 24-28)</v>
      </c>
    </row>
    <row r="1319" spans="1:13" ht="15" customHeight="1" x14ac:dyDescent="0.25">
      <c r="A1319" s="5" t="s">
        <v>498</v>
      </c>
      <c r="B1319" s="5" t="s">
        <v>2686</v>
      </c>
      <c r="C1319" s="27" t="s">
        <v>1888</v>
      </c>
      <c r="D1319" s="12" t="str">
        <f>INDEX(LocTable[Town/City],MATCH(E1319,LocTable[Location],0))</f>
        <v>Springfield</v>
      </c>
      <c r="E1319" s="5" t="s">
        <v>49</v>
      </c>
      <c r="F1319" s="21">
        <v>185</v>
      </c>
      <c r="G1319" s="7">
        <v>43647</v>
      </c>
      <c r="H1319" s="7">
        <v>43649</v>
      </c>
      <c r="I1319" s="15">
        <v>0.375</v>
      </c>
      <c r="J1319" s="15">
        <v>0.66666666666666663</v>
      </c>
      <c r="K1319" s="19" t="s">
        <v>2691</v>
      </c>
      <c r="L1319" s="19" t="s">
        <v>2701</v>
      </c>
      <c r="M1319" s="5" t="str">
        <f>INDEX(DateTable[Lookup],MATCH(G1319,DateTable[Start Date],0))</f>
        <v>Week 4 (July 1-5)</v>
      </c>
    </row>
    <row r="1320" spans="1:13" ht="15" customHeight="1" x14ac:dyDescent="0.25">
      <c r="A1320" s="5" t="s">
        <v>498</v>
      </c>
      <c r="B1320" s="5" t="s">
        <v>2686</v>
      </c>
      <c r="C1320" s="27" t="s">
        <v>1889</v>
      </c>
      <c r="D1320" s="12" t="str">
        <f>INDEX(LocTable[Town/City],MATCH(E1320,LocTable[Location],0))</f>
        <v>Chantilly</v>
      </c>
      <c r="E1320" s="5" t="s">
        <v>95</v>
      </c>
      <c r="F1320" s="21">
        <v>305</v>
      </c>
      <c r="G1320" s="7">
        <v>43675</v>
      </c>
      <c r="H1320" s="7">
        <v>43679</v>
      </c>
      <c r="I1320" s="15">
        <v>0.375</v>
      </c>
      <c r="J1320" s="15">
        <v>0.66666666666666663</v>
      </c>
      <c r="K1320" s="19" t="s">
        <v>2691</v>
      </c>
      <c r="L1320" s="19" t="s">
        <v>2701</v>
      </c>
      <c r="M1320" s="5" t="str">
        <f>INDEX(DateTable[Lookup],MATCH(G1320,DateTable[Start Date],0))</f>
        <v>Week 8 (July 29-August 2)</v>
      </c>
    </row>
    <row r="1321" spans="1:13" ht="15" customHeight="1" x14ac:dyDescent="0.25">
      <c r="A1321" s="5" t="s">
        <v>498</v>
      </c>
      <c r="B1321" s="5" t="s">
        <v>2686</v>
      </c>
      <c r="C1321" s="27" t="s">
        <v>1890</v>
      </c>
      <c r="D1321" s="12" t="str">
        <f>INDEX(LocTable[Town/City],MATCH(E1321,LocTable[Location],0))</f>
        <v>Oakton</v>
      </c>
      <c r="E1321" s="5" t="s">
        <v>100</v>
      </c>
      <c r="F1321" s="21">
        <v>305</v>
      </c>
      <c r="G1321" s="7">
        <v>43661</v>
      </c>
      <c r="H1321" s="7">
        <v>43665</v>
      </c>
      <c r="I1321" s="15">
        <v>0.375</v>
      </c>
      <c r="J1321" s="15">
        <v>0.66666666666666663</v>
      </c>
      <c r="K1321" s="19" t="s">
        <v>2691</v>
      </c>
      <c r="L1321" s="19" t="s">
        <v>2701</v>
      </c>
      <c r="M1321" s="5" t="str">
        <f>INDEX(DateTable[Lookup],MATCH(G1321,DateTable[Start Date],0))</f>
        <v>Week 6 (July 15-19)</v>
      </c>
    </row>
    <row r="1322" spans="1:13" ht="15" customHeight="1" x14ac:dyDescent="0.25">
      <c r="A1322" s="5" t="s">
        <v>498</v>
      </c>
      <c r="B1322" s="5" t="s">
        <v>2686</v>
      </c>
      <c r="C1322" s="27" t="s">
        <v>1891</v>
      </c>
      <c r="D1322" s="12" t="str">
        <f>INDEX(LocTable[Town/City],MATCH(E1322,LocTable[Location],0))</f>
        <v>Falls Church</v>
      </c>
      <c r="E1322" s="5" t="s">
        <v>45</v>
      </c>
      <c r="F1322" s="21">
        <v>305</v>
      </c>
      <c r="G1322" s="7">
        <v>43682</v>
      </c>
      <c r="H1322" s="7">
        <v>43686</v>
      </c>
      <c r="I1322" s="15">
        <v>0.375</v>
      </c>
      <c r="J1322" s="15">
        <v>0.66666666666666663</v>
      </c>
      <c r="K1322" s="19" t="s">
        <v>2691</v>
      </c>
      <c r="L1322" s="19" t="s">
        <v>2701</v>
      </c>
      <c r="M1322" s="5" t="str">
        <f>INDEX(DateTable[Lookup],MATCH(G1322,DateTable[Start Date],0))</f>
        <v>Week 9 (August 5-9)</v>
      </c>
    </row>
    <row r="1323" spans="1:13" ht="15" customHeight="1" x14ac:dyDescent="0.25">
      <c r="A1323" s="5" t="s">
        <v>498</v>
      </c>
      <c r="B1323" s="5" t="s">
        <v>2686</v>
      </c>
      <c r="C1323" s="27" t="s">
        <v>1892</v>
      </c>
      <c r="D1323" s="12" t="str">
        <f>INDEX(LocTable[Town/City],MATCH(E1323,LocTable[Location],0))</f>
        <v>Oakton</v>
      </c>
      <c r="E1323" s="5" t="s">
        <v>100</v>
      </c>
      <c r="F1323" s="21">
        <v>305</v>
      </c>
      <c r="G1323" s="7">
        <v>43668</v>
      </c>
      <c r="H1323" s="7">
        <v>43672</v>
      </c>
      <c r="I1323" s="15">
        <v>0.375</v>
      </c>
      <c r="J1323" s="15">
        <v>0.66666666666666663</v>
      </c>
      <c r="K1323" s="19" t="s">
        <v>2691</v>
      </c>
      <c r="L1323" s="19" t="s">
        <v>2701</v>
      </c>
      <c r="M1323" s="5" t="str">
        <f>INDEX(DateTable[Lookup],MATCH(G1323,DateTable[Start Date],0))</f>
        <v>Week 7 (July 22-26)</v>
      </c>
    </row>
    <row r="1324" spans="1:13" ht="15" customHeight="1" x14ac:dyDescent="0.25">
      <c r="A1324" s="5" t="s">
        <v>499</v>
      </c>
      <c r="B1324" s="5" t="s">
        <v>2671</v>
      </c>
      <c r="C1324" s="27" t="s">
        <v>1893</v>
      </c>
      <c r="D1324" s="12" t="str">
        <f>INDEX(LocTable[Town/City],MATCH(E1324,LocTable[Location],0))</f>
        <v>McLean</v>
      </c>
      <c r="E1324" s="5" t="s">
        <v>27</v>
      </c>
      <c r="F1324" s="21">
        <v>305</v>
      </c>
      <c r="G1324" s="7">
        <v>43570</v>
      </c>
      <c r="H1324" s="7">
        <v>43574</v>
      </c>
      <c r="I1324" s="15">
        <v>0.375</v>
      </c>
      <c r="J1324" s="15">
        <v>0.66666666666666663</v>
      </c>
      <c r="K1324" s="19" t="s">
        <v>2691</v>
      </c>
      <c r="L1324" s="19" t="s">
        <v>2701</v>
      </c>
      <c r="M1324" s="5" t="str">
        <f>INDEX(DateTable[Lookup],MATCH(G1324,DateTable[Start Date],0))</f>
        <v>Spring Break</v>
      </c>
    </row>
    <row r="1325" spans="1:13" ht="15" customHeight="1" x14ac:dyDescent="0.25">
      <c r="A1325" s="5" t="s">
        <v>501</v>
      </c>
      <c r="B1325" s="5" t="s">
        <v>2685</v>
      </c>
      <c r="C1325" s="27" t="s">
        <v>1894</v>
      </c>
      <c r="D1325" s="12" t="str">
        <f>INDEX(LocTable[Town/City],MATCH(E1325,LocTable[Location],0))</f>
        <v>Centreville</v>
      </c>
      <c r="E1325" s="5" t="s">
        <v>135</v>
      </c>
      <c r="F1325" s="21">
        <v>199</v>
      </c>
      <c r="G1325" s="7">
        <v>43619</v>
      </c>
      <c r="H1325" s="7">
        <v>43623</v>
      </c>
      <c r="I1325" s="15">
        <v>0.375</v>
      </c>
      <c r="J1325" s="15">
        <v>0.5</v>
      </c>
      <c r="K1325" s="19" t="s">
        <v>2707</v>
      </c>
      <c r="L1325" s="19" t="s">
        <v>2693</v>
      </c>
      <c r="M1325" s="5" t="str">
        <f>INDEX(DateTable[Lookup],MATCH(G1325,DateTable[Start Date],0))</f>
        <v>Pre-Summer (6/3)</v>
      </c>
    </row>
    <row r="1326" spans="1:13" ht="15" customHeight="1" x14ac:dyDescent="0.25">
      <c r="A1326" s="5" t="s">
        <v>502</v>
      </c>
      <c r="B1326" s="5" t="s">
        <v>2682</v>
      </c>
      <c r="C1326" s="27" t="s">
        <v>1895</v>
      </c>
      <c r="D1326" s="12" t="str">
        <f>INDEX(LocTable[Town/City],MATCH(E1326,LocTable[Location],0))</f>
        <v>Herndon</v>
      </c>
      <c r="E1326" s="5" t="s">
        <v>101</v>
      </c>
      <c r="F1326" s="21">
        <v>309</v>
      </c>
      <c r="G1326" s="7">
        <v>43675</v>
      </c>
      <c r="H1326" s="7">
        <v>43679</v>
      </c>
      <c r="I1326" s="15">
        <v>0.375</v>
      </c>
      <c r="J1326" s="15">
        <v>0.66666666666666663</v>
      </c>
      <c r="K1326" s="19" t="s">
        <v>2689</v>
      </c>
      <c r="L1326" s="19" t="s">
        <v>2701</v>
      </c>
      <c r="M1326" s="5" t="str">
        <f>INDEX(DateTable[Lookup],MATCH(G1326,DateTable[Start Date],0))</f>
        <v>Week 8 (July 29-August 2)</v>
      </c>
    </row>
    <row r="1327" spans="1:13" ht="15" customHeight="1" x14ac:dyDescent="0.25">
      <c r="A1327" s="5" t="s">
        <v>503</v>
      </c>
      <c r="B1327" s="5" t="s">
        <v>2683</v>
      </c>
      <c r="C1327" s="27" t="s">
        <v>1896</v>
      </c>
      <c r="D1327" s="12" t="str">
        <f>INDEX(LocTable[Town/City],MATCH(E1327,LocTable[Location],0))</f>
        <v>Alexandria</v>
      </c>
      <c r="E1327" s="5" t="s">
        <v>153</v>
      </c>
      <c r="F1327" s="21">
        <v>199</v>
      </c>
      <c r="G1327" s="7">
        <v>43682</v>
      </c>
      <c r="H1327" s="7">
        <v>43686</v>
      </c>
      <c r="I1327" s="15">
        <v>0.375</v>
      </c>
      <c r="J1327" s="15">
        <v>0.5</v>
      </c>
      <c r="K1327" s="19" t="s">
        <v>2693</v>
      </c>
      <c r="L1327" s="19" t="s">
        <v>2688</v>
      </c>
      <c r="M1327" s="5" t="str">
        <f>INDEX(DateTable[Lookup],MATCH(G1327,DateTable[Start Date],0))</f>
        <v>Week 9 (August 5-9)</v>
      </c>
    </row>
    <row r="1328" spans="1:13" ht="15" customHeight="1" x14ac:dyDescent="0.25">
      <c r="A1328" s="5" t="s">
        <v>504</v>
      </c>
      <c r="B1328" s="5" t="s">
        <v>2683</v>
      </c>
      <c r="C1328" s="27" t="s">
        <v>1897</v>
      </c>
      <c r="D1328" s="12" t="str">
        <f>INDEX(LocTable[Town/City],MATCH(E1328,LocTable[Location],0))</f>
        <v>Alexandria</v>
      </c>
      <c r="E1328" s="5" t="s">
        <v>153</v>
      </c>
      <c r="F1328" s="21">
        <v>309</v>
      </c>
      <c r="G1328" s="7">
        <v>43668</v>
      </c>
      <c r="H1328" s="7">
        <v>43672</v>
      </c>
      <c r="I1328" s="15">
        <v>0.375</v>
      </c>
      <c r="J1328" s="15">
        <v>0.66666666666666663</v>
      </c>
      <c r="K1328" s="19" t="s">
        <v>2691</v>
      </c>
      <c r="L1328" s="19" t="s">
        <v>2696</v>
      </c>
      <c r="M1328" s="5" t="str">
        <f>INDEX(DateTable[Lookup],MATCH(G1328,DateTable[Start Date],0))</f>
        <v>Week 7 (July 22-26)</v>
      </c>
    </row>
    <row r="1329" spans="1:13" ht="15" customHeight="1" x14ac:dyDescent="0.25">
      <c r="A1329" s="5" t="s">
        <v>505</v>
      </c>
      <c r="B1329" s="5" t="s">
        <v>2685</v>
      </c>
      <c r="C1329" s="27" t="s">
        <v>1898</v>
      </c>
      <c r="D1329" s="12" t="str">
        <f>INDEX(LocTable[Town/City],MATCH(E1329,LocTable[Location],0))</f>
        <v>Springfield</v>
      </c>
      <c r="E1329" s="5" t="s">
        <v>254</v>
      </c>
      <c r="F1329" s="21">
        <v>130</v>
      </c>
      <c r="G1329" s="7">
        <v>43647</v>
      </c>
      <c r="H1329" s="7">
        <v>43649</v>
      </c>
      <c r="I1329" s="15">
        <v>0.375</v>
      </c>
      <c r="J1329" s="15">
        <v>0.54166666666666663</v>
      </c>
      <c r="K1329" s="19" t="s">
        <v>2689</v>
      </c>
      <c r="L1329" s="19" t="s">
        <v>2696</v>
      </c>
      <c r="M1329" s="5" t="str">
        <f>INDEX(DateTable[Lookup],MATCH(G1329,DateTable[Start Date],0))</f>
        <v>Week 4 (July 1-5)</v>
      </c>
    </row>
    <row r="1330" spans="1:13" ht="15" customHeight="1" x14ac:dyDescent="0.25">
      <c r="A1330" s="5" t="s">
        <v>506</v>
      </c>
      <c r="B1330" s="5" t="s">
        <v>2683</v>
      </c>
      <c r="C1330" s="27" t="s">
        <v>1899</v>
      </c>
      <c r="D1330" s="12" t="str">
        <f>INDEX(LocTable[Town/City],MATCH(E1330,LocTable[Location],0))</f>
        <v>Springfield</v>
      </c>
      <c r="E1330" s="5" t="s">
        <v>254</v>
      </c>
      <c r="F1330" s="21">
        <v>199</v>
      </c>
      <c r="G1330" s="7">
        <v>43689</v>
      </c>
      <c r="H1330" s="7">
        <v>43693</v>
      </c>
      <c r="I1330" s="15">
        <v>0.58333333333333337</v>
      </c>
      <c r="J1330" s="15">
        <v>0.70833333333333337</v>
      </c>
      <c r="K1330" s="19" t="s">
        <v>2696</v>
      </c>
      <c r="L1330" s="19" t="s">
        <v>2703</v>
      </c>
      <c r="M1330" s="5" t="str">
        <f>INDEX(DateTable[Lookup],MATCH(G1330,DateTable[Start Date],0))</f>
        <v>Week 10 (August 12-16)</v>
      </c>
    </row>
    <row r="1331" spans="1:13" ht="15" customHeight="1" x14ac:dyDescent="0.25">
      <c r="A1331" s="5" t="s">
        <v>507</v>
      </c>
      <c r="B1331" s="5" t="s">
        <v>2679</v>
      </c>
      <c r="C1331" s="27" t="s">
        <v>1900</v>
      </c>
      <c r="D1331" s="12" t="str">
        <f>INDEX(LocTable[Town/City],MATCH(E1331,LocTable[Location],0))</f>
        <v>Great Falls</v>
      </c>
      <c r="E1331" s="5" t="s">
        <v>88</v>
      </c>
      <c r="F1331" s="21">
        <v>525</v>
      </c>
      <c r="G1331" s="7">
        <v>43661</v>
      </c>
      <c r="H1331" s="7">
        <v>43665</v>
      </c>
      <c r="I1331" s="15">
        <v>0.375</v>
      </c>
      <c r="J1331" s="15">
        <v>0.66666666666666663</v>
      </c>
      <c r="K1331" s="19" t="s">
        <v>2696</v>
      </c>
      <c r="L1331" s="19" t="s">
        <v>2702</v>
      </c>
      <c r="M1331" s="5" t="str">
        <f>INDEX(DateTable[Lookup],MATCH(G1331,DateTable[Start Date],0))</f>
        <v>Week 6 (July 15-19)</v>
      </c>
    </row>
    <row r="1332" spans="1:13" ht="15" customHeight="1" x14ac:dyDescent="0.25">
      <c r="A1332" s="5" t="s">
        <v>507</v>
      </c>
      <c r="B1332" s="5" t="s">
        <v>2679</v>
      </c>
      <c r="C1332" s="27" t="s">
        <v>1901</v>
      </c>
      <c r="D1332" s="12" t="str">
        <f>INDEX(LocTable[Town/City],MATCH(E1332,LocTable[Location],0))</f>
        <v>Great Falls</v>
      </c>
      <c r="E1332" s="5" t="s">
        <v>88</v>
      </c>
      <c r="F1332" s="21">
        <v>525</v>
      </c>
      <c r="G1332" s="7">
        <v>43633</v>
      </c>
      <c r="H1332" s="7">
        <v>43637</v>
      </c>
      <c r="I1332" s="15">
        <v>0.375</v>
      </c>
      <c r="J1332" s="15">
        <v>0.66666666666666663</v>
      </c>
      <c r="K1332" s="19" t="s">
        <v>2696</v>
      </c>
      <c r="L1332" s="19" t="s">
        <v>2702</v>
      </c>
      <c r="M1332" s="5" t="str">
        <f>INDEX(DateTable[Lookup],MATCH(G1332,DateTable[Start Date],0))</f>
        <v>Week 2 (June 17-21)</v>
      </c>
    </row>
    <row r="1333" spans="1:13" ht="15" customHeight="1" x14ac:dyDescent="0.25">
      <c r="A1333" s="5" t="s">
        <v>507</v>
      </c>
      <c r="B1333" s="5" t="s">
        <v>2679</v>
      </c>
      <c r="C1333" s="27" t="s">
        <v>1902</v>
      </c>
      <c r="D1333" s="12" t="str">
        <f>INDEX(LocTable[Town/City],MATCH(E1333,LocTable[Location],0))</f>
        <v>Great Falls</v>
      </c>
      <c r="E1333" s="5" t="s">
        <v>88</v>
      </c>
      <c r="F1333" s="21">
        <v>525</v>
      </c>
      <c r="G1333" s="7">
        <v>43696</v>
      </c>
      <c r="H1333" s="7">
        <v>43700</v>
      </c>
      <c r="I1333" s="15">
        <v>0.375</v>
      </c>
      <c r="J1333" s="15">
        <v>0.66666666666666663</v>
      </c>
      <c r="K1333" s="19" t="s">
        <v>2696</v>
      </c>
      <c r="L1333" s="19" t="s">
        <v>2702</v>
      </c>
      <c r="M1333" s="5" t="str">
        <f>INDEX(DateTable[Lookup],MATCH(G1333,DateTable[Start Date],0))</f>
        <v>Week 11 (August 19-23)</v>
      </c>
    </row>
    <row r="1334" spans="1:13" ht="15" customHeight="1" x14ac:dyDescent="0.25">
      <c r="A1334" s="5" t="s">
        <v>508</v>
      </c>
      <c r="B1334" s="5" t="s">
        <v>2683</v>
      </c>
      <c r="C1334" s="27" t="s">
        <v>1903</v>
      </c>
      <c r="D1334" s="12" t="str">
        <f>INDEX(LocTable[Town/City],MATCH(E1334,LocTable[Location],0))</f>
        <v>Great Falls</v>
      </c>
      <c r="E1334" s="5" t="s">
        <v>88</v>
      </c>
      <c r="F1334" s="21">
        <v>385</v>
      </c>
      <c r="G1334" s="7">
        <v>43682</v>
      </c>
      <c r="H1334" s="7">
        <v>43686</v>
      </c>
      <c r="I1334" s="15">
        <v>0.375</v>
      </c>
      <c r="J1334" s="15">
        <v>0.66666666666666663</v>
      </c>
      <c r="K1334" s="19" t="s">
        <v>2688</v>
      </c>
      <c r="L1334" s="19" t="s">
        <v>2696</v>
      </c>
      <c r="M1334" s="5" t="str">
        <f>INDEX(DateTable[Lookup],MATCH(G1334,DateTable[Start Date],0))</f>
        <v>Week 9 (August 5-9)</v>
      </c>
    </row>
    <row r="1335" spans="1:13" ht="15" customHeight="1" x14ac:dyDescent="0.25">
      <c r="A1335" s="5" t="s">
        <v>508</v>
      </c>
      <c r="B1335" s="5" t="s">
        <v>2683</v>
      </c>
      <c r="C1335" s="27" t="s">
        <v>1904</v>
      </c>
      <c r="D1335" s="12" t="str">
        <f>INDEX(LocTable[Town/City],MATCH(E1335,LocTable[Location],0))</f>
        <v>Great Falls</v>
      </c>
      <c r="E1335" s="5" t="s">
        <v>88</v>
      </c>
      <c r="F1335" s="21">
        <v>385</v>
      </c>
      <c r="G1335" s="7">
        <v>43633</v>
      </c>
      <c r="H1335" s="7">
        <v>43637</v>
      </c>
      <c r="I1335" s="15">
        <v>0.375</v>
      </c>
      <c r="J1335" s="15">
        <v>0.66666666666666663</v>
      </c>
      <c r="K1335" s="19" t="s">
        <v>2688</v>
      </c>
      <c r="L1335" s="19" t="s">
        <v>2696</v>
      </c>
      <c r="M1335" s="5" t="str">
        <f>INDEX(DateTable[Lookup],MATCH(G1335,DateTable[Start Date],0))</f>
        <v>Week 2 (June 17-21)</v>
      </c>
    </row>
    <row r="1336" spans="1:13" ht="15" customHeight="1" x14ac:dyDescent="0.25">
      <c r="A1336" s="5" t="s">
        <v>508</v>
      </c>
      <c r="B1336" s="5" t="s">
        <v>2683</v>
      </c>
      <c r="C1336" s="27" t="s">
        <v>1905</v>
      </c>
      <c r="D1336" s="12" t="str">
        <f>INDEX(LocTable[Town/City],MATCH(E1336,LocTable[Location],0))</f>
        <v>Great Falls</v>
      </c>
      <c r="E1336" s="5" t="s">
        <v>88</v>
      </c>
      <c r="F1336" s="21">
        <v>385</v>
      </c>
      <c r="G1336" s="7">
        <v>43661</v>
      </c>
      <c r="H1336" s="7">
        <v>43665</v>
      </c>
      <c r="I1336" s="15">
        <v>0.375</v>
      </c>
      <c r="J1336" s="15">
        <v>0.66666666666666663</v>
      </c>
      <c r="K1336" s="19" t="s">
        <v>2688</v>
      </c>
      <c r="L1336" s="19" t="s">
        <v>2696</v>
      </c>
      <c r="M1336" s="5" t="str">
        <f>INDEX(DateTable[Lookup],MATCH(G1336,DateTable[Start Date],0))</f>
        <v>Week 6 (July 15-19)</v>
      </c>
    </row>
    <row r="1337" spans="1:13" ht="15" customHeight="1" x14ac:dyDescent="0.25">
      <c r="A1337" s="5" t="s">
        <v>509</v>
      </c>
      <c r="B1337" s="5" t="s">
        <v>2683</v>
      </c>
      <c r="C1337" s="27" t="s">
        <v>1906</v>
      </c>
      <c r="D1337" s="12" t="str">
        <f>INDEX(LocTable[Town/City],MATCH(E1337,LocTable[Location],0))</f>
        <v>Springfield</v>
      </c>
      <c r="E1337" s="5" t="s">
        <v>254</v>
      </c>
      <c r="F1337" s="21">
        <v>215</v>
      </c>
      <c r="G1337" s="7">
        <v>43668</v>
      </c>
      <c r="H1337" s="7">
        <v>43672</v>
      </c>
      <c r="I1337" s="15">
        <v>0.875</v>
      </c>
      <c r="J1337" s="15">
        <v>4.1666666666666664E-2</v>
      </c>
      <c r="K1337" s="19" t="s">
        <v>2688</v>
      </c>
      <c r="L1337" s="19" t="s">
        <v>2696</v>
      </c>
      <c r="M1337" s="5" t="str">
        <f>INDEX(DateTable[Lookup],MATCH(G1337,DateTable[Start Date],0))</f>
        <v>Week 7 (July 22-26)</v>
      </c>
    </row>
    <row r="1338" spans="1:13" ht="15" customHeight="1" x14ac:dyDescent="0.25">
      <c r="A1338" s="5" t="s">
        <v>510</v>
      </c>
      <c r="B1338" s="5" t="s">
        <v>2683</v>
      </c>
      <c r="C1338" s="27" t="s">
        <v>1907</v>
      </c>
      <c r="D1338" s="12" t="str">
        <f>INDEX(LocTable[Town/City],MATCH(E1338,LocTable[Location],0))</f>
        <v>Great Falls</v>
      </c>
      <c r="E1338" s="5" t="s">
        <v>88</v>
      </c>
      <c r="F1338" s="21">
        <v>399</v>
      </c>
      <c r="G1338" s="7">
        <v>43640</v>
      </c>
      <c r="H1338" s="7">
        <v>43644</v>
      </c>
      <c r="I1338" s="15">
        <v>0.375</v>
      </c>
      <c r="J1338" s="15">
        <v>0.66666666666666663</v>
      </c>
      <c r="K1338" s="19" t="s">
        <v>2691</v>
      </c>
      <c r="L1338" s="19" t="s">
        <v>2688</v>
      </c>
      <c r="M1338" s="5" t="str">
        <f>INDEX(DateTable[Lookup],MATCH(G1338,DateTable[Start Date],0))</f>
        <v>Week 3 (June 24-28)</v>
      </c>
    </row>
    <row r="1339" spans="1:13" ht="15" customHeight="1" x14ac:dyDescent="0.25">
      <c r="A1339" s="5" t="s">
        <v>510</v>
      </c>
      <c r="B1339" s="5" t="s">
        <v>2683</v>
      </c>
      <c r="C1339" s="27" t="s">
        <v>1908</v>
      </c>
      <c r="D1339" s="12" t="str">
        <f>INDEX(LocTable[Town/City],MATCH(E1339,LocTable[Location],0))</f>
        <v>Great Falls</v>
      </c>
      <c r="E1339" s="5" t="s">
        <v>88</v>
      </c>
      <c r="F1339" s="21">
        <v>399</v>
      </c>
      <c r="G1339" s="7">
        <v>43675</v>
      </c>
      <c r="H1339" s="7">
        <v>43679</v>
      </c>
      <c r="I1339" s="15">
        <v>0.375</v>
      </c>
      <c r="J1339" s="15">
        <v>0.66666666666666663</v>
      </c>
      <c r="K1339" s="19" t="s">
        <v>2691</v>
      </c>
      <c r="L1339" s="19" t="s">
        <v>2688</v>
      </c>
      <c r="M1339" s="5" t="str">
        <f>INDEX(DateTable[Lookup],MATCH(G1339,DateTable[Start Date],0))</f>
        <v>Week 8 (July 29-August 2)</v>
      </c>
    </row>
    <row r="1340" spans="1:13" ht="15" customHeight="1" x14ac:dyDescent="0.25">
      <c r="A1340" s="5" t="s">
        <v>510</v>
      </c>
      <c r="B1340" s="5" t="s">
        <v>2683</v>
      </c>
      <c r="C1340" s="27" t="s">
        <v>1909</v>
      </c>
      <c r="D1340" s="12" t="str">
        <f>INDEX(LocTable[Town/City],MATCH(E1340,LocTable[Location],0))</f>
        <v>Great Falls</v>
      </c>
      <c r="E1340" s="5" t="s">
        <v>88</v>
      </c>
      <c r="F1340" s="21">
        <v>399</v>
      </c>
      <c r="G1340" s="7">
        <v>43654</v>
      </c>
      <c r="H1340" s="7">
        <v>43658</v>
      </c>
      <c r="I1340" s="15">
        <v>0.375</v>
      </c>
      <c r="J1340" s="15">
        <v>0.66666666666666663</v>
      </c>
      <c r="K1340" s="19" t="s">
        <v>2691</v>
      </c>
      <c r="L1340" s="19" t="s">
        <v>2688</v>
      </c>
      <c r="M1340" s="5" t="str">
        <f>INDEX(DateTable[Lookup],MATCH(G1340,DateTable[Start Date],0))</f>
        <v>Week 5 (July 8-12)</v>
      </c>
    </row>
    <row r="1341" spans="1:13" ht="15" customHeight="1" x14ac:dyDescent="0.25">
      <c r="A1341" s="5" t="s">
        <v>511</v>
      </c>
      <c r="B1341" s="5" t="s">
        <v>2683</v>
      </c>
      <c r="C1341" s="27" t="s">
        <v>1910</v>
      </c>
      <c r="D1341" s="12" t="str">
        <f>INDEX(LocTable[Town/City],MATCH(E1341,LocTable[Location],0))</f>
        <v>Great Falls</v>
      </c>
      <c r="E1341" s="5" t="s">
        <v>88</v>
      </c>
      <c r="F1341" s="21">
        <v>399</v>
      </c>
      <c r="G1341" s="7">
        <v>43682</v>
      </c>
      <c r="H1341" s="7">
        <v>43686</v>
      </c>
      <c r="I1341" s="15">
        <v>0.375</v>
      </c>
      <c r="J1341" s="15">
        <v>0.66666666666666663</v>
      </c>
      <c r="K1341" s="19" t="s">
        <v>2689</v>
      </c>
      <c r="L1341" s="19" t="s">
        <v>2696</v>
      </c>
      <c r="M1341" s="5" t="str">
        <f>INDEX(DateTable[Lookup],MATCH(G1341,DateTable[Start Date],0))</f>
        <v>Week 9 (August 5-9)</v>
      </c>
    </row>
    <row r="1342" spans="1:13" ht="15" customHeight="1" x14ac:dyDescent="0.25">
      <c r="A1342" s="5" t="s">
        <v>511</v>
      </c>
      <c r="B1342" s="5" t="s">
        <v>2683</v>
      </c>
      <c r="C1342" s="27">
        <v>458.39870000000002</v>
      </c>
      <c r="D1342" s="12" t="str">
        <f>INDEX(LocTable[Town/City],MATCH(E1342,LocTable[Location],0))</f>
        <v>Great Falls</v>
      </c>
      <c r="E1342" s="5" t="s">
        <v>88</v>
      </c>
      <c r="F1342" s="21">
        <v>399</v>
      </c>
      <c r="G1342" s="7">
        <v>43661</v>
      </c>
      <c r="H1342" s="7">
        <v>43665</v>
      </c>
      <c r="I1342" s="15">
        <v>0.375</v>
      </c>
      <c r="J1342" s="15">
        <v>0.66666666666666663</v>
      </c>
      <c r="K1342" s="19" t="s">
        <v>2689</v>
      </c>
      <c r="L1342" s="19" t="s">
        <v>2696</v>
      </c>
      <c r="M1342" s="5" t="str">
        <f>INDEX(DateTable[Lookup],MATCH(G1342,DateTable[Start Date],0))</f>
        <v>Week 6 (July 15-19)</v>
      </c>
    </row>
    <row r="1343" spans="1:13" ht="15" customHeight="1" x14ac:dyDescent="0.25">
      <c r="A1343" s="5" t="s">
        <v>512</v>
      </c>
      <c r="B1343" s="5" t="s">
        <v>2683</v>
      </c>
      <c r="C1343" s="27" t="s">
        <v>1911</v>
      </c>
      <c r="D1343" s="12" t="str">
        <f>INDEX(LocTable[Town/City],MATCH(E1343,LocTable[Location],0))</f>
        <v>Great Falls</v>
      </c>
      <c r="E1343" s="5" t="s">
        <v>88</v>
      </c>
      <c r="F1343" s="21">
        <v>399</v>
      </c>
      <c r="G1343" s="7">
        <v>43668</v>
      </c>
      <c r="H1343" s="7">
        <v>43672</v>
      </c>
      <c r="I1343" s="15">
        <v>0.375</v>
      </c>
      <c r="J1343" s="15">
        <v>0.66666666666666663</v>
      </c>
      <c r="K1343" s="19" t="s">
        <v>2697</v>
      </c>
      <c r="L1343" s="19" t="s">
        <v>2701</v>
      </c>
      <c r="M1343" s="5" t="str">
        <f>INDEX(DateTable[Lookup],MATCH(G1343,DateTable[Start Date],0))</f>
        <v>Week 7 (July 22-26)</v>
      </c>
    </row>
    <row r="1344" spans="1:13" ht="15" customHeight="1" x14ac:dyDescent="0.25">
      <c r="A1344" s="5" t="s">
        <v>512</v>
      </c>
      <c r="B1344" s="5" t="s">
        <v>2683</v>
      </c>
      <c r="C1344" s="27" t="s">
        <v>1912</v>
      </c>
      <c r="D1344" s="12" t="str">
        <f>INDEX(LocTable[Town/City],MATCH(E1344,LocTable[Location],0))</f>
        <v>Great Falls</v>
      </c>
      <c r="E1344" s="5" t="s">
        <v>88</v>
      </c>
      <c r="F1344" s="21">
        <v>399</v>
      </c>
      <c r="G1344" s="7">
        <v>43689</v>
      </c>
      <c r="H1344" s="7">
        <v>43693</v>
      </c>
      <c r="I1344" s="15">
        <v>0.375</v>
      </c>
      <c r="J1344" s="15">
        <v>0.66666666666666663</v>
      </c>
      <c r="K1344" s="19" t="s">
        <v>2697</v>
      </c>
      <c r="L1344" s="19" t="s">
        <v>2701</v>
      </c>
      <c r="M1344" s="5" t="str">
        <f>INDEX(DateTable[Lookup],MATCH(G1344,DateTable[Start Date],0))</f>
        <v>Week 10 (August 12-16)</v>
      </c>
    </row>
    <row r="1345" spans="1:13" ht="15" customHeight="1" x14ac:dyDescent="0.25">
      <c r="A1345" s="5" t="s">
        <v>513</v>
      </c>
      <c r="B1345" s="5" t="s">
        <v>2680</v>
      </c>
      <c r="C1345" s="27" t="s">
        <v>1913</v>
      </c>
      <c r="D1345" s="12" t="str">
        <f>INDEX(LocTable[Town/City],MATCH(E1345,LocTable[Location],0))</f>
        <v>McLean</v>
      </c>
      <c r="E1345" s="5" t="s">
        <v>27</v>
      </c>
      <c r="F1345" s="21">
        <v>349</v>
      </c>
      <c r="G1345" s="7">
        <v>43654</v>
      </c>
      <c r="H1345" s="7">
        <v>43658</v>
      </c>
      <c r="I1345" s="15">
        <v>0.375</v>
      </c>
      <c r="J1345" s="15">
        <v>0.66666666666666663</v>
      </c>
      <c r="K1345" s="19" t="s">
        <v>2691</v>
      </c>
      <c r="L1345" s="19" t="s">
        <v>2697</v>
      </c>
      <c r="M1345" s="5" t="str">
        <f>INDEX(DateTable[Lookup],MATCH(G1345,DateTable[Start Date],0))</f>
        <v>Week 5 (July 8-12)</v>
      </c>
    </row>
    <row r="1346" spans="1:13" ht="15" customHeight="1" x14ac:dyDescent="0.25">
      <c r="A1346" s="5" t="s">
        <v>513</v>
      </c>
      <c r="B1346" s="5" t="s">
        <v>2680</v>
      </c>
      <c r="C1346" s="27" t="s">
        <v>1914</v>
      </c>
      <c r="D1346" s="12" t="str">
        <f>INDEX(LocTable[Town/City],MATCH(E1346,LocTable[Location],0))</f>
        <v>Annandale</v>
      </c>
      <c r="E1346" s="5" t="s">
        <v>19</v>
      </c>
      <c r="F1346" s="21">
        <v>349</v>
      </c>
      <c r="G1346" s="7">
        <v>43675</v>
      </c>
      <c r="H1346" s="7">
        <v>43679</v>
      </c>
      <c r="I1346" s="15">
        <v>0.375</v>
      </c>
      <c r="J1346" s="15">
        <v>0.66666666666666663</v>
      </c>
      <c r="K1346" s="19" t="s">
        <v>2691</v>
      </c>
      <c r="L1346" s="19" t="s">
        <v>2697</v>
      </c>
      <c r="M1346" s="5" t="str">
        <f>INDEX(DateTable[Lookup],MATCH(G1346,DateTable[Start Date],0))</f>
        <v>Week 8 (July 29-August 2)</v>
      </c>
    </row>
    <row r="1347" spans="1:13" ht="15" customHeight="1" x14ac:dyDescent="0.25">
      <c r="A1347" s="5" t="s">
        <v>513</v>
      </c>
      <c r="B1347" s="5" t="s">
        <v>2680</v>
      </c>
      <c r="C1347" s="27" t="s">
        <v>1915</v>
      </c>
      <c r="D1347" s="12" t="str">
        <f>INDEX(LocTable[Town/City],MATCH(E1347,LocTable[Location],0))</f>
        <v>Herndon</v>
      </c>
      <c r="E1347" s="5" t="s">
        <v>101</v>
      </c>
      <c r="F1347" s="21">
        <v>349</v>
      </c>
      <c r="G1347" s="7">
        <v>43696</v>
      </c>
      <c r="H1347" s="7">
        <v>43700</v>
      </c>
      <c r="I1347" s="15">
        <v>0.375</v>
      </c>
      <c r="J1347" s="15">
        <v>0.66666666666666663</v>
      </c>
      <c r="K1347" s="19" t="s">
        <v>2691</v>
      </c>
      <c r="L1347" s="19" t="s">
        <v>2697</v>
      </c>
      <c r="M1347" s="5" t="str">
        <f>INDEX(DateTable[Lookup],MATCH(G1347,DateTable[Start Date],0))</f>
        <v>Week 11 (August 19-23)</v>
      </c>
    </row>
    <row r="1348" spans="1:13" ht="15" customHeight="1" x14ac:dyDescent="0.25">
      <c r="A1348" s="5" t="s">
        <v>513</v>
      </c>
      <c r="B1348" s="5" t="s">
        <v>2680</v>
      </c>
      <c r="C1348" s="27" t="s">
        <v>1916</v>
      </c>
      <c r="D1348" s="12" t="str">
        <f>INDEX(LocTable[Town/City],MATCH(E1348,LocTable[Location],0))</f>
        <v>Reston</v>
      </c>
      <c r="E1348" s="5" t="s">
        <v>50</v>
      </c>
      <c r="F1348" s="21">
        <v>349</v>
      </c>
      <c r="G1348" s="7">
        <v>43689</v>
      </c>
      <c r="H1348" s="7">
        <v>43693</v>
      </c>
      <c r="I1348" s="15">
        <v>0.375</v>
      </c>
      <c r="J1348" s="15">
        <v>0.66666666666666663</v>
      </c>
      <c r="K1348" s="19" t="s">
        <v>2691</v>
      </c>
      <c r="L1348" s="19" t="s">
        <v>2697</v>
      </c>
      <c r="M1348" s="5" t="str">
        <f>INDEX(DateTable[Lookup],MATCH(G1348,DateTable[Start Date],0))</f>
        <v>Week 10 (August 12-16)</v>
      </c>
    </row>
    <row r="1349" spans="1:13" ht="15" customHeight="1" x14ac:dyDescent="0.25">
      <c r="A1349" s="5" t="s">
        <v>513</v>
      </c>
      <c r="B1349" s="5" t="s">
        <v>2680</v>
      </c>
      <c r="C1349" s="27" t="s">
        <v>1917</v>
      </c>
      <c r="D1349" s="12" t="str">
        <f>INDEX(LocTable[Town/City],MATCH(E1349,LocTable[Location],0))</f>
        <v>Springfield</v>
      </c>
      <c r="E1349" s="5" t="s">
        <v>49</v>
      </c>
      <c r="F1349" s="21">
        <v>349</v>
      </c>
      <c r="G1349" s="7">
        <v>43682</v>
      </c>
      <c r="H1349" s="7">
        <v>43686</v>
      </c>
      <c r="I1349" s="15">
        <v>0.375</v>
      </c>
      <c r="J1349" s="15">
        <v>0.66666666666666663</v>
      </c>
      <c r="K1349" s="19" t="s">
        <v>2691</v>
      </c>
      <c r="L1349" s="19" t="s">
        <v>2697</v>
      </c>
      <c r="M1349" s="5" t="str">
        <f>INDEX(DateTable[Lookup],MATCH(G1349,DateTable[Start Date],0))</f>
        <v>Week 9 (August 5-9)</v>
      </c>
    </row>
    <row r="1350" spans="1:13" ht="15" customHeight="1" x14ac:dyDescent="0.25">
      <c r="A1350" s="5" t="s">
        <v>514</v>
      </c>
      <c r="B1350" s="5" t="s">
        <v>2683</v>
      </c>
      <c r="C1350" s="27" t="s">
        <v>1918</v>
      </c>
      <c r="D1350" s="12" t="str">
        <f>INDEX(LocTable[Town/City],MATCH(E1350,LocTable[Location],0))</f>
        <v>Annandale</v>
      </c>
      <c r="E1350" s="5" t="s">
        <v>148</v>
      </c>
      <c r="F1350" s="21">
        <v>199</v>
      </c>
      <c r="G1350" s="7">
        <v>43640</v>
      </c>
      <c r="H1350" s="7">
        <v>43644</v>
      </c>
      <c r="I1350" s="15">
        <v>0.60416666666666663</v>
      </c>
      <c r="J1350" s="15">
        <v>0.72916666666666663</v>
      </c>
      <c r="K1350" s="19" t="s">
        <v>2694</v>
      </c>
      <c r="L1350" s="19" t="s">
        <v>2690</v>
      </c>
      <c r="M1350" s="5" t="str">
        <f>INDEX(DateTable[Lookup],MATCH(G1350,DateTable[Start Date],0))</f>
        <v>Week 3 (June 24-28)</v>
      </c>
    </row>
    <row r="1351" spans="1:13" ht="15" customHeight="1" x14ac:dyDescent="0.25">
      <c r="A1351" s="5" t="s">
        <v>515</v>
      </c>
      <c r="B1351" s="5" t="s">
        <v>2683</v>
      </c>
      <c r="C1351" s="27" t="s">
        <v>1919</v>
      </c>
      <c r="D1351" s="12" t="str">
        <f>INDEX(LocTable[Town/City],MATCH(E1351,LocTable[Location],0))</f>
        <v>Alexandria</v>
      </c>
      <c r="E1351" s="5" t="s">
        <v>153</v>
      </c>
      <c r="F1351" s="21">
        <v>199</v>
      </c>
      <c r="G1351" s="7">
        <v>43675</v>
      </c>
      <c r="H1351" s="7">
        <v>43679</v>
      </c>
      <c r="I1351" s="15">
        <v>0.375</v>
      </c>
      <c r="J1351" s="15">
        <v>0.5</v>
      </c>
      <c r="K1351" s="19" t="s">
        <v>2695</v>
      </c>
      <c r="L1351" s="19" t="s">
        <v>2691</v>
      </c>
      <c r="M1351" s="5" t="str">
        <f>INDEX(DateTable[Lookup],MATCH(G1351,DateTable[Start Date],0))</f>
        <v>Week 8 (July 29-August 2)</v>
      </c>
    </row>
    <row r="1352" spans="1:13" ht="15" customHeight="1" x14ac:dyDescent="0.25">
      <c r="A1352" s="5" t="s">
        <v>515</v>
      </c>
      <c r="B1352" s="5" t="s">
        <v>2683</v>
      </c>
      <c r="C1352" s="27" t="s">
        <v>1920</v>
      </c>
      <c r="D1352" s="12" t="str">
        <f>INDEX(LocTable[Town/City],MATCH(E1352,LocTable[Location],0))</f>
        <v>Alexandria</v>
      </c>
      <c r="E1352" s="5" t="s">
        <v>153</v>
      </c>
      <c r="F1352" s="21">
        <v>199</v>
      </c>
      <c r="G1352" s="7">
        <v>43626</v>
      </c>
      <c r="H1352" s="7">
        <v>43630</v>
      </c>
      <c r="I1352" s="15">
        <v>0.375</v>
      </c>
      <c r="J1352" s="15">
        <v>0.5</v>
      </c>
      <c r="K1352" s="19" t="s">
        <v>2695</v>
      </c>
      <c r="L1352" s="19" t="s">
        <v>2691</v>
      </c>
      <c r="M1352" s="5" t="str">
        <f>INDEX(DateTable[Lookup],MATCH(G1352,DateTable[Start Date],0))</f>
        <v>Week 1 (June 10-14)</v>
      </c>
    </row>
    <row r="1353" spans="1:13" ht="15" customHeight="1" x14ac:dyDescent="0.25">
      <c r="A1353" s="5" t="s">
        <v>515</v>
      </c>
      <c r="B1353" s="5" t="s">
        <v>2683</v>
      </c>
      <c r="C1353" s="27" t="s">
        <v>1921</v>
      </c>
      <c r="D1353" s="12" t="str">
        <f>INDEX(LocTable[Town/City],MATCH(E1353,LocTable[Location],0))</f>
        <v>Alexandria</v>
      </c>
      <c r="E1353" s="5" t="s">
        <v>153</v>
      </c>
      <c r="F1353" s="21">
        <v>199</v>
      </c>
      <c r="G1353" s="7">
        <v>43689</v>
      </c>
      <c r="H1353" s="7">
        <v>43693</v>
      </c>
      <c r="I1353" s="15">
        <v>0.375</v>
      </c>
      <c r="J1353" s="15">
        <v>0.5</v>
      </c>
      <c r="K1353" s="19" t="s">
        <v>2695</v>
      </c>
      <c r="L1353" s="19" t="s">
        <v>2691</v>
      </c>
      <c r="M1353" s="5" t="str">
        <f>INDEX(DateTable[Lookup],MATCH(G1353,DateTable[Start Date],0))</f>
        <v>Week 10 (August 12-16)</v>
      </c>
    </row>
    <row r="1354" spans="1:13" ht="15" customHeight="1" x14ac:dyDescent="0.25">
      <c r="A1354" s="5" t="s">
        <v>516</v>
      </c>
      <c r="B1354" s="5" t="s">
        <v>2673</v>
      </c>
      <c r="C1354" s="27" t="s">
        <v>1922</v>
      </c>
      <c r="D1354" s="12" t="str">
        <f>INDEX(LocTable[Town/City],MATCH(E1354,LocTable[Location],0))</f>
        <v>Reston</v>
      </c>
      <c r="E1354" s="5" t="s">
        <v>50</v>
      </c>
      <c r="F1354" s="21">
        <v>299</v>
      </c>
      <c r="G1354" s="7">
        <v>43570</v>
      </c>
      <c r="H1354" s="7">
        <v>43574</v>
      </c>
      <c r="I1354" s="15">
        <v>0.375</v>
      </c>
      <c r="J1354" s="15">
        <v>0.66666666666666663</v>
      </c>
      <c r="K1354" s="19" t="s">
        <v>2693</v>
      </c>
      <c r="L1354" s="19" t="s">
        <v>2689</v>
      </c>
      <c r="M1354" s="5" t="str">
        <f>INDEX(DateTable[Lookup],MATCH(G1354,DateTable[Start Date],0))</f>
        <v>Spring Break</v>
      </c>
    </row>
    <row r="1355" spans="1:13" ht="15" customHeight="1" x14ac:dyDescent="0.25">
      <c r="A1355" s="5" t="s">
        <v>517</v>
      </c>
      <c r="B1355" s="5" t="s">
        <v>2678</v>
      </c>
      <c r="C1355" s="27" t="s">
        <v>1923</v>
      </c>
      <c r="D1355" s="12" t="str">
        <f>INDEX(LocTable[Town/City],MATCH(E1355,LocTable[Location],0))</f>
        <v>Great Falls</v>
      </c>
      <c r="E1355" s="5" t="s">
        <v>88</v>
      </c>
      <c r="F1355" s="21">
        <v>389</v>
      </c>
      <c r="G1355" s="7">
        <v>43668</v>
      </c>
      <c r="H1355" s="7">
        <v>43672</v>
      </c>
      <c r="I1355" s="15">
        <v>0.375</v>
      </c>
      <c r="J1355" s="15">
        <v>0.66666666666666663</v>
      </c>
      <c r="K1355" s="19" t="s">
        <v>2688</v>
      </c>
      <c r="L1355" s="19" t="s">
        <v>2696</v>
      </c>
      <c r="M1355" s="5" t="str">
        <f>INDEX(DateTable[Lookup],MATCH(G1355,DateTable[Start Date],0))</f>
        <v>Week 7 (July 22-26)</v>
      </c>
    </row>
    <row r="1356" spans="1:13" ht="15" customHeight="1" x14ac:dyDescent="0.25">
      <c r="A1356" s="5" t="s">
        <v>517</v>
      </c>
      <c r="B1356" s="5" t="s">
        <v>2678</v>
      </c>
      <c r="C1356" s="27" t="s">
        <v>1924</v>
      </c>
      <c r="D1356" s="12" t="str">
        <f>INDEX(LocTable[Town/City],MATCH(E1356,LocTable[Location],0))</f>
        <v>Great Falls</v>
      </c>
      <c r="E1356" s="5" t="s">
        <v>88</v>
      </c>
      <c r="F1356" s="21">
        <v>389</v>
      </c>
      <c r="G1356" s="7">
        <v>43654</v>
      </c>
      <c r="H1356" s="7">
        <v>43658</v>
      </c>
      <c r="I1356" s="15">
        <v>0.375</v>
      </c>
      <c r="J1356" s="15">
        <v>0.66666666666666663</v>
      </c>
      <c r="K1356" s="19" t="s">
        <v>2688</v>
      </c>
      <c r="L1356" s="19" t="s">
        <v>2696</v>
      </c>
      <c r="M1356" s="5" t="str">
        <f>INDEX(DateTable[Lookup],MATCH(G1356,DateTable[Start Date],0))</f>
        <v>Week 5 (July 8-12)</v>
      </c>
    </row>
    <row r="1357" spans="1:13" ht="15" customHeight="1" x14ac:dyDescent="0.25">
      <c r="A1357" s="5" t="s">
        <v>518</v>
      </c>
      <c r="B1357" s="5" t="s">
        <v>2684</v>
      </c>
      <c r="C1357" s="27" t="s">
        <v>1925</v>
      </c>
      <c r="D1357" s="12" t="str">
        <f>INDEX(LocTable[Town/City],MATCH(E1357,LocTable[Location],0))</f>
        <v>Herndon</v>
      </c>
      <c r="E1357" s="5" t="s">
        <v>519</v>
      </c>
      <c r="F1357" s="21">
        <v>399</v>
      </c>
      <c r="G1357" s="7">
        <v>43654</v>
      </c>
      <c r="H1357" s="7">
        <v>43658</v>
      </c>
      <c r="I1357" s="15">
        <v>0.375</v>
      </c>
      <c r="J1357" s="15">
        <v>0.66666666666666663</v>
      </c>
      <c r="K1357" s="19" t="s">
        <v>2690</v>
      </c>
      <c r="L1357" s="19" t="s">
        <v>2675</v>
      </c>
      <c r="M1357" s="5" t="str">
        <f>INDEX(DateTable[Lookup],MATCH(G1357,DateTable[Start Date],0))</f>
        <v>Week 5 (July 8-12)</v>
      </c>
    </row>
    <row r="1358" spans="1:13" ht="15" customHeight="1" x14ac:dyDescent="0.25">
      <c r="A1358" s="5" t="s">
        <v>518</v>
      </c>
      <c r="B1358" s="5" t="s">
        <v>2684</v>
      </c>
      <c r="C1358" s="27" t="s">
        <v>1926</v>
      </c>
      <c r="D1358" s="12" t="str">
        <f>INDEX(LocTable[Town/City],MATCH(E1358,LocTable[Location],0))</f>
        <v>Herndon</v>
      </c>
      <c r="E1358" s="5" t="s">
        <v>519</v>
      </c>
      <c r="F1358" s="21">
        <v>399</v>
      </c>
      <c r="G1358" s="7">
        <v>43633</v>
      </c>
      <c r="H1358" s="7">
        <v>43637</v>
      </c>
      <c r="I1358" s="15">
        <v>0.375</v>
      </c>
      <c r="J1358" s="15">
        <v>0.66666666666666663</v>
      </c>
      <c r="K1358" s="19" t="s">
        <v>2690</v>
      </c>
      <c r="L1358" s="19" t="s">
        <v>2675</v>
      </c>
      <c r="M1358" s="5" t="str">
        <f>INDEX(DateTable[Lookup],MATCH(G1358,DateTable[Start Date],0))</f>
        <v>Week 2 (June 17-21)</v>
      </c>
    </row>
    <row r="1359" spans="1:13" ht="15" customHeight="1" x14ac:dyDescent="0.25">
      <c r="A1359" s="5" t="s">
        <v>518</v>
      </c>
      <c r="B1359" s="5" t="s">
        <v>2684</v>
      </c>
      <c r="C1359" s="27" t="s">
        <v>1927</v>
      </c>
      <c r="D1359" s="12" t="str">
        <f>INDEX(LocTable[Town/City],MATCH(E1359,LocTable[Location],0))</f>
        <v>Herndon</v>
      </c>
      <c r="E1359" s="5" t="s">
        <v>519</v>
      </c>
      <c r="F1359" s="21">
        <v>399</v>
      </c>
      <c r="G1359" s="7">
        <v>43675</v>
      </c>
      <c r="H1359" s="7">
        <v>43679</v>
      </c>
      <c r="I1359" s="15">
        <v>0.375</v>
      </c>
      <c r="J1359" s="15">
        <v>0.66666666666666663</v>
      </c>
      <c r="K1359" s="19" t="s">
        <v>2690</v>
      </c>
      <c r="L1359" s="19" t="s">
        <v>2675</v>
      </c>
      <c r="M1359" s="5" t="str">
        <f>INDEX(DateTable[Lookup],MATCH(G1359,DateTable[Start Date],0))</f>
        <v>Week 8 (July 29-August 2)</v>
      </c>
    </row>
    <row r="1360" spans="1:13" ht="15" customHeight="1" x14ac:dyDescent="0.25">
      <c r="A1360" s="5" t="s">
        <v>518</v>
      </c>
      <c r="B1360" s="5" t="s">
        <v>2684</v>
      </c>
      <c r="C1360" s="27" t="s">
        <v>1928</v>
      </c>
      <c r="D1360" s="12" t="str">
        <f>INDEX(LocTable[Town/City],MATCH(E1360,LocTable[Location],0))</f>
        <v>Herndon</v>
      </c>
      <c r="E1360" s="5" t="s">
        <v>519</v>
      </c>
      <c r="F1360" s="21">
        <v>399</v>
      </c>
      <c r="G1360" s="7">
        <v>43668</v>
      </c>
      <c r="H1360" s="7">
        <v>43672</v>
      </c>
      <c r="I1360" s="15">
        <v>0.375</v>
      </c>
      <c r="J1360" s="15">
        <v>0.66666666666666663</v>
      </c>
      <c r="K1360" s="19" t="s">
        <v>2690</v>
      </c>
      <c r="L1360" s="19" t="s">
        <v>2675</v>
      </c>
      <c r="M1360" s="5" t="str">
        <f>INDEX(DateTable[Lookup],MATCH(G1360,DateTable[Start Date],0))</f>
        <v>Week 7 (July 22-26)</v>
      </c>
    </row>
    <row r="1361" spans="1:13" ht="15" customHeight="1" x14ac:dyDescent="0.25">
      <c r="A1361" s="5" t="s">
        <v>518</v>
      </c>
      <c r="B1361" s="5" t="s">
        <v>2684</v>
      </c>
      <c r="C1361" s="27" t="s">
        <v>1929</v>
      </c>
      <c r="D1361" s="12" t="str">
        <f>INDEX(LocTable[Town/City],MATCH(E1361,LocTable[Location],0))</f>
        <v>McLean</v>
      </c>
      <c r="E1361" s="5" t="s">
        <v>521</v>
      </c>
      <c r="F1361" s="21">
        <v>399</v>
      </c>
      <c r="G1361" s="7">
        <v>43689</v>
      </c>
      <c r="H1361" s="7">
        <v>43693</v>
      </c>
      <c r="I1361" s="15">
        <v>0.375</v>
      </c>
      <c r="J1361" s="15">
        <v>0.66666666666666663</v>
      </c>
      <c r="K1361" s="19" t="s">
        <v>2690</v>
      </c>
      <c r="L1361" s="19" t="s">
        <v>2675</v>
      </c>
      <c r="M1361" s="5" t="str">
        <f>INDEX(DateTable[Lookup],MATCH(G1361,DateTable[Start Date],0))</f>
        <v>Week 10 (August 12-16)</v>
      </c>
    </row>
    <row r="1362" spans="1:13" ht="15" customHeight="1" x14ac:dyDescent="0.25">
      <c r="A1362" s="5" t="s">
        <v>518</v>
      </c>
      <c r="B1362" s="5" t="s">
        <v>2684</v>
      </c>
      <c r="C1362" s="27" t="s">
        <v>1930</v>
      </c>
      <c r="D1362" s="12" t="str">
        <f>INDEX(LocTable[Town/City],MATCH(E1362,LocTable[Location],0))</f>
        <v>McLean</v>
      </c>
      <c r="E1362" s="5" t="s">
        <v>521</v>
      </c>
      <c r="F1362" s="21">
        <v>399</v>
      </c>
      <c r="G1362" s="7">
        <v>43668</v>
      </c>
      <c r="H1362" s="7">
        <v>43672</v>
      </c>
      <c r="I1362" s="15">
        <v>0.375</v>
      </c>
      <c r="J1362" s="15">
        <v>0.66666666666666663</v>
      </c>
      <c r="K1362" s="19" t="s">
        <v>2690</v>
      </c>
      <c r="L1362" s="19" t="s">
        <v>2675</v>
      </c>
      <c r="M1362" s="5" t="str">
        <f>INDEX(DateTable[Lookup],MATCH(G1362,DateTable[Start Date],0))</f>
        <v>Week 7 (July 22-26)</v>
      </c>
    </row>
    <row r="1363" spans="1:13" ht="15" customHeight="1" x14ac:dyDescent="0.25">
      <c r="A1363" s="5" t="s">
        <v>518</v>
      </c>
      <c r="B1363" s="5" t="s">
        <v>2684</v>
      </c>
      <c r="C1363" s="27" t="s">
        <v>1931</v>
      </c>
      <c r="D1363" s="12" t="str">
        <f>INDEX(LocTable[Town/City],MATCH(E1363,LocTable[Location],0))</f>
        <v>McLean</v>
      </c>
      <c r="E1363" s="5" t="s">
        <v>521</v>
      </c>
      <c r="F1363" s="21">
        <v>399</v>
      </c>
      <c r="G1363" s="7">
        <v>43682</v>
      </c>
      <c r="H1363" s="7">
        <v>43686</v>
      </c>
      <c r="I1363" s="15">
        <v>0.375</v>
      </c>
      <c r="J1363" s="15">
        <v>0.66666666666666663</v>
      </c>
      <c r="K1363" s="19" t="s">
        <v>2690</v>
      </c>
      <c r="L1363" s="19" t="s">
        <v>2675</v>
      </c>
      <c r="M1363" s="5" t="str">
        <f>INDEX(DateTable[Lookup],MATCH(G1363,DateTable[Start Date],0))</f>
        <v>Week 9 (August 5-9)</v>
      </c>
    </row>
    <row r="1364" spans="1:13" ht="15" customHeight="1" x14ac:dyDescent="0.25">
      <c r="A1364" s="5" t="s">
        <v>518</v>
      </c>
      <c r="B1364" s="5" t="s">
        <v>2684</v>
      </c>
      <c r="C1364" s="27" t="s">
        <v>1932</v>
      </c>
      <c r="D1364" s="12" t="str">
        <f>INDEX(LocTable[Town/City],MATCH(E1364,LocTable[Location],0))</f>
        <v>Herndon</v>
      </c>
      <c r="E1364" s="5" t="s">
        <v>519</v>
      </c>
      <c r="F1364" s="21">
        <v>399</v>
      </c>
      <c r="G1364" s="7">
        <v>43661</v>
      </c>
      <c r="H1364" s="7">
        <v>43665</v>
      </c>
      <c r="I1364" s="15">
        <v>0.375</v>
      </c>
      <c r="J1364" s="15">
        <v>0.66666666666666663</v>
      </c>
      <c r="K1364" s="19" t="s">
        <v>2690</v>
      </c>
      <c r="L1364" s="19" t="s">
        <v>2675</v>
      </c>
      <c r="M1364" s="5" t="str">
        <f>INDEX(DateTable[Lookup],MATCH(G1364,DateTable[Start Date],0))</f>
        <v>Week 6 (July 15-19)</v>
      </c>
    </row>
    <row r="1365" spans="1:13" ht="15" customHeight="1" x14ac:dyDescent="0.25">
      <c r="A1365" s="5" t="s">
        <v>518</v>
      </c>
      <c r="B1365" s="5" t="s">
        <v>2684</v>
      </c>
      <c r="C1365" s="27" t="s">
        <v>1933</v>
      </c>
      <c r="D1365" s="12" t="str">
        <f>INDEX(LocTable[Town/City],MATCH(E1365,LocTable[Location],0))</f>
        <v>Herndon</v>
      </c>
      <c r="E1365" s="5" t="s">
        <v>519</v>
      </c>
      <c r="F1365" s="21">
        <v>399</v>
      </c>
      <c r="G1365" s="7">
        <v>43696</v>
      </c>
      <c r="H1365" s="7">
        <v>43700</v>
      </c>
      <c r="I1365" s="15">
        <v>0.375</v>
      </c>
      <c r="J1365" s="15">
        <v>0.66666666666666663</v>
      </c>
      <c r="K1365" s="19" t="s">
        <v>2690</v>
      </c>
      <c r="L1365" s="19" t="s">
        <v>2675</v>
      </c>
      <c r="M1365" s="5" t="str">
        <f>INDEX(DateTable[Lookup],MATCH(G1365,DateTable[Start Date],0))</f>
        <v>Week 11 (August 19-23)</v>
      </c>
    </row>
    <row r="1366" spans="1:13" ht="15" customHeight="1" x14ac:dyDescent="0.25">
      <c r="A1366" s="5" t="s">
        <v>518</v>
      </c>
      <c r="B1366" s="5" t="s">
        <v>2684</v>
      </c>
      <c r="C1366" s="27" t="s">
        <v>1934</v>
      </c>
      <c r="D1366" s="12" t="str">
        <f>INDEX(LocTable[Town/City],MATCH(E1366,LocTable[Location],0))</f>
        <v>McLean</v>
      </c>
      <c r="E1366" s="5" t="s">
        <v>521</v>
      </c>
      <c r="F1366" s="21">
        <v>399</v>
      </c>
      <c r="G1366" s="7">
        <v>43696</v>
      </c>
      <c r="H1366" s="7">
        <v>43700</v>
      </c>
      <c r="I1366" s="15">
        <v>0.375</v>
      </c>
      <c r="J1366" s="15">
        <v>0.66666666666666663</v>
      </c>
      <c r="K1366" s="19" t="s">
        <v>2690</v>
      </c>
      <c r="L1366" s="19" t="s">
        <v>2675</v>
      </c>
      <c r="M1366" s="5" t="str">
        <f>INDEX(DateTable[Lookup],MATCH(G1366,DateTable[Start Date],0))</f>
        <v>Week 11 (August 19-23)</v>
      </c>
    </row>
    <row r="1367" spans="1:13" ht="15" customHeight="1" x14ac:dyDescent="0.25">
      <c r="A1367" s="5" t="s">
        <v>518</v>
      </c>
      <c r="B1367" s="5" t="s">
        <v>2684</v>
      </c>
      <c r="C1367" s="27" t="s">
        <v>1935</v>
      </c>
      <c r="D1367" s="12" t="str">
        <f>INDEX(LocTable[Town/City],MATCH(E1367,LocTable[Location],0))</f>
        <v>McLean</v>
      </c>
      <c r="E1367" s="5" t="s">
        <v>521</v>
      </c>
      <c r="F1367" s="21">
        <v>399</v>
      </c>
      <c r="G1367" s="7">
        <v>43675</v>
      </c>
      <c r="H1367" s="7">
        <v>43679</v>
      </c>
      <c r="I1367" s="15">
        <v>0.375</v>
      </c>
      <c r="J1367" s="15">
        <v>0.66666666666666663</v>
      </c>
      <c r="K1367" s="19" t="s">
        <v>2690</v>
      </c>
      <c r="L1367" s="19" t="s">
        <v>2675</v>
      </c>
      <c r="M1367" s="5" t="str">
        <f>INDEX(DateTable[Lookup],MATCH(G1367,DateTable[Start Date],0))</f>
        <v>Week 8 (July 29-August 2)</v>
      </c>
    </row>
    <row r="1368" spans="1:13" ht="15" customHeight="1" x14ac:dyDescent="0.25">
      <c r="A1368" s="5" t="s">
        <v>518</v>
      </c>
      <c r="B1368" s="5" t="s">
        <v>2684</v>
      </c>
      <c r="C1368" s="27" t="s">
        <v>1936</v>
      </c>
      <c r="D1368" s="12" t="str">
        <f>INDEX(LocTable[Town/City],MATCH(E1368,LocTable[Location],0))</f>
        <v>Herndon</v>
      </c>
      <c r="E1368" s="5" t="s">
        <v>519</v>
      </c>
      <c r="F1368" s="21">
        <v>399</v>
      </c>
      <c r="G1368" s="7">
        <v>43689</v>
      </c>
      <c r="H1368" s="7">
        <v>43693</v>
      </c>
      <c r="I1368" s="15">
        <v>0.375</v>
      </c>
      <c r="J1368" s="15">
        <v>0.66666666666666663</v>
      </c>
      <c r="K1368" s="19" t="s">
        <v>2690</v>
      </c>
      <c r="L1368" s="19" t="s">
        <v>2675</v>
      </c>
      <c r="M1368" s="5" t="str">
        <f>INDEX(DateTable[Lookup],MATCH(G1368,DateTable[Start Date],0))</f>
        <v>Week 10 (August 12-16)</v>
      </c>
    </row>
    <row r="1369" spans="1:13" ht="15" customHeight="1" x14ac:dyDescent="0.25">
      <c r="A1369" s="5" t="s">
        <v>518</v>
      </c>
      <c r="B1369" s="5" t="s">
        <v>2684</v>
      </c>
      <c r="C1369" s="27" t="s">
        <v>1937</v>
      </c>
      <c r="D1369" s="12" t="str">
        <f>INDEX(LocTable[Town/City],MATCH(E1369,LocTable[Location],0))</f>
        <v>McLean</v>
      </c>
      <c r="E1369" s="5" t="s">
        <v>521</v>
      </c>
      <c r="F1369" s="21">
        <v>399</v>
      </c>
      <c r="G1369" s="7">
        <v>43661</v>
      </c>
      <c r="H1369" s="7">
        <v>43665</v>
      </c>
      <c r="I1369" s="15">
        <v>0.375</v>
      </c>
      <c r="J1369" s="15">
        <v>0.66666666666666663</v>
      </c>
      <c r="K1369" s="19" t="s">
        <v>2690</v>
      </c>
      <c r="L1369" s="19" t="s">
        <v>2675</v>
      </c>
      <c r="M1369" s="5" t="str">
        <f>INDEX(DateTable[Lookup],MATCH(G1369,DateTable[Start Date],0))</f>
        <v>Week 6 (July 15-19)</v>
      </c>
    </row>
    <row r="1370" spans="1:13" ht="15" customHeight="1" x14ac:dyDescent="0.25">
      <c r="A1370" s="5" t="s">
        <v>518</v>
      </c>
      <c r="B1370" s="5" t="s">
        <v>2684</v>
      </c>
      <c r="C1370" s="27" t="s">
        <v>1938</v>
      </c>
      <c r="D1370" s="12" t="str">
        <f>INDEX(LocTable[Town/City],MATCH(E1370,LocTable[Location],0))</f>
        <v>McLean</v>
      </c>
      <c r="E1370" s="5" t="s">
        <v>521</v>
      </c>
      <c r="F1370" s="21">
        <v>399</v>
      </c>
      <c r="G1370" s="7">
        <v>43640</v>
      </c>
      <c r="H1370" s="7">
        <v>43644</v>
      </c>
      <c r="I1370" s="15">
        <v>0.375</v>
      </c>
      <c r="J1370" s="15">
        <v>0.66666666666666663</v>
      </c>
      <c r="K1370" s="19" t="s">
        <v>2690</v>
      </c>
      <c r="L1370" s="19" t="s">
        <v>2675</v>
      </c>
      <c r="M1370" s="5" t="str">
        <f>INDEX(DateTable[Lookup],MATCH(G1370,DateTable[Start Date],0))</f>
        <v>Week 3 (June 24-28)</v>
      </c>
    </row>
    <row r="1371" spans="1:13" ht="15" customHeight="1" x14ac:dyDescent="0.25">
      <c r="A1371" s="5" t="s">
        <v>518</v>
      </c>
      <c r="B1371" s="5" t="s">
        <v>2684</v>
      </c>
      <c r="C1371" s="27" t="s">
        <v>1939</v>
      </c>
      <c r="D1371" s="12" t="str">
        <f>INDEX(LocTable[Town/City],MATCH(E1371,LocTable[Location],0))</f>
        <v>McLean</v>
      </c>
      <c r="E1371" s="5" t="s">
        <v>521</v>
      </c>
      <c r="F1371" s="21">
        <v>399</v>
      </c>
      <c r="G1371" s="7">
        <v>43654</v>
      </c>
      <c r="H1371" s="7">
        <v>43658</v>
      </c>
      <c r="I1371" s="15">
        <v>0.375</v>
      </c>
      <c r="J1371" s="15">
        <v>0.66666666666666663</v>
      </c>
      <c r="K1371" s="19" t="s">
        <v>2690</v>
      </c>
      <c r="L1371" s="19" t="s">
        <v>2675</v>
      </c>
      <c r="M1371" s="5" t="str">
        <f>INDEX(DateTable[Lookup],MATCH(G1371,DateTable[Start Date],0))</f>
        <v>Week 5 (July 8-12)</v>
      </c>
    </row>
    <row r="1372" spans="1:13" ht="15" customHeight="1" x14ac:dyDescent="0.25">
      <c r="A1372" s="5" t="s">
        <v>518</v>
      </c>
      <c r="B1372" s="5" t="s">
        <v>2684</v>
      </c>
      <c r="C1372" s="27" t="s">
        <v>1940</v>
      </c>
      <c r="D1372" s="12" t="str">
        <f>INDEX(LocTable[Town/City],MATCH(E1372,LocTable[Location],0))</f>
        <v>McLean</v>
      </c>
      <c r="E1372" s="5" t="s">
        <v>521</v>
      </c>
      <c r="F1372" s="21">
        <v>399</v>
      </c>
      <c r="G1372" s="7">
        <v>43633</v>
      </c>
      <c r="H1372" s="7">
        <v>43637</v>
      </c>
      <c r="I1372" s="15">
        <v>0.375</v>
      </c>
      <c r="J1372" s="15">
        <v>0.66666666666666663</v>
      </c>
      <c r="K1372" s="19" t="s">
        <v>2690</v>
      </c>
      <c r="L1372" s="19" t="s">
        <v>2675</v>
      </c>
      <c r="M1372" s="5" t="str">
        <f>INDEX(DateTable[Lookup],MATCH(G1372,DateTable[Start Date],0))</f>
        <v>Week 2 (June 17-21)</v>
      </c>
    </row>
    <row r="1373" spans="1:13" ht="15" customHeight="1" x14ac:dyDescent="0.25">
      <c r="A1373" s="5" t="s">
        <v>518</v>
      </c>
      <c r="B1373" s="5" t="s">
        <v>2684</v>
      </c>
      <c r="C1373" s="27" t="s">
        <v>1941</v>
      </c>
      <c r="D1373" s="12" t="str">
        <f>INDEX(LocTable[Town/City],MATCH(E1373,LocTable[Location],0))</f>
        <v>Herndon</v>
      </c>
      <c r="E1373" s="5" t="s">
        <v>519</v>
      </c>
      <c r="F1373" s="21">
        <v>399</v>
      </c>
      <c r="G1373" s="7">
        <v>43682</v>
      </c>
      <c r="H1373" s="7">
        <v>43686</v>
      </c>
      <c r="I1373" s="15">
        <v>0.375</v>
      </c>
      <c r="J1373" s="15">
        <v>0.66666666666666663</v>
      </c>
      <c r="K1373" s="19" t="s">
        <v>2690</v>
      </c>
      <c r="L1373" s="19" t="s">
        <v>2675</v>
      </c>
      <c r="M1373" s="5" t="str">
        <f>INDEX(DateTable[Lookup],MATCH(G1373,DateTable[Start Date],0))</f>
        <v>Week 9 (August 5-9)</v>
      </c>
    </row>
    <row r="1374" spans="1:13" ht="15" customHeight="1" x14ac:dyDescent="0.25">
      <c r="A1374" s="5" t="s">
        <v>518</v>
      </c>
      <c r="B1374" s="5" t="s">
        <v>2684</v>
      </c>
      <c r="C1374" s="27" t="s">
        <v>1942</v>
      </c>
      <c r="D1374" s="12" t="str">
        <f>INDEX(LocTable[Town/City],MATCH(E1374,LocTable[Location],0))</f>
        <v>Herndon</v>
      </c>
      <c r="E1374" s="5" t="s">
        <v>519</v>
      </c>
      <c r="F1374" s="21">
        <v>399</v>
      </c>
      <c r="G1374" s="7">
        <v>43640</v>
      </c>
      <c r="H1374" s="7">
        <v>43644</v>
      </c>
      <c r="I1374" s="15">
        <v>0.375</v>
      </c>
      <c r="J1374" s="15">
        <v>0.66666666666666663</v>
      </c>
      <c r="K1374" s="19" t="s">
        <v>2690</v>
      </c>
      <c r="L1374" s="19" t="s">
        <v>2675</v>
      </c>
      <c r="M1374" s="5" t="str">
        <f>INDEX(DateTable[Lookup],MATCH(G1374,DateTable[Start Date],0))</f>
        <v>Week 3 (June 24-28)</v>
      </c>
    </row>
    <row r="1375" spans="1:13" ht="15" customHeight="1" x14ac:dyDescent="0.25">
      <c r="A1375" s="5" t="s">
        <v>522</v>
      </c>
      <c r="B1375" s="5" t="s">
        <v>2684</v>
      </c>
      <c r="C1375" s="27" t="s">
        <v>1943</v>
      </c>
      <c r="D1375" s="12" t="str">
        <f>INDEX(LocTable[Town/City],MATCH(E1375,LocTable[Location],0))</f>
        <v>Herndon</v>
      </c>
      <c r="E1375" s="5" t="s">
        <v>519</v>
      </c>
      <c r="F1375" s="21">
        <v>199</v>
      </c>
      <c r="G1375" s="7">
        <v>43682</v>
      </c>
      <c r="H1375" s="7">
        <v>43686</v>
      </c>
      <c r="I1375" s="15">
        <v>0.39583333333333331</v>
      </c>
      <c r="J1375" s="15">
        <v>0.52083333333333337</v>
      </c>
      <c r="K1375" s="19" t="s">
        <v>2707</v>
      </c>
      <c r="L1375" s="19" t="s">
        <v>2691</v>
      </c>
      <c r="M1375" s="5" t="str">
        <f>INDEX(DateTable[Lookup],MATCH(G1375,DateTable[Start Date],0))</f>
        <v>Week 9 (August 5-9)</v>
      </c>
    </row>
    <row r="1376" spans="1:13" ht="15" customHeight="1" x14ac:dyDescent="0.25">
      <c r="A1376" s="5" t="s">
        <v>522</v>
      </c>
      <c r="B1376" s="5" t="s">
        <v>2684</v>
      </c>
      <c r="C1376" s="27" t="s">
        <v>1944</v>
      </c>
      <c r="D1376" s="12" t="str">
        <f>INDEX(LocTable[Town/City],MATCH(E1376,LocTable[Location],0))</f>
        <v>Herndon</v>
      </c>
      <c r="E1376" s="5" t="s">
        <v>519</v>
      </c>
      <c r="F1376" s="21">
        <v>199</v>
      </c>
      <c r="G1376" s="7">
        <v>43675</v>
      </c>
      <c r="H1376" s="7">
        <v>43679</v>
      </c>
      <c r="I1376" s="15">
        <v>0.39583333333333331</v>
      </c>
      <c r="J1376" s="15">
        <v>0.52083333333333337</v>
      </c>
      <c r="K1376" s="19" t="s">
        <v>2707</v>
      </c>
      <c r="L1376" s="19" t="s">
        <v>2691</v>
      </c>
      <c r="M1376" s="5" t="str">
        <f>INDEX(DateTable[Lookup],MATCH(G1376,DateTable[Start Date],0))</f>
        <v>Week 8 (July 29-August 2)</v>
      </c>
    </row>
    <row r="1377" spans="1:13" ht="15" customHeight="1" x14ac:dyDescent="0.25">
      <c r="A1377" s="5" t="s">
        <v>522</v>
      </c>
      <c r="B1377" s="5" t="s">
        <v>2684</v>
      </c>
      <c r="C1377" s="27" t="s">
        <v>1945</v>
      </c>
      <c r="D1377" s="12" t="str">
        <f>INDEX(LocTable[Town/City],MATCH(E1377,LocTable[Location],0))</f>
        <v>McLean</v>
      </c>
      <c r="E1377" s="5" t="s">
        <v>521</v>
      </c>
      <c r="F1377" s="21">
        <v>199</v>
      </c>
      <c r="G1377" s="7">
        <v>43661</v>
      </c>
      <c r="H1377" s="7">
        <v>43665</v>
      </c>
      <c r="I1377" s="15">
        <v>0.39583333333333331</v>
      </c>
      <c r="J1377" s="15">
        <v>0.52083333333333337</v>
      </c>
      <c r="K1377" s="19" t="s">
        <v>2707</v>
      </c>
      <c r="L1377" s="19" t="s">
        <v>2691</v>
      </c>
      <c r="M1377" s="5" t="str">
        <f>INDEX(DateTable[Lookup],MATCH(G1377,DateTable[Start Date],0))</f>
        <v>Week 6 (July 15-19)</v>
      </c>
    </row>
    <row r="1378" spans="1:13" ht="15" customHeight="1" x14ac:dyDescent="0.25">
      <c r="A1378" s="5" t="s">
        <v>522</v>
      </c>
      <c r="B1378" s="5" t="s">
        <v>2684</v>
      </c>
      <c r="C1378" s="27" t="s">
        <v>1946</v>
      </c>
      <c r="D1378" s="12" t="str">
        <f>INDEX(LocTable[Town/City],MATCH(E1378,LocTable[Location],0))</f>
        <v>McLean</v>
      </c>
      <c r="E1378" s="5" t="s">
        <v>521</v>
      </c>
      <c r="F1378" s="21">
        <v>199</v>
      </c>
      <c r="G1378" s="7">
        <v>43640</v>
      </c>
      <c r="H1378" s="7">
        <v>43644</v>
      </c>
      <c r="I1378" s="15">
        <v>0.39583333333333331</v>
      </c>
      <c r="J1378" s="15">
        <v>0.52083333333333337</v>
      </c>
      <c r="K1378" s="19" t="s">
        <v>2707</v>
      </c>
      <c r="L1378" s="19" t="s">
        <v>2691</v>
      </c>
      <c r="M1378" s="5" t="str">
        <f>INDEX(DateTable[Lookup],MATCH(G1378,DateTable[Start Date],0))</f>
        <v>Week 3 (June 24-28)</v>
      </c>
    </row>
    <row r="1379" spans="1:13" ht="15" customHeight="1" x14ac:dyDescent="0.25">
      <c r="A1379" s="5" t="s">
        <v>522</v>
      </c>
      <c r="B1379" s="5" t="s">
        <v>2684</v>
      </c>
      <c r="C1379" s="27" t="s">
        <v>1947</v>
      </c>
      <c r="D1379" s="12" t="str">
        <f>INDEX(LocTable[Town/City],MATCH(E1379,LocTable[Location],0))</f>
        <v>McLean</v>
      </c>
      <c r="E1379" s="5" t="s">
        <v>521</v>
      </c>
      <c r="F1379" s="21">
        <v>199</v>
      </c>
      <c r="G1379" s="7">
        <v>43696</v>
      </c>
      <c r="H1379" s="7">
        <v>43700</v>
      </c>
      <c r="I1379" s="15">
        <v>0.39583333333333331</v>
      </c>
      <c r="J1379" s="15">
        <v>0.52083333333333337</v>
      </c>
      <c r="K1379" s="19" t="s">
        <v>2707</v>
      </c>
      <c r="L1379" s="19" t="s">
        <v>2691</v>
      </c>
      <c r="M1379" s="5" t="str">
        <f>INDEX(DateTable[Lookup],MATCH(G1379,DateTable[Start Date],0))</f>
        <v>Week 11 (August 19-23)</v>
      </c>
    </row>
    <row r="1380" spans="1:13" ht="15" customHeight="1" x14ac:dyDescent="0.25">
      <c r="A1380" s="5" t="s">
        <v>522</v>
      </c>
      <c r="B1380" s="5" t="s">
        <v>2684</v>
      </c>
      <c r="C1380" s="27" t="s">
        <v>1948</v>
      </c>
      <c r="D1380" s="12" t="str">
        <f>INDEX(LocTable[Town/City],MATCH(E1380,LocTable[Location],0))</f>
        <v>McLean</v>
      </c>
      <c r="E1380" s="5" t="s">
        <v>521</v>
      </c>
      <c r="F1380" s="21">
        <v>199</v>
      </c>
      <c r="G1380" s="7">
        <v>43654</v>
      </c>
      <c r="H1380" s="7">
        <v>43658</v>
      </c>
      <c r="I1380" s="15">
        <v>0.39583333333333331</v>
      </c>
      <c r="J1380" s="15">
        <v>0.52083333333333337</v>
      </c>
      <c r="K1380" s="19" t="s">
        <v>2707</v>
      </c>
      <c r="L1380" s="19" t="s">
        <v>2691</v>
      </c>
      <c r="M1380" s="5" t="str">
        <f>INDEX(DateTable[Lookup],MATCH(G1380,DateTable[Start Date],0))</f>
        <v>Week 5 (July 8-12)</v>
      </c>
    </row>
    <row r="1381" spans="1:13" ht="15" customHeight="1" x14ac:dyDescent="0.25">
      <c r="A1381" s="5" t="s">
        <v>522</v>
      </c>
      <c r="B1381" s="5" t="s">
        <v>2684</v>
      </c>
      <c r="C1381" s="27" t="s">
        <v>1949</v>
      </c>
      <c r="D1381" s="12" t="str">
        <f>INDEX(LocTable[Town/City],MATCH(E1381,LocTable[Location],0))</f>
        <v>Herndon</v>
      </c>
      <c r="E1381" s="5" t="s">
        <v>519</v>
      </c>
      <c r="F1381" s="21">
        <v>199</v>
      </c>
      <c r="G1381" s="7">
        <v>43654</v>
      </c>
      <c r="H1381" s="7">
        <v>43658</v>
      </c>
      <c r="I1381" s="15">
        <v>0.39583333333333331</v>
      </c>
      <c r="J1381" s="15">
        <v>0.52083333333333337</v>
      </c>
      <c r="K1381" s="19" t="s">
        <v>2707</v>
      </c>
      <c r="L1381" s="19" t="s">
        <v>2691</v>
      </c>
      <c r="M1381" s="5" t="str">
        <f>INDEX(DateTable[Lookup],MATCH(G1381,DateTable[Start Date],0))</f>
        <v>Week 5 (July 8-12)</v>
      </c>
    </row>
    <row r="1382" spans="1:13" ht="15" customHeight="1" x14ac:dyDescent="0.25">
      <c r="A1382" s="5" t="s">
        <v>522</v>
      </c>
      <c r="B1382" s="5" t="s">
        <v>2684</v>
      </c>
      <c r="C1382" s="27" t="s">
        <v>1950</v>
      </c>
      <c r="D1382" s="12" t="str">
        <f>INDEX(LocTable[Town/City],MATCH(E1382,LocTable[Location],0))</f>
        <v>Herndon</v>
      </c>
      <c r="E1382" s="5" t="s">
        <v>519</v>
      </c>
      <c r="F1382" s="21">
        <v>199</v>
      </c>
      <c r="G1382" s="7">
        <v>43696</v>
      </c>
      <c r="H1382" s="7">
        <v>43700</v>
      </c>
      <c r="I1382" s="15">
        <v>0.39583333333333331</v>
      </c>
      <c r="J1382" s="15">
        <v>0.52083333333333337</v>
      </c>
      <c r="K1382" s="19" t="s">
        <v>2707</v>
      </c>
      <c r="L1382" s="19" t="s">
        <v>2691</v>
      </c>
      <c r="M1382" s="5" t="str">
        <f>INDEX(DateTable[Lookup],MATCH(G1382,DateTable[Start Date],0))</f>
        <v>Week 11 (August 19-23)</v>
      </c>
    </row>
    <row r="1383" spans="1:13" ht="15" customHeight="1" x14ac:dyDescent="0.25">
      <c r="A1383" s="5" t="s">
        <v>522</v>
      </c>
      <c r="B1383" s="5" t="s">
        <v>2684</v>
      </c>
      <c r="C1383" s="27" t="s">
        <v>1951</v>
      </c>
      <c r="D1383" s="12" t="str">
        <f>INDEX(LocTable[Town/City],MATCH(E1383,LocTable[Location],0))</f>
        <v>Herndon</v>
      </c>
      <c r="E1383" s="5" t="s">
        <v>519</v>
      </c>
      <c r="F1383" s="21">
        <v>199</v>
      </c>
      <c r="G1383" s="7">
        <v>43661</v>
      </c>
      <c r="H1383" s="7">
        <v>43665</v>
      </c>
      <c r="I1383" s="15">
        <v>0.39583333333333331</v>
      </c>
      <c r="J1383" s="15">
        <v>0.52083333333333337</v>
      </c>
      <c r="K1383" s="19" t="s">
        <v>2707</v>
      </c>
      <c r="L1383" s="19" t="s">
        <v>2691</v>
      </c>
      <c r="M1383" s="5" t="str">
        <f>INDEX(DateTable[Lookup],MATCH(G1383,DateTable[Start Date],0))</f>
        <v>Week 6 (July 15-19)</v>
      </c>
    </row>
    <row r="1384" spans="1:13" ht="15" customHeight="1" x14ac:dyDescent="0.25">
      <c r="A1384" s="5" t="s">
        <v>522</v>
      </c>
      <c r="B1384" s="5" t="s">
        <v>2684</v>
      </c>
      <c r="C1384" s="27" t="s">
        <v>1952</v>
      </c>
      <c r="D1384" s="12" t="str">
        <f>INDEX(LocTable[Town/City],MATCH(E1384,LocTable[Location],0))</f>
        <v>Herndon</v>
      </c>
      <c r="E1384" s="5" t="s">
        <v>519</v>
      </c>
      <c r="F1384" s="21">
        <v>199</v>
      </c>
      <c r="G1384" s="7">
        <v>43640</v>
      </c>
      <c r="H1384" s="7">
        <v>43644</v>
      </c>
      <c r="I1384" s="15">
        <v>0.39583333333333331</v>
      </c>
      <c r="J1384" s="15">
        <v>0.52083333333333337</v>
      </c>
      <c r="K1384" s="19" t="s">
        <v>2707</v>
      </c>
      <c r="L1384" s="19" t="s">
        <v>2691</v>
      </c>
      <c r="M1384" s="5" t="str">
        <f>INDEX(DateTable[Lookup],MATCH(G1384,DateTable[Start Date],0))</f>
        <v>Week 3 (June 24-28)</v>
      </c>
    </row>
    <row r="1385" spans="1:13" ht="15" customHeight="1" x14ac:dyDescent="0.25">
      <c r="A1385" s="5" t="s">
        <v>522</v>
      </c>
      <c r="B1385" s="5" t="s">
        <v>2684</v>
      </c>
      <c r="C1385" s="27" t="s">
        <v>1953</v>
      </c>
      <c r="D1385" s="12" t="str">
        <f>INDEX(LocTable[Town/City],MATCH(E1385,LocTable[Location],0))</f>
        <v>McLean</v>
      </c>
      <c r="E1385" s="5" t="s">
        <v>521</v>
      </c>
      <c r="F1385" s="21">
        <v>199</v>
      </c>
      <c r="G1385" s="7">
        <v>43682</v>
      </c>
      <c r="H1385" s="7">
        <v>43686</v>
      </c>
      <c r="I1385" s="15">
        <v>0.39583333333333331</v>
      </c>
      <c r="J1385" s="15">
        <v>0.52083333333333337</v>
      </c>
      <c r="K1385" s="19" t="s">
        <v>2707</v>
      </c>
      <c r="L1385" s="19" t="s">
        <v>2691</v>
      </c>
      <c r="M1385" s="5" t="str">
        <f>INDEX(DateTable[Lookup],MATCH(G1385,DateTable[Start Date],0))</f>
        <v>Week 9 (August 5-9)</v>
      </c>
    </row>
    <row r="1386" spans="1:13" ht="15" customHeight="1" x14ac:dyDescent="0.25">
      <c r="A1386" s="5" t="s">
        <v>522</v>
      </c>
      <c r="B1386" s="5" t="s">
        <v>2684</v>
      </c>
      <c r="C1386" s="27" t="s">
        <v>1954</v>
      </c>
      <c r="D1386" s="12" t="str">
        <f>INDEX(LocTable[Town/City],MATCH(E1386,LocTable[Location],0))</f>
        <v>Herndon</v>
      </c>
      <c r="E1386" s="5" t="s">
        <v>519</v>
      </c>
      <c r="F1386" s="21">
        <v>199</v>
      </c>
      <c r="G1386" s="7">
        <v>43668</v>
      </c>
      <c r="H1386" s="7">
        <v>43672</v>
      </c>
      <c r="I1386" s="15">
        <v>0.39583333333333331</v>
      </c>
      <c r="J1386" s="15">
        <v>0.52083333333333337</v>
      </c>
      <c r="K1386" s="19" t="s">
        <v>2707</v>
      </c>
      <c r="L1386" s="19" t="s">
        <v>2691</v>
      </c>
      <c r="M1386" s="5" t="str">
        <f>INDEX(DateTable[Lookup],MATCH(G1386,DateTable[Start Date],0))</f>
        <v>Week 7 (July 22-26)</v>
      </c>
    </row>
    <row r="1387" spans="1:13" ht="15" customHeight="1" x14ac:dyDescent="0.25">
      <c r="A1387" s="5" t="s">
        <v>522</v>
      </c>
      <c r="B1387" s="5" t="s">
        <v>2684</v>
      </c>
      <c r="C1387" s="27" t="s">
        <v>1955</v>
      </c>
      <c r="D1387" s="12" t="str">
        <f>INDEX(LocTable[Town/City],MATCH(E1387,LocTable[Location],0))</f>
        <v>McLean</v>
      </c>
      <c r="E1387" s="5" t="s">
        <v>521</v>
      </c>
      <c r="F1387" s="21">
        <v>199</v>
      </c>
      <c r="G1387" s="7">
        <v>43689</v>
      </c>
      <c r="H1387" s="7">
        <v>43693</v>
      </c>
      <c r="I1387" s="15">
        <v>0.39583333333333331</v>
      </c>
      <c r="J1387" s="15">
        <v>0.52083333333333337</v>
      </c>
      <c r="K1387" s="19" t="s">
        <v>2707</v>
      </c>
      <c r="L1387" s="19" t="s">
        <v>2691</v>
      </c>
      <c r="M1387" s="5" t="str">
        <f>INDEX(DateTable[Lookup],MATCH(G1387,DateTable[Start Date],0))</f>
        <v>Week 10 (August 12-16)</v>
      </c>
    </row>
    <row r="1388" spans="1:13" ht="15" customHeight="1" x14ac:dyDescent="0.25">
      <c r="A1388" s="5" t="s">
        <v>522</v>
      </c>
      <c r="B1388" s="5" t="s">
        <v>2684</v>
      </c>
      <c r="C1388" s="27" t="s">
        <v>1956</v>
      </c>
      <c r="D1388" s="12" t="str">
        <f>INDEX(LocTable[Town/City],MATCH(E1388,LocTable[Location],0))</f>
        <v>Herndon</v>
      </c>
      <c r="E1388" s="5" t="s">
        <v>519</v>
      </c>
      <c r="F1388" s="21">
        <v>199</v>
      </c>
      <c r="G1388" s="7">
        <v>43689</v>
      </c>
      <c r="H1388" s="7">
        <v>43693</v>
      </c>
      <c r="I1388" s="15">
        <v>0.39583333333333331</v>
      </c>
      <c r="J1388" s="15">
        <v>0.52083333333333337</v>
      </c>
      <c r="K1388" s="19" t="s">
        <v>2707</v>
      </c>
      <c r="L1388" s="19" t="s">
        <v>2691</v>
      </c>
      <c r="M1388" s="5" t="str">
        <f>INDEX(DateTable[Lookup],MATCH(G1388,DateTable[Start Date],0))</f>
        <v>Week 10 (August 12-16)</v>
      </c>
    </row>
    <row r="1389" spans="1:13" ht="15" customHeight="1" x14ac:dyDescent="0.25">
      <c r="A1389" s="5" t="s">
        <v>522</v>
      </c>
      <c r="B1389" s="5" t="s">
        <v>2684</v>
      </c>
      <c r="C1389" s="27" t="s">
        <v>1957</v>
      </c>
      <c r="D1389" s="12" t="str">
        <f>INDEX(LocTable[Town/City],MATCH(E1389,LocTable[Location],0))</f>
        <v>McLean</v>
      </c>
      <c r="E1389" s="5" t="s">
        <v>521</v>
      </c>
      <c r="F1389" s="21">
        <v>199</v>
      </c>
      <c r="G1389" s="7">
        <v>43633</v>
      </c>
      <c r="H1389" s="7">
        <v>43637</v>
      </c>
      <c r="I1389" s="15">
        <v>0.39583333333333331</v>
      </c>
      <c r="J1389" s="15">
        <v>0.52083333333333337</v>
      </c>
      <c r="K1389" s="19" t="s">
        <v>2707</v>
      </c>
      <c r="L1389" s="19" t="s">
        <v>2691</v>
      </c>
      <c r="M1389" s="5" t="str">
        <f>INDEX(DateTable[Lookup],MATCH(G1389,DateTable[Start Date],0))</f>
        <v>Week 2 (June 17-21)</v>
      </c>
    </row>
    <row r="1390" spans="1:13" ht="15" customHeight="1" x14ac:dyDescent="0.25">
      <c r="A1390" s="5" t="s">
        <v>522</v>
      </c>
      <c r="B1390" s="5" t="s">
        <v>2684</v>
      </c>
      <c r="C1390" s="27" t="s">
        <v>1958</v>
      </c>
      <c r="D1390" s="12" t="str">
        <f>INDEX(LocTable[Town/City],MATCH(E1390,LocTable[Location],0))</f>
        <v>McLean</v>
      </c>
      <c r="E1390" s="5" t="s">
        <v>521</v>
      </c>
      <c r="F1390" s="21">
        <v>199</v>
      </c>
      <c r="G1390" s="7">
        <v>43675</v>
      </c>
      <c r="H1390" s="7">
        <v>43679</v>
      </c>
      <c r="I1390" s="15">
        <v>0.39583333333333331</v>
      </c>
      <c r="J1390" s="15">
        <v>0.52083333333333337</v>
      </c>
      <c r="K1390" s="19" t="s">
        <v>2707</v>
      </c>
      <c r="L1390" s="19" t="s">
        <v>2691</v>
      </c>
      <c r="M1390" s="5" t="str">
        <f>INDEX(DateTable[Lookup],MATCH(G1390,DateTable[Start Date],0))</f>
        <v>Week 8 (July 29-August 2)</v>
      </c>
    </row>
    <row r="1391" spans="1:13" ht="15" customHeight="1" x14ac:dyDescent="0.25">
      <c r="A1391" s="5" t="s">
        <v>522</v>
      </c>
      <c r="B1391" s="5" t="s">
        <v>2684</v>
      </c>
      <c r="C1391" s="27" t="s">
        <v>1959</v>
      </c>
      <c r="D1391" s="12" t="str">
        <f>INDEX(LocTable[Town/City],MATCH(E1391,LocTable[Location],0))</f>
        <v>Herndon</v>
      </c>
      <c r="E1391" s="5" t="s">
        <v>519</v>
      </c>
      <c r="F1391" s="21">
        <v>199</v>
      </c>
      <c r="G1391" s="7">
        <v>43633</v>
      </c>
      <c r="H1391" s="7">
        <v>43637</v>
      </c>
      <c r="I1391" s="15">
        <v>0.39583333333333331</v>
      </c>
      <c r="J1391" s="15">
        <v>0.52083333333333337</v>
      </c>
      <c r="K1391" s="19" t="s">
        <v>2707</v>
      </c>
      <c r="L1391" s="19" t="s">
        <v>2691</v>
      </c>
      <c r="M1391" s="5" t="str">
        <f>INDEX(DateTable[Lookup],MATCH(G1391,DateTable[Start Date],0))</f>
        <v>Week 2 (June 17-21)</v>
      </c>
    </row>
    <row r="1392" spans="1:13" ht="15" customHeight="1" x14ac:dyDescent="0.25">
      <c r="A1392" s="5" t="s">
        <v>522</v>
      </c>
      <c r="B1392" s="5" t="s">
        <v>2684</v>
      </c>
      <c r="C1392" s="27" t="s">
        <v>1960</v>
      </c>
      <c r="D1392" s="12" t="str">
        <f>INDEX(LocTable[Town/City],MATCH(E1392,LocTable[Location],0))</f>
        <v>McLean</v>
      </c>
      <c r="E1392" s="5" t="s">
        <v>521</v>
      </c>
      <c r="F1392" s="21">
        <v>199</v>
      </c>
      <c r="G1392" s="7">
        <v>43668</v>
      </c>
      <c r="H1392" s="7">
        <v>43672</v>
      </c>
      <c r="I1392" s="15">
        <v>0.39583333333333331</v>
      </c>
      <c r="J1392" s="15">
        <v>0.52083333333333337</v>
      </c>
      <c r="K1392" s="19" t="s">
        <v>2707</v>
      </c>
      <c r="L1392" s="19" t="s">
        <v>2691</v>
      </c>
      <c r="M1392" s="5" t="str">
        <f>INDEX(DateTable[Lookup],MATCH(G1392,DateTable[Start Date],0))</f>
        <v>Week 7 (July 22-26)</v>
      </c>
    </row>
    <row r="1393" spans="1:13" ht="15" customHeight="1" x14ac:dyDescent="0.25">
      <c r="A1393" s="5" t="s">
        <v>523</v>
      </c>
      <c r="B1393" s="5" t="s">
        <v>2684</v>
      </c>
      <c r="C1393" s="27" t="s">
        <v>1961</v>
      </c>
      <c r="D1393" s="12" t="str">
        <f>INDEX(LocTable[Town/City],MATCH(E1393,LocTable[Location],0))</f>
        <v>Alexandria</v>
      </c>
      <c r="E1393" s="5" t="s">
        <v>107</v>
      </c>
      <c r="F1393" s="21">
        <v>179</v>
      </c>
      <c r="G1393" s="7">
        <v>43647</v>
      </c>
      <c r="H1393" s="7">
        <v>43649</v>
      </c>
      <c r="I1393" s="15">
        <v>0.375</v>
      </c>
      <c r="J1393" s="15">
        <v>0.66666666666666663</v>
      </c>
      <c r="K1393" s="19" t="s">
        <v>2691</v>
      </c>
      <c r="L1393" s="19" t="s">
        <v>2701</v>
      </c>
      <c r="M1393" s="5" t="str">
        <f>INDEX(DateTable[Lookup],MATCH(G1393,DateTable[Start Date],0))</f>
        <v>Week 4 (July 1-5)</v>
      </c>
    </row>
    <row r="1394" spans="1:13" ht="15" customHeight="1" x14ac:dyDescent="0.25">
      <c r="A1394" s="5" t="s">
        <v>524</v>
      </c>
      <c r="B1394" s="5" t="s">
        <v>2680</v>
      </c>
      <c r="C1394" s="27" t="s">
        <v>1962</v>
      </c>
      <c r="D1394" s="12" t="str">
        <f>INDEX(LocTable[Town/City],MATCH(E1394,LocTable[Location],0))</f>
        <v>Springfield</v>
      </c>
      <c r="E1394" s="5" t="s">
        <v>254</v>
      </c>
      <c r="F1394" s="21">
        <v>309</v>
      </c>
      <c r="G1394" s="7">
        <v>43696</v>
      </c>
      <c r="H1394" s="7">
        <v>43700</v>
      </c>
      <c r="I1394" s="15">
        <v>0.375</v>
      </c>
      <c r="J1394" s="15">
        <v>0.66666666666666663</v>
      </c>
      <c r="K1394" s="19" t="s">
        <v>2690</v>
      </c>
      <c r="L1394" s="19" t="s">
        <v>2696</v>
      </c>
      <c r="M1394" s="5" t="str">
        <f>INDEX(DateTable[Lookup],MATCH(G1394,DateTable[Start Date],0))</f>
        <v>Week 11 (August 19-23)</v>
      </c>
    </row>
    <row r="1395" spans="1:13" ht="15" customHeight="1" x14ac:dyDescent="0.25">
      <c r="A1395" s="5" t="s">
        <v>525</v>
      </c>
      <c r="B1395" s="5" t="s">
        <v>2680</v>
      </c>
      <c r="C1395" s="27" t="s">
        <v>1963</v>
      </c>
      <c r="D1395" s="12" t="str">
        <f>INDEX(LocTable[Town/City],MATCH(E1395,LocTable[Location],0))</f>
        <v>Centreville</v>
      </c>
      <c r="E1395" s="5" t="s">
        <v>135</v>
      </c>
      <c r="F1395" s="21">
        <v>199</v>
      </c>
      <c r="G1395" s="7">
        <v>43668</v>
      </c>
      <c r="H1395" s="7">
        <v>43672</v>
      </c>
      <c r="I1395" s="15">
        <v>0.54166666666666663</v>
      </c>
      <c r="J1395" s="15">
        <v>0.66666666666666663</v>
      </c>
      <c r="K1395" s="19" t="s">
        <v>2690</v>
      </c>
      <c r="L1395" s="19" t="s">
        <v>2697</v>
      </c>
      <c r="M1395" s="5" t="str">
        <f>INDEX(DateTable[Lookup],MATCH(G1395,DateTable[Start Date],0))</f>
        <v>Week 7 (July 22-26)</v>
      </c>
    </row>
    <row r="1396" spans="1:13" ht="15" customHeight="1" x14ac:dyDescent="0.25">
      <c r="A1396" s="5" t="s">
        <v>525</v>
      </c>
      <c r="B1396" s="5" t="s">
        <v>2680</v>
      </c>
      <c r="C1396" s="27" t="s">
        <v>1964</v>
      </c>
      <c r="D1396" s="12" t="str">
        <f>INDEX(LocTable[Town/City],MATCH(E1396,LocTable[Location],0))</f>
        <v>Annandale</v>
      </c>
      <c r="E1396" s="5" t="s">
        <v>148</v>
      </c>
      <c r="F1396" s="21">
        <v>215</v>
      </c>
      <c r="G1396" s="7">
        <v>43640</v>
      </c>
      <c r="H1396" s="7">
        <v>43644</v>
      </c>
      <c r="I1396" s="15">
        <v>0.375</v>
      </c>
      <c r="J1396" s="15">
        <v>0.54166666666666663</v>
      </c>
      <c r="K1396" s="19" t="s">
        <v>2690</v>
      </c>
      <c r="L1396" s="19" t="s">
        <v>2697</v>
      </c>
      <c r="M1396" s="5" t="str">
        <f>INDEX(DateTable[Lookup],MATCH(G1396,DateTable[Start Date],0))</f>
        <v>Week 3 (June 24-28)</v>
      </c>
    </row>
    <row r="1397" spans="1:13" ht="15" customHeight="1" x14ac:dyDescent="0.25">
      <c r="A1397" s="5" t="s">
        <v>526</v>
      </c>
      <c r="B1397" s="5" t="s">
        <v>2680</v>
      </c>
      <c r="C1397" s="27" t="s">
        <v>1965</v>
      </c>
      <c r="D1397" s="12" t="str">
        <f>INDEX(LocTable[Town/City],MATCH(E1397,LocTable[Location],0))</f>
        <v>Springfield</v>
      </c>
      <c r="E1397" s="5" t="s">
        <v>49</v>
      </c>
      <c r="F1397" s="21">
        <v>349</v>
      </c>
      <c r="G1397" s="7">
        <v>43654</v>
      </c>
      <c r="H1397" s="7">
        <v>43658</v>
      </c>
      <c r="I1397" s="15">
        <v>0.375</v>
      </c>
      <c r="J1397" s="15">
        <v>0.66666666666666663</v>
      </c>
      <c r="K1397" s="19" t="s">
        <v>2691</v>
      </c>
      <c r="L1397" s="19" t="s">
        <v>2697</v>
      </c>
      <c r="M1397" s="5" t="str">
        <f>INDEX(DateTable[Lookup],MATCH(G1397,DateTable[Start Date],0))</f>
        <v>Week 5 (July 8-12)</v>
      </c>
    </row>
    <row r="1398" spans="1:13" ht="15" customHeight="1" x14ac:dyDescent="0.25">
      <c r="A1398" s="5" t="s">
        <v>526</v>
      </c>
      <c r="B1398" s="5" t="s">
        <v>2680</v>
      </c>
      <c r="C1398" s="27" t="s">
        <v>1966</v>
      </c>
      <c r="D1398" s="12" t="str">
        <f>INDEX(LocTable[Town/City],MATCH(E1398,LocTable[Location],0))</f>
        <v>McLean</v>
      </c>
      <c r="E1398" s="5" t="s">
        <v>27</v>
      </c>
      <c r="F1398" s="21">
        <v>349</v>
      </c>
      <c r="G1398" s="7">
        <v>43640</v>
      </c>
      <c r="H1398" s="7">
        <v>43644</v>
      </c>
      <c r="I1398" s="15">
        <v>0.375</v>
      </c>
      <c r="J1398" s="15">
        <v>0.66666666666666663</v>
      </c>
      <c r="K1398" s="19" t="s">
        <v>2691</v>
      </c>
      <c r="L1398" s="19" t="s">
        <v>2697</v>
      </c>
      <c r="M1398" s="5" t="str">
        <f>INDEX(DateTable[Lookup],MATCH(G1398,DateTable[Start Date],0))</f>
        <v>Week 3 (June 24-28)</v>
      </c>
    </row>
    <row r="1399" spans="1:13" ht="15" customHeight="1" x14ac:dyDescent="0.25">
      <c r="A1399" s="5" t="s">
        <v>527</v>
      </c>
      <c r="B1399" s="5" t="s">
        <v>2680</v>
      </c>
      <c r="C1399" s="27" t="s">
        <v>1967</v>
      </c>
      <c r="D1399" s="12" t="str">
        <f>INDEX(LocTable[Town/City],MATCH(E1399,LocTable[Location],0))</f>
        <v>Chantilly</v>
      </c>
      <c r="E1399" s="5" t="s">
        <v>95</v>
      </c>
      <c r="F1399" s="21">
        <v>335</v>
      </c>
      <c r="G1399" s="7">
        <v>43661</v>
      </c>
      <c r="H1399" s="7">
        <v>43665</v>
      </c>
      <c r="I1399" s="15">
        <v>0.375</v>
      </c>
      <c r="J1399" s="15">
        <v>0.66666666666666663</v>
      </c>
      <c r="K1399" s="19" t="s">
        <v>2689</v>
      </c>
      <c r="L1399" s="19" t="s">
        <v>2696</v>
      </c>
      <c r="M1399" s="5" t="str">
        <f>INDEX(DateTable[Lookup],MATCH(G1399,DateTable[Start Date],0))</f>
        <v>Week 6 (July 15-19)</v>
      </c>
    </row>
    <row r="1400" spans="1:13" ht="15" customHeight="1" x14ac:dyDescent="0.25">
      <c r="A1400" s="5" t="s">
        <v>527</v>
      </c>
      <c r="B1400" s="5" t="s">
        <v>2680</v>
      </c>
      <c r="C1400" s="27">
        <v>604.49379999999996</v>
      </c>
      <c r="D1400" s="12" t="str">
        <f>INDEX(LocTable[Town/City],MATCH(E1400,LocTable[Location],0))</f>
        <v>Herndon</v>
      </c>
      <c r="E1400" s="5" t="s">
        <v>101</v>
      </c>
      <c r="F1400" s="21">
        <v>335</v>
      </c>
      <c r="G1400" s="7">
        <v>43675</v>
      </c>
      <c r="H1400" s="7">
        <v>43679</v>
      </c>
      <c r="I1400" s="15">
        <v>0.375</v>
      </c>
      <c r="J1400" s="15">
        <v>0.66666666666666663</v>
      </c>
      <c r="K1400" s="19" t="s">
        <v>2689</v>
      </c>
      <c r="L1400" s="19" t="s">
        <v>2696</v>
      </c>
      <c r="M1400" s="5" t="str">
        <f>INDEX(DateTable[Lookup],MATCH(G1400,DateTable[Start Date],0))</f>
        <v>Week 8 (July 29-August 2)</v>
      </c>
    </row>
    <row r="1401" spans="1:13" ht="15" customHeight="1" x14ac:dyDescent="0.25">
      <c r="A1401" s="5" t="s">
        <v>528</v>
      </c>
      <c r="B1401" s="5" t="s">
        <v>2677</v>
      </c>
      <c r="C1401" s="27" t="s">
        <v>1968</v>
      </c>
      <c r="D1401" s="12" t="str">
        <f>INDEX(LocTable[Town/City],MATCH(E1401,LocTable[Location],0))</f>
        <v>Springfield</v>
      </c>
      <c r="E1401" s="5" t="s">
        <v>49</v>
      </c>
      <c r="F1401" s="21">
        <v>335</v>
      </c>
      <c r="G1401" s="7">
        <v>43668</v>
      </c>
      <c r="H1401" s="7">
        <v>43672</v>
      </c>
      <c r="I1401" s="15">
        <v>0.375</v>
      </c>
      <c r="J1401" s="15">
        <v>0.66666666666666663</v>
      </c>
      <c r="K1401" s="19" t="s">
        <v>2691</v>
      </c>
      <c r="L1401" s="19" t="s">
        <v>2696</v>
      </c>
      <c r="M1401" s="5" t="str">
        <f>INDEX(DateTable[Lookup],MATCH(G1401,DateTable[Start Date],0))</f>
        <v>Week 7 (July 22-26)</v>
      </c>
    </row>
    <row r="1402" spans="1:13" ht="15" customHeight="1" x14ac:dyDescent="0.25">
      <c r="A1402" s="5" t="s">
        <v>528</v>
      </c>
      <c r="B1402" s="5" t="s">
        <v>2677</v>
      </c>
      <c r="C1402" s="27" t="s">
        <v>1969</v>
      </c>
      <c r="D1402" s="12" t="str">
        <f>INDEX(LocTable[Town/City],MATCH(E1402,LocTable[Location],0))</f>
        <v>Falls Church</v>
      </c>
      <c r="E1402" s="5" t="s">
        <v>45</v>
      </c>
      <c r="F1402" s="21">
        <v>335</v>
      </c>
      <c r="G1402" s="7">
        <v>43640</v>
      </c>
      <c r="H1402" s="7">
        <v>43644</v>
      </c>
      <c r="I1402" s="15">
        <v>0.375</v>
      </c>
      <c r="J1402" s="15">
        <v>0.66666666666666663</v>
      </c>
      <c r="K1402" s="19" t="s">
        <v>2691</v>
      </c>
      <c r="L1402" s="19" t="s">
        <v>2696</v>
      </c>
      <c r="M1402" s="5" t="str">
        <f>INDEX(DateTable[Lookup],MATCH(G1402,DateTable[Start Date],0))</f>
        <v>Week 3 (June 24-28)</v>
      </c>
    </row>
    <row r="1403" spans="1:13" ht="15" customHeight="1" x14ac:dyDescent="0.25">
      <c r="A1403" s="5" t="s">
        <v>528</v>
      </c>
      <c r="B1403" s="5" t="s">
        <v>2677</v>
      </c>
      <c r="C1403" s="27" t="s">
        <v>1970</v>
      </c>
      <c r="D1403" s="12" t="str">
        <f>INDEX(LocTable[Town/City],MATCH(E1403,LocTable[Location],0))</f>
        <v>Falls Church</v>
      </c>
      <c r="E1403" s="5" t="s">
        <v>45</v>
      </c>
      <c r="F1403" s="21">
        <v>335</v>
      </c>
      <c r="G1403" s="7">
        <v>43654</v>
      </c>
      <c r="H1403" s="7">
        <v>43658</v>
      </c>
      <c r="I1403" s="15">
        <v>0.375</v>
      </c>
      <c r="J1403" s="15">
        <v>0.66666666666666663</v>
      </c>
      <c r="K1403" s="19" t="s">
        <v>2691</v>
      </c>
      <c r="L1403" s="19" t="s">
        <v>2696</v>
      </c>
      <c r="M1403" s="5" t="str">
        <f>INDEX(DateTable[Lookup],MATCH(G1403,DateTable[Start Date],0))</f>
        <v>Week 5 (July 8-12)</v>
      </c>
    </row>
    <row r="1404" spans="1:13" ht="15" customHeight="1" x14ac:dyDescent="0.25">
      <c r="A1404" s="5" t="s">
        <v>528</v>
      </c>
      <c r="B1404" s="5" t="s">
        <v>2677</v>
      </c>
      <c r="C1404" s="27" t="s">
        <v>1971</v>
      </c>
      <c r="D1404" s="12" t="str">
        <f>INDEX(LocTable[Town/City],MATCH(E1404,LocTable[Location],0))</f>
        <v>Falls Church</v>
      </c>
      <c r="E1404" s="5" t="s">
        <v>45</v>
      </c>
      <c r="F1404" s="21">
        <v>335</v>
      </c>
      <c r="G1404" s="7">
        <v>43682</v>
      </c>
      <c r="H1404" s="7">
        <v>43686</v>
      </c>
      <c r="I1404" s="15">
        <v>0.375</v>
      </c>
      <c r="J1404" s="15">
        <v>0.66666666666666663</v>
      </c>
      <c r="K1404" s="19" t="s">
        <v>2691</v>
      </c>
      <c r="L1404" s="19" t="s">
        <v>2696</v>
      </c>
      <c r="M1404" s="5" t="str">
        <f>INDEX(DateTable[Lookup],MATCH(G1404,DateTable[Start Date],0))</f>
        <v>Week 9 (August 5-9)</v>
      </c>
    </row>
    <row r="1405" spans="1:13" ht="15" customHeight="1" x14ac:dyDescent="0.25">
      <c r="A1405" s="5" t="s">
        <v>528</v>
      </c>
      <c r="B1405" s="5" t="s">
        <v>2677</v>
      </c>
      <c r="C1405" s="27" t="s">
        <v>1972</v>
      </c>
      <c r="D1405" s="12" t="str">
        <f>INDEX(LocTable[Town/City],MATCH(E1405,LocTable[Location],0))</f>
        <v>Springfield</v>
      </c>
      <c r="E1405" s="5" t="s">
        <v>49</v>
      </c>
      <c r="F1405" s="21">
        <v>335</v>
      </c>
      <c r="G1405" s="7">
        <v>43640</v>
      </c>
      <c r="H1405" s="7">
        <v>43644</v>
      </c>
      <c r="I1405" s="15">
        <v>0.375</v>
      </c>
      <c r="J1405" s="15">
        <v>0.66666666666666663</v>
      </c>
      <c r="K1405" s="19" t="s">
        <v>2691</v>
      </c>
      <c r="L1405" s="19" t="s">
        <v>2696</v>
      </c>
      <c r="M1405" s="5" t="str">
        <f>INDEX(DateTable[Lookup],MATCH(G1405,DateTable[Start Date],0))</f>
        <v>Week 3 (June 24-28)</v>
      </c>
    </row>
    <row r="1406" spans="1:13" ht="15" customHeight="1" x14ac:dyDescent="0.25">
      <c r="A1406" s="5" t="s">
        <v>528</v>
      </c>
      <c r="B1406" s="5" t="s">
        <v>2677</v>
      </c>
      <c r="C1406" s="27" t="s">
        <v>1973</v>
      </c>
      <c r="D1406" s="12" t="str">
        <f>INDEX(LocTable[Town/City],MATCH(E1406,LocTable[Location],0))</f>
        <v>McLean</v>
      </c>
      <c r="E1406" s="5" t="s">
        <v>27</v>
      </c>
      <c r="F1406" s="21">
        <v>335</v>
      </c>
      <c r="G1406" s="7">
        <v>43682</v>
      </c>
      <c r="H1406" s="7">
        <v>43686</v>
      </c>
      <c r="I1406" s="15">
        <v>0.375</v>
      </c>
      <c r="J1406" s="15">
        <v>0.66666666666666663</v>
      </c>
      <c r="K1406" s="19" t="s">
        <v>2691</v>
      </c>
      <c r="L1406" s="19" t="s">
        <v>2696</v>
      </c>
      <c r="M1406" s="5" t="str">
        <f>INDEX(DateTable[Lookup],MATCH(G1406,DateTable[Start Date],0))</f>
        <v>Week 9 (August 5-9)</v>
      </c>
    </row>
    <row r="1407" spans="1:13" ht="15" customHeight="1" x14ac:dyDescent="0.25">
      <c r="A1407" s="5" t="s">
        <v>528</v>
      </c>
      <c r="B1407" s="5" t="s">
        <v>2677</v>
      </c>
      <c r="C1407" s="27" t="s">
        <v>1974</v>
      </c>
      <c r="D1407" s="12" t="str">
        <f>INDEX(LocTable[Town/City],MATCH(E1407,LocTable[Location],0))</f>
        <v>McLean</v>
      </c>
      <c r="E1407" s="5" t="s">
        <v>27</v>
      </c>
      <c r="F1407" s="21">
        <v>200</v>
      </c>
      <c r="G1407" s="7">
        <v>43647</v>
      </c>
      <c r="H1407" s="7">
        <v>43649</v>
      </c>
      <c r="I1407" s="15">
        <v>0.375</v>
      </c>
      <c r="J1407" s="15">
        <v>0.66666666666666663</v>
      </c>
      <c r="K1407" s="19" t="s">
        <v>2691</v>
      </c>
      <c r="L1407" s="19" t="s">
        <v>2696</v>
      </c>
      <c r="M1407" s="5" t="str">
        <f>INDEX(DateTable[Lookup],MATCH(G1407,DateTable[Start Date],0))</f>
        <v>Week 4 (July 1-5)</v>
      </c>
    </row>
    <row r="1408" spans="1:13" ht="15" customHeight="1" x14ac:dyDescent="0.25">
      <c r="A1408" s="5" t="s">
        <v>529</v>
      </c>
      <c r="B1408" s="5" t="s">
        <v>2680</v>
      </c>
      <c r="C1408" s="27" t="s">
        <v>1975</v>
      </c>
      <c r="D1408" s="12" t="str">
        <f>INDEX(LocTable[Town/City],MATCH(E1408,LocTable[Location],0))</f>
        <v>Annandale</v>
      </c>
      <c r="E1408" s="5" t="s">
        <v>19</v>
      </c>
      <c r="F1408" s="21">
        <v>349</v>
      </c>
      <c r="G1408" s="7">
        <v>43682</v>
      </c>
      <c r="H1408" s="7">
        <v>43686</v>
      </c>
      <c r="I1408" s="15">
        <v>0.375</v>
      </c>
      <c r="J1408" s="15">
        <v>0.66666666666666663</v>
      </c>
      <c r="K1408" s="19" t="s">
        <v>2691</v>
      </c>
      <c r="L1408" s="19" t="s">
        <v>2697</v>
      </c>
      <c r="M1408" s="5" t="str">
        <f>INDEX(DateTable[Lookup],MATCH(G1408,DateTable[Start Date],0))</f>
        <v>Week 9 (August 5-9)</v>
      </c>
    </row>
    <row r="1409" spans="1:13" ht="15" customHeight="1" x14ac:dyDescent="0.25">
      <c r="A1409" s="5" t="s">
        <v>529</v>
      </c>
      <c r="B1409" s="5" t="s">
        <v>2680</v>
      </c>
      <c r="C1409" s="27">
        <v>505.69069999999999</v>
      </c>
      <c r="D1409" s="12" t="str">
        <f>INDEX(LocTable[Town/City],MATCH(E1409,LocTable[Location],0))</f>
        <v>Springfield</v>
      </c>
      <c r="E1409" s="5" t="s">
        <v>49</v>
      </c>
      <c r="F1409" s="21">
        <v>349</v>
      </c>
      <c r="G1409" s="7">
        <v>43661</v>
      </c>
      <c r="H1409" s="7">
        <v>43665</v>
      </c>
      <c r="I1409" s="15">
        <v>0.375</v>
      </c>
      <c r="J1409" s="15">
        <v>0.66666666666666663</v>
      </c>
      <c r="K1409" s="19" t="s">
        <v>2691</v>
      </c>
      <c r="L1409" s="19" t="s">
        <v>2697</v>
      </c>
      <c r="M1409" s="5" t="str">
        <f>INDEX(DateTable[Lookup],MATCH(G1409,DateTable[Start Date],0))</f>
        <v>Week 6 (July 15-19)</v>
      </c>
    </row>
    <row r="1410" spans="1:13" ht="15" customHeight="1" x14ac:dyDescent="0.25">
      <c r="A1410" s="5" t="s">
        <v>529</v>
      </c>
      <c r="B1410" s="5" t="s">
        <v>2680</v>
      </c>
      <c r="C1410" s="27" t="s">
        <v>1976</v>
      </c>
      <c r="D1410" s="12" t="str">
        <f>INDEX(LocTable[Town/City],MATCH(E1410,LocTable[Location],0))</f>
        <v>Herndon</v>
      </c>
      <c r="E1410" s="5" t="s">
        <v>101</v>
      </c>
      <c r="F1410" s="21">
        <v>209</v>
      </c>
      <c r="G1410" s="7">
        <v>43647</v>
      </c>
      <c r="H1410" s="7">
        <v>43649</v>
      </c>
      <c r="I1410" s="15">
        <v>0.375</v>
      </c>
      <c r="J1410" s="15">
        <v>0.66666666666666663</v>
      </c>
      <c r="K1410" s="19" t="s">
        <v>2691</v>
      </c>
      <c r="L1410" s="19" t="s">
        <v>2697</v>
      </c>
      <c r="M1410" s="5" t="str">
        <f>INDEX(DateTable[Lookup],MATCH(G1410,DateTable[Start Date],0))</f>
        <v>Week 4 (July 1-5)</v>
      </c>
    </row>
    <row r="1411" spans="1:13" ht="15" customHeight="1" x14ac:dyDescent="0.25">
      <c r="A1411" s="5" t="s">
        <v>530</v>
      </c>
      <c r="B1411" s="5" t="s">
        <v>2677</v>
      </c>
      <c r="C1411" s="27" t="s">
        <v>1977</v>
      </c>
      <c r="D1411" s="12" t="str">
        <f>INDEX(LocTable[Town/City],MATCH(E1411,LocTable[Location],0))</f>
        <v>McLean</v>
      </c>
      <c r="E1411" s="5" t="s">
        <v>27</v>
      </c>
      <c r="F1411" s="21">
        <v>235</v>
      </c>
      <c r="G1411" s="7">
        <v>43647</v>
      </c>
      <c r="H1411" s="7">
        <v>43649</v>
      </c>
      <c r="I1411" s="15">
        <v>0.375</v>
      </c>
      <c r="J1411" s="15">
        <v>0.66666666666666663</v>
      </c>
      <c r="K1411" s="19" t="s">
        <v>2689</v>
      </c>
      <c r="L1411" s="19" t="s">
        <v>2696</v>
      </c>
      <c r="M1411" s="5" t="str">
        <f>INDEX(DateTable[Lookup],MATCH(G1411,DateTable[Start Date],0))</f>
        <v>Week 4 (July 1-5)</v>
      </c>
    </row>
    <row r="1412" spans="1:13" ht="15" customHeight="1" x14ac:dyDescent="0.25">
      <c r="A1412" s="5" t="s">
        <v>530</v>
      </c>
      <c r="B1412" s="5" t="s">
        <v>2677</v>
      </c>
      <c r="C1412" s="27" t="s">
        <v>1978</v>
      </c>
      <c r="D1412" s="12" t="str">
        <f>INDEX(LocTable[Town/City],MATCH(E1412,LocTable[Location],0))</f>
        <v>Alexandria</v>
      </c>
      <c r="E1412" s="5" t="s">
        <v>107</v>
      </c>
      <c r="F1412" s="21">
        <v>389</v>
      </c>
      <c r="G1412" s="7">
        <v>43668</v>
      </c>
      <c r="H1412" s="7">
        <v>43672</v>
      </c>
      <c r="I1412" s="15">
        <v>0.375</v>
      </c>
      <c r="J1412" s="15">
        <v>0.66666666666666663</v>
      </c>
      <c r="K1412" s="19" t="s">
        <v>2689</v>
      </c>
      <c r="L1412" s="19" t="s">
        <v>2696</v>
      </c>
      <c r="M1412" s="5" t="str">
        <f>INDEX(DateTable[Lookup],MATCH(G1412,DateTable[Start Date],0))</f>
        <v>Week 7 (July 22-26)</v>
      </c>
    </row>
    <row r="1413" spans="1:13" ht="15" customHeight="1" x14ac:dyDescent="0.25">
      <c r="A1413" s="5" t="s">
        <v>530</v>
      </c>
      <c r="B1413" s="5" t="s">
        <v>2677</v>
      </c>
      <c r="C1413" s="27" t="s">
        <v>1979</v>
      </c>
      <c r="D1413" s="12" t="str">
        <f>INDEX(LocTable[Town/City],MATCH(E1413,LocTable[Location],0))</f>
        <v>Fort Belvoir</v>
      </c>
      <c r="E1413" s="5" t="s">
        <v>167</v>
      </c>
      <c r="F1413" s="21">
        <v>389</v>
      </c>
      <c r="G1413" s="7">
        <v>43689</v>
      </c>
      <c r="H1413" s="7">
        <v>43693</v>
      </c>
      <c r="I1413" s="15">
        <v>0.375</v>
      </c>
      <c r="J1413" s="15">
        <v>0.66666666666666663</v>
      </c>
      <c r="K1413" s="19" t="s">
        <v>2689</v>
      </c>
      <c r="L1413" s="19" t="s">
        <v>2696</v>
      </c>
      <c r="M1413" s="5" t="str">
        <f>INDEX(DateTable[Lookup],MATCH(G1413,DateTable[Start Date],0))</f>
        <v>Week 10 (August 12-16)</v>
      </c>
    </row>
    <row r="1414" spans="1:13" ht="15" customHeight="1" x14ac:dyDescent="0.25">
      <c r="A1414" s="5" t="s">
        <v>530</v>
      </c>
      <c r="B1414" s="5" t="s">
        <v>2677</v>
      </c>
      <c r="C1414" s="27" t="s">
        <v>1980</v>
      </c>
      <c r="D1414" s="12" t="str">
        <f>INDEX(LocTable[Town/City],MATCH(E1414,LocTable[Location],0))</f>
        <v>Oakton</v>
      </c>
      <c r="E1414" s="5" t="s">
        <v>100</v>
      </c>
      <c r="F1414" s="21">
        <v>389</v>
      </c>
      <c r="G1414" s="7">
        <v>43675</v>
      </c>
      <c r="H1414" s="7">
        <v>43679</v>
      </c>
      <c r="I1414" s="15">
        <v>0.375</v>
      </c>
      <c r="J1414" s="15">
        <v>0.66666666666666663</v>
      </c>
      <c r="K1414" s="19" t="s">
        <v>2689</v>
      </c>
      <c r="L1414" s="19" t="s">
        <v>2696</v>
      </c>
      <c r="M1414" s="5" t="str">
        <f>INDEX(DateTable[Lookup],MATCH(G1414,DateTable[Start Date],0))</f>
        <v>Week 8 (July 29-August 2)</v>
      </c>
    </row>
    <row r="1415" spans="1:13" ht="15" customHeight="1" x14ac:dyDescent="0.25">
      <c r="A1415" s="5" t="s">
        <v>530</v>
      </c>
      <c r="B1415" s="5" t="s">
        <v>2677</v>
      </c>
      <c r="C1415" s="27" t="s">
        <v>1981</v>
      </c>
      <c r="D1415" s="12" t="str">
        <f>INDEX(LocTable[Town/City],MATCH(E1415,LocTable[Location],0))</f>
        <v>Falls Church</v>
      </c>
      <c r="E1415" s="5" t="s">
        <v>45</v>
      </c>
      <c r="F1415" s="21">
        <v>389</v>
      </c>
      <c r="G1415" s="7">
        <v>43633</v>
      </c>
      <c r="H1415" s="7">
        <v>43637</v>
      </c>
      <c r="I1415" s="15">
        <v>0.375</v>
      </c>
      <c r="J1415" s="15">
        <v>0.66666666666666663</v>
      </c>
      <c r="K1415" s="19" t="s">
        <v>2689</v>
      </c>
      <c r="L1415" s="19" t="s">
        <v>2696</v>
      </c>
      <c r="M1415" s="5" t="str">
        <f>INDEX(DateTable[Lookup],MATCH(G1415,DateTable[Start Date],0))</f>
        <v>Week 2 (June 17-21)</v>
      </c>
    </row>
    <row r="1416" spans="1:13" ht="15" customHeight="1" x14ac:dyDescent="0.25">
      <c r="A1416" s="5" t="s">
        <v>530</v>
      </c>
      <c r="B1416" s="5" t="s">
        <v>2677</v>
      </c>
      <c r="C1416" s="27" t="s">
        <v>1982</v>
      </c>
      <c r="D1416" s="12" t="str">
        <f>INDEX(LocTable[Town/City],MATCH(E1416,LocTable[Location],0))</f>
        <v>Reston</v>
      </c>
      <c r="E1416" s="5" t="s">
        <v>50</v>
      </c>
      <c r="F1416" s="21">
        <v>389</v>
      </c>
      <c r="G1416" s="7">
        <v>43661</v>
      </c>
      <c r="H1416" s="7">
        <v>43665</v>
      </c>
      <c r="I1416" s="15">
        <v>0.375</v>
      </c>
      <c r="J1416" s="15">
        <v>0.66666666666666663</v>
      </c>
      <c r="K1416" s="19" t="s">
        <v>2689</v>
      </c>
      <c r="L1416" s="19" t="s">
        <v>2696</v>
      </c>
      <c r="M1416" s="5" t="str">
        <f>INDEX(DateTable[Lookup],MATCH(G1416,DateTable[Start Date],0))</f>
        <v>Week 6 (July 15-19)</v>
      </c>
    </row>
    <row r="1417" spans="1:13" ht="15" customHeight="1" x14ac:dyDescent="0.25">
      <c r="A1417" s="5" t="s">
        <v>530</v>
      </c>
      <c r="B1417" s="5" t="s">
        <v>2677</v>
      </c>
      <c r="C1417" s="27" t="s">
        <v>1983</v>
      </c>
      <c r="D1417" s="12" t="str">
        <f>INDEX(LocTable[Town/City],MATCH(E1417,LocTable[Location],0))</f>
        <v>McLean</v>
      </c>
      <c r="E1417" s="5" t="s">
        <v>27</v>
      </c>
      <c r="F1417" s="21">
        <v>389</v>
      </c>
      <c r="G1417" s="7">
        <v>43696</v>
      </c>
      <c r="H1417" s="7">
        <v>43700</v>
      </c>
      <c r="I1417" s="15">
        <v>0.375</v>
      </c>
      <c r="J1417" s="15">
        <v>0.66666666666666663</v>
      </c>
      <c r="K1417" s="19" t="s">
        <v>2689</v>
      </c>
      <c r="L1417" s="19" t="s">
        <v>2696</v>
      </c>
      <c r="M1417" s="5" t="str">
        <f>INDEX(DateTable[Lookup],MATCH(G1417,DateTable[Start Date],0))</f>
        <v>Week 11 (August 19-23)</v>
      </c>
    </row>
    <row r="1418" spans="1:13" ht="15" customHeight="1" x14ac:dyDescent="0.25">
      <c r="A1418" s="5" t="s">
        <v>531</v>
      </c>
      <c r="B1418" s="5" t="s">
        <v>2677</v>
      </c>
      <c r="C1418" s="27" t="s">
        <v>1984</v>
      </c>
      <c r="D1418" s="12" t="str">
        <f>INDEX(LocTable[Town/City],MATCH(E1418,LocTable[Location],0))</f>
        <v>Annandale</v>
      </c>
      <c r="E1418" s="5" t="s">
        <v>19</v>
      </c>
      <c r="F1418" s="21">
        <v>389</v>
      </c>
      <c r="G1418" s="7">
        <v>43654</v>
      </c>
      <c r="H1418" s="7">
        <v>43658</v>
      </c>
      <c r="I1418" s="15">
        <v>0.375</v>
      </c>
      <c r="J1418" s="15">
        <v>0.66666666666666663</v>
      </c>
      <c r="K1418" s="19" t="s">
        <v>2689</v>
      </c>
      <c r="L1418" s="19" t="s">
        <v>2696</v>
      </c>
      <c r="M1418" s="5" t="str">
        <f>INDEX(DateTable[Lookup],MATCH(G1418,DateTable[Start Date],0))</f>
        <v>Week 5 (July 8-12)</v>
      </c>
    </row>
    <row r="1419" spans="1:13" ht="15" customHeight="1" x14ac:dyDescent="0.25">
      <c r="A1419" s="5" t="s">
        <v>531</v>
      </c>
      <c r="B1419" s="5" t="s">
        <v>2677</v>
      </c>
      <c r="C1419" s="27" t="s">
        <v>1985</v>
      </c>
      <c r="D1419" s="12" t="str">
        <f>INDEX(LocTable[Town/City],MATCH(E1419,LocTable[Location],0))</f>
        <v>Falls Church</v>
      </c>
      <c r="E1419" s="5" t="s">
        <v>45</v>
      </c>
      <c r="F1419" s="21">
        <v>389</v>
      </c>
      <c r="G1419" s="7">
        <v>43682</v>
      </c>
      <c r="H1419" s="7">
        <v>43686</v>
      </c>
      <c r="I1419" s="15">
        <v>0.375</v>
      </c>
      <c r="J1419" s="15">
        <v>0.66666666666666663</v>
      </c>
      <c r="K1419" s="19" t="s">
        <v>2689</v>
      </c>
      <c r="L1419" s="19" t="s">
        <v>2696</v>
      </c>
      <c r="M1419" s="5" t="str">
        <f>INDEX(DateTable[Lookup],MATCH(G1419,DateTable[Start Date],0))</f>
        <v>Week 9 (August 5-9)</v>
      </c>
    </row>
    <row r="1420" spans="1:13" ht="15" customHeight="1" x14ac:dyDescent="0.25">
      <c r="A1420" s="5" t="s">
        <v>531</v>
      </c>
      <c r="B1420" s="5" t="s">
        <v>2677</v>
      </c>
      <c r="C1420" s="27" t="s">
        <v>1986</v>
      </c>
      <c r="D1420" s="12" t="str">
        <f>INDEX(LocTable[Town/City],MATCH(E1420,LocTable[Location],0))</f>
        <v>Springfield</v>
      </c>
      <c r="E1420" s="5" t="s">
        <v>49</v>
      </c>
      <c r="F1420" s="21">
        <v>235</v>
      </c>
      <c r="G1420" s="7">
        <v>43647</v>
      </c>
      <c r="H1420" s="7">
        <v>43649</v>
      </c>
      <c r="I1420" s="15">
        <v>0.375</v>
      </c>
      <c r="J1420" s="15">
        <v>0.66666666666666663</v>
      </c>
      <c r="K1420" s="19" t="s">
        <v>2689</v>
      </c>
      <c r="L1420" s="19" t="s">
        <v>2696</v>
      </c>
      <c r="M1420" s="5" t="str">
        <f>INDEX(DateTable[Lookup],MATCH(G1420,DateTable[Start Date],0))</f>
        <v>Week 4 (July 1-5)</v>
      </c>
    </row>
    <row r="1421" spans="1:13" ht="15" customHeight="1" x14ac:dyDescent="0.25">
      <c r="A1421" s="5" t="s">
        <v>531</v>
      </c>
      <c r="B1421" s="5" t="s">
        <v>2677</v>
      </c>
      <c r="C1421" s="27" t="s">
        <v>1987</v>
      </c>
      <c r="D1421" s="12" t="str">
        <f>INDEX(LocTable[Town/City],MATCH(E1421,LocTable[Location],0))</f>
        <v>Herndon</v>
      </c>
      <c r="E1421" s="5" t="s">
        <v>101</v>
      </c>
      <c r="F1421" s="21">
        <v>389</v>
      </c>
      <c r="G1421" s="7">
        <v>43654</v>
      </c>
      <c r="H1421" s="7">
        <v>43658</v>
      </c>
      <c r="I1421" s="15">
        <v>0.375</v>
      </c>
      <c r="J1421" s="15">
        <v>0.66666666666666663</v>
      </c>
      <c r="K1421" s="19" t="s">
        <v>2689</v>
      </c>
      <c r="L1421" s="19" t="s">
        <v>2696</v>
      </c>
      <c r="M1421" s="5" t="str">
        <f>INDEX(DateTable[Lookup],MATCH(G1421,DateTable[Start Date],0))</f>
        <v>Week 5 (July 8-12)</v>
      </c>
    </row>
    <row r="1422" spans="1:13" ht="15" customHeight="1" x14ac:dyDescent="0.25">
      <c r="A1422" s="5" t="s">
        <v>531</v>
      </c>
      <c r="B1422" s="5" t="s">
        <v>2677</v>
      </c>
      <c r="C1422" s="27" t="s">
        <v>1988</v>
      </c>
      <c r="D1422" s="12" t="str">
        <f>INDEX(LocTable[Town/City],MATCH(E1422,LocTable[Location],0))</f>
        <v>Herndon</v>
      </c>
      <c r="E1422" s="5" t="s">
        <v>33</v>
      </c>
      <c r="F1422" s="21">
        <v>389</v>
      </c>
      <c r="G1422" s="7">
        <v>43661</v>
      </c>
      <c r="H1422" s="7">
        <v>43665</v>
      </c>
      <c r="I1422" s="15">
        <v>0.375</v>
      </c>
      <c r="J1422" s="15">
        <v>0.66666666666666663</v>
      </c>
      <c r="K1422" s="19" t="s">
        <v>2689</v>
      </c>
      <c r="L1422" s="19" t="s">
        <v>2696</v>
      </c>
      <c r="M1422" s="5" t="str">
        <f>INDEX(DateTable[Lookup],MATCH(G1422,DateTable[Start Date],0))</f>
        <v>Week 6 (July 15-19)</v>
      </c>
    </row>
    <row r="1423" spans="1:13" ht="15" customHeight="1" x14ac:dyDescent="0.25">
      <c r="A1423" s="5" t="s">
        <v>531</v>
      </c>
      <c r="B1423" s="5" t="s">
        <v>2677</v>
      </c>
      <c r="C1423" s="27" t="s">
        <v>1989</v>
      </c>
      <c r="D1423" s="12" t="str">
        <f>INDEX(LocTable[Town/City],MATCH(E1423,LocTable[Location],0))</f>
        <v>McLean</v>
      </c>
      <c r="E1423" s="5" t="s">
        <v>27</v>
      </c>
      <c r="F1423" s="21">
        <v>389</v>
      </c>
      <c r="G1423" s="7">
        <v>43640</v>
      </c>
      <c r="H1423" s="7">
        <v>43644</v>
      </c>
      <c r="I1423" s="15">
        <v>0.375</v>
      </c>
      <c r="J1423" s="15">
        <v>0.66666666666666663</v>
      </c>
      <c r="K1423" s="19" t="s">
        <v>2689</v>
      </c>
      <c r="L1423" s="19" t="s">
        <v>2696</v>
      </c>
      <c r="M1423" s="5" t="str">
        <f>INDEX(DateTable[Lookup],MATCH(G1423,DateTable[Start Date],0))</f>
        <v>Week 3 (June 24-28)</v>
      </c>
    </row>
    <row r="1424" spans="1:13" ht="15" customHeight="1" x14ac:dyDescent="0.25">
      <c r="A1424" s="5" t="s">
        <v>532</v>
      </c>
      <c r="B1424" s="5" t="s">
        <v>2681</v>
      </c>
      <c r="C1424" s="27" t="s">
        <v>1990</v>
      </c>
      <c r="D1424" s="12" t="str">
        <f>INDEX(LocTable[Town/City],MATCH(E1424,LocTable[Location],0))</f>
        <v>Falls Church</v>
      </c>
      <c r="E1424" s="5" t="s">
        <v>45</v>
      </c>
      <c r="F1424" s="21">
        <v>439</v>
      </c>
      <c r="G1424" s="7">
        <v>43668</v>
      </c>
      <c r="H1424" s="7">
        <v>43672</v>
      </c>
      <c r="I1424" s="15">
        <v>0.375</v>
      </c>
      <c r="J1424" s="15">
        <v>0.66666666666666663</v>
      </c>
      <c r="K1424" s="19" t="s">
        <v>2690</v>
      </c>
      <c r="L1424" s="19" t="s">
        <v>2696</v>
      </c>
      <c r="M1424" s="5" t="str">
        <f>INDEX(DateTable[Lookup],MATCH(G1424,DateTable[Start Date],0))</f>
        <v>Week 7 (July 22-26)</v>
      </c>
    </row>
    <row r="1425" spans="1:13" ht="15" customHeight="1" x14ac:dyDescent="0.25">
      <c r="A1425" s="5" t="s">
        <v>532</v>
      </c>
      <c r="B1425" s="5" t="s">
        <v>2681</v>
      </c>
      <c r="C1425" s="27" t="s">
        <v>1991</v>
      </c>
      <c r="D1425" s="12" t="str">
        <f>INDEX(LocTable[Town/City],MATCH(E1425,LocTable[Location],0))</f>
        <v>McLean</v>
      </c>
      <c r="E1425" s="5" t="s">
        <v>27</v>
      </c>
      <c r="F1425" s="21">
        <v>439</v>
      </c>
      <c r="G1425" s="7">
        <v>43682</v>
      </c>
      <c r="H1425" s="7">
        <v>43686</v>
      </c>
      <c r="I1425" s="15">
        <v>0.375</v>
      </c>
      <c r="J1425" s="15">
        <v>0.66666666666666663</v>
      </c>
      <c r="K1425" s="19" t="s">
        <v>2690</v>
      </c>
      <c r="L1425" s="19" t="s">
        <v>2696</v>
      </c>
      <c r="M1425" s="5" t="str">
        <f>INDEX(DateTable[Lookup],MATCH(G1425,DateTable[Start Date],0))</f>
        <v>Week 9 (August 5-9)</v>
      </c>
    </row>
    <row r="1426" spans="1:13" ht="15" customHeight="1" x14ac:dyDescent="0.25">
      <c r="A1426" s="5" t="s">
        <v>532</v>
      </c>
      <c r="B1426" s="5" t="s">
        <v>2681</v>
      </c>
      <c r="C1426" s="27" t="s">
        <v>1992</v>
      </c>
      <c r="D1426" s="12" t="str">
        <f>INDEX(LocTable[Town/City],MATCH(E1426,LocTable[Location],0))</f>
        <v>McLean</v>
      </c>
      <c r="E1426" s="5" t="s">
        <v>27</v>
      </c>
      <c r="F1426" s="21">
        <v>439</v>
      </c>
      <c r="G1426" s="7">
        <v>43696</v>
      </c>
      <c r="H1426" s="7">
        <v>43700</v>
      </c>
      <c r="I1426" s="15">
        <v>0.375</v>
      </c>
      <c r="J1426" s="15">
        <v>0.66666666666666663</v>
      </c>
      <c r="K1426" s="19" t="s">
        <v>2690</v>
      </c>
      <c r="L1426" s="19" t="s">
        <v>2696</v>
      </c>
      <c r="M1426" s="5" t="str">
        <f>INDEX(DateTable[Lookup],MATCH(G1426,DateTable[Start Date],0))</f>
        <v>Week 11 (August 19-23)</v>
      </c>
    </row>
    <row r="1427" spans="1:13" ht="15" customHeight="1" x14ac:dyDescent="0.25">
      <c r="A1427" s="5" t="s">
        <v>532</v>
      </c>
      <c r="B1427" s="5" t="s">
        <v>2681</v>
      </c>
      <c r="C1427" s="27" t="s">
        <v>1993</v>
      </c>
      <c r="D1427" s="12" t="str">
        <f>INDEX(LocTable[Town/City],MATCH(E1427,LocTable[Location],0))</f>
        <v>McLean</v>
      </c>
      <c r="E1427" s="5" t="s">
        <v>27</v>
      </c>
      <c r="F1427" s="21">
        <v>439</v>
      </c>
      <c r="G1427" s="7">
        <v>43633</v>
      </c>
      <c r="H1427" s="7">
        <v>43637</v>
      </c>
      <c r="I1427" s="15">
        <v>0.375</v>
      </c>
      <c r="J1427" s="15">
        <v>0.66666666666666663</v>
      </c>
      <c r="K1427" s="19" t="s">
        <v>2690</v>
      </c>
      <c r="L1427" s="19" t="s">
        <v>2696</v>
      </c>
      <c r="M1427" s="5" t="str">
        <f>INDEX(DateTable[Lookup],MATCH(G1427,DateTable[Start Date],0))</f>
        <v>Week 2 (June 17-21)</v>
      </c>
    </row>
    <row r="1428" spans="1:13" ht="15" customHeight="1" x14ac:dyDescent="0.25">
      <c r="A1428" s="5" t="s">
        <v>534</v>
      </c>
      <c r="B1428" s="5" t="s">
        <v>2680</v>
      </c>
      <c r="C1428" s="27" t="s">
        <v>1994</v>
      </c>
      <c r="D1428" s="12" t="str">
        <f>INDEX(LocTable[Town/City],MATCH(E1428,LocTable[Location],0))</f>
        <v>McLean</v>
      </c>
      <c r="E1428" s="5" t="s">
        <v>27</v>
      </c>
      <c r="F1428" s="21">
        <v>359</v>
      </c>
      <c r="G1428" s="7">
        <v>43633</v>
      </c>
      <c r="H1428" s="7">
        <v>43637</v>
      </c>
      <c r="I1428" s="15">
        <v>0.375</v>
      </c>
      <c r="J1428" s="15">
        <v>0.66666666666666663</v>
      </c>
      <c r="K1428" s="19" t="s">
        <v>2691</v>
      </c>
      <c r="L1428" s="19" t="s">
        <v>2698</v>
      </c>
      <c r="M1428" s="5" t="str">
        <f>INDEX(DateTable[Lookup],MATCH(G1428,DateTable[Start Date],0))</f>
        <v>Week 2 (June 17-21)</v>
      </c>
    </row>
    <row r="1429" spans="1:13" ht="15" customHeight="1" x14ac:dyDescent="0.25">
      <c r="A1429" s="5" t="s">
        <v>534</v>
      </c>
      <c r="B1429" s="5" t="s">
        <v>2680</v>
      </c>
      <c r="C1429" s="27">
        <v>945.94709999999998</v>
      </c>
      <c r="D1429" s="12" t="str">
        <f>INDEX(LocTable[Town/City],MATCH(E1429,LocTable[Location],0))</f>
        <v>Alexandria</v>
      </c>
      <c r="E1429" s="5" t="s">
        <v>47</v>
      </c>
      <c r="F1429" s="21">
        <v>359</v>
      </c>
      <c r="G1429" s="7">
        <v>43661</v>
      </c>
      <c r="H1429" s="7">
        <v>43665</v>
      </c>
      <c r="I1429" s="15">
        <v>0.375</v>
      </c>
      <c r="J1429" s="15">
        <v>0.66666666666666663</v>
      </c>
      <c r="K1429" s="19" t="s">
        <v>2691</v>
      </c>
      <c r="L1429" s="19" t="s">
        <v>2698</v>
      </c>
      <c r="M1429" s="5" t="str">
        <f>INDEX(DateTable[Lookup],MATCH(G1429,DateTable[Start Date],0))</f>
        <v>Week 6 (July 15-19)</v>
      </c>
    </row>
    <row r="1430" spans="1:13" ht="15" customHeight="1" x14ac:dyDescent="0.25">
      <c r="A1430" s="5" t="s">
        <v>534</v>
      </c>
      <c r="B1430" s="5" t="s">
        <v>2680</v>
      </c>
      <c r="C1430" s="27" t="s">
        <v>1995</v>
      </c>
      <c r="D1430" s="12" t="str">
        <f>INDEX(LocTable[Town/City],MATCH(E1430,LocTable[Location],0))</f>
        <v>Annandale</v>
      </c>
      <c r="E1430" s="5" t="s">
        <v>19</v>
      </c>
      <c r="F1430" s="21">
        <v>359</v>
      </c>
      <c r="G1430" s="7">
        <v>43640</v>
      </c>
      <c r="H1430" s="7">
        <v>43644</v>
      </c>
      <c r="I1430" s="15">
        <v>0.375</v>
      </c>
      <c r="J1430" s="15">
        <v>0.66666666666666663</v>
      </c>
      <c r="K1430" s="19" t="s">
        <v>2691</v>
      </c>
      <c r="L1430" s="19" t="s">
        <v>2698</v>
      </c>
      <c r="M1430" s="5" t="str">
        <f>INDEX(DateTable[Lookup],MATCH(G1430,DateTable[Start Date],0))</f>
        <v>Week 3 (June 24-28)</v>
      </c>
    </row>
    <row r="1431" spans="1:13" ht="15" customHeight="1" x14ac:dyDescent="0.25">
      <c r="A1431" s="5" t="s">
        <v>535</v>
      </c>
      <c r="B1431" s="5" t="s">
        <v>2686</v>
      </c>
      <c r="C1431" s="27" t="s">
        <v>1996</v>
      </c>
      <c r="D1431" s="12" t="str">
        <f>INDEX(LocTable[Town/City],MATCH(E1431,LocTable[Location],0))</f>
        <v>Annandale</v>
      </c>
      <c r="E1431" s="5" t="s">
        <v>19</v>
      </c>
      <c r="F1431" s="21">
        <v>275</v>
      </c>
      <c r="G1431" s="7">
        <v>43668</v>
      </c>
      <c r="H1431" s="7">
        <v>43672</v>
      </c>
      <c r="I1431" s="15">
        <v>0.375</v>
      </c>
      <c r="J1431" s="15">
        <v>0.66666666666666663</v>
      </c>
      <c r="K1431" s="19" t="s">
        <v>2691</v>
      </c>
      <c r="L1431" s="19" t="s">
        <v>2701</v>
      </c>
      <c r="M1431" s="5" t="str">
        <f>INDEX(DateTable[Lookup],MATCH(G1431,DateTable[Start Date],0))</f>
        <v>Week 7 (July 22-26)</v>
      </c>
    </row>
    <row r="1432" spans="1:13" ht="15" customHeight="1" x14ac:dyDescent="0.25">
      <c r="A1432" s="5" t="s">
        <v>536</v>
      </c>
      <c r="B1432" s="5" t="s">
        <v>2671</v>
      </c>
      <c r="C1432" s="27" t="s">
        <v>1997</v>
      </c>
      <c r="D1432" s="12" t="str">
        <f>INDEX(LocTable[Town/City],MATCH(E1432,LocTable[Location],0))</f>
        <v>McLean</v>
      </c>
      <c r="E1432" s="5" t="s">
        <v>27</v>
      </c>
      <c r="F1432" s="21">
        <v>280</v>
      </c>
      <c r="G1432" s="7">
        <v>43570</v>
      </c>
      <c r="H1432" s="7">
        <v>43574</v>
      </c>
      <c r="I1432" s="15">
        <v>0.375</v>
      </c>
      <c r="J1432" s="15">
        <v>0.66666666666666663</v>
      </c>
      <c r="K1432" s="19" t="s">
        <v>2691</v>
      </c>
      <c r="L1432" s="19" t="s">
        <v>2701</v>
      </c>
      <c r="M1432" s="5" t="str">
        <f>INDEX(DateTable[Lookup],MATCH(G1432,DateTable[Start Date],0))</f>
        <v>Spring Break</v>
      </c>
    </row>
    <row r="1433" spans="1:13" ht="15" customHeight="1" x14ac:dyDescent="0.25">
      <c r="A1433" s="5" t="s">
        <v>536</v>
      </c>
      <c r="B1433" s="5" t="s">
        <v>2671</v>
      </c>
      <c r="C1433" s="27" t="s">
        <v>1998</v>
      </c>
      <c r="D1433" s="12" t="str">
        <f>INDEX(LocTable[Town/City],MATCH(E1433,LocTable[Location],0))</f>
        <v>Springfield</v>
      </c>
      <c r="E1433" s="5" t="s">
        <v>49</v>
      </c>
      <c r="F1433" s="21">
        <v>280</v>
      </c>
      <c r="G1433" s="7">
        <v>43570</v>
      </c>
      <c r="H1433" s="7">
        <v>43574</v>
      </c>
      <c r="I1433" s="15">
        <v>0.375</v>
      </c>
      <c r="J1433" s="15">
        <v>0.66666666666666663</v>
      </c>
      <c r="K1433" s="19" t="s">
        <v>2691</v>
      </c>
      <c r="L1433" s="19" t="s">
        <v>2701</v>
      </c>
      <c r="M1433" s="5" t="str">
        <f>INDEX(DateTable[Lookup],MATCH(G1433,DateTable[Start Date],0))</f>
        <v>Spring Break</v>
      </c>
    </row>
    <row r="1434" spans="1:13" ht="15" customHeight="1" x14ac:dyDescent="0.25">
      <c r="A1434" s="5" t="s">
        <v>536</v>
      </c>
      <c r="B1434" s="5" t="s">
        <v>2671</v>
      </c>
      <c r="C1434" s="27" t="s">
        <v>1999</v>
      </c>
      <c r="D1434" s="12" t="str">
        <f>INDEX(LocTable[Town/City],MATCH(E1434,LocTable[Location],0))</f>
        <v>Oakton</v>
      </c>
      <c r="E1434" s="5" t="s">
        <v>100</v>
      </c>
      <c r="F1434" s="21">
        <v>280</v>
      </c>
      <c r="G1434" s="7">
        <v>43570</v>
      </c>
      <c r="H1434" s="7">
        <v>43574</v>
      </c>
      <c r="I1434" s="15">
        <v>0.375</v>
      </c>
      <c r="J1434" s="15">
        <v>0.66666666666666663</v>
      </c>
      <c r="K1434" s="19" t="s">
        <v>2691</v>
      </c>
      <c r="L1434" s="19" t="s">
        <v>2701</v>
      </c>
      <c r="M1434" s="5" t="str">
        <f>INDEX(DateTable[Lookup],MATCH(G1434,DateTable[Start Date],0))</f>
        <v>Spring Break</v>
      </c>
    </row>
    <row r="1435" spans="1:13" ht="15" customHeight="1" x14ac:dyDescent="0.25">
      <c r="A1435" s="5" t="s">
        <v>537</v>
      </c>
      <c r="B1435" s="5" t="s">
        <v>2671</v>
      </c>
      <c r="C1435" s="27" t="s">
        <v>2000</v>
      </c>
      <c r="D1435" s="12" t="str">
        <f>INDEX(LocTable[Town/City],MATCH(E1435,LocTable[Location],0))</f>
        <v>Springfield</v>
      </c>
      <c r="E1435" s="5" t="s">
        <v>49</v>
      </c>
      <c r="F1435" s="21">
        <v>120</v>
      </c>
      <c r="G1435" s="7">
        <v>43570</v>
      </c>
      <c r="H1435" s="7">
        <v>43574</v>
      </c>
      <c r="I1435" s="15">
        <v>0.33333333333333331</v>
      </c>
      <c r="J1435" s="15">
        <v>0.375</v>
      </c>
      <c r="K1435" s="19" t="s">
        <v>2707</v>
      </c>
      <c r="L1435" s="19" t="s">
        <v>2693</v>
      </c>
      <c r="M1435" s="5" t="str">
        <f>INDEX(DateTable[Lookup],MATCH(G1435,DateTable[Start Date],0))</f>
        <v>Spring Break</v>
      </c>
    </row>
    <row r="1436" spans="1:13" ht="15" customHeight="1" x14ac:dyDescent="0.25">
      <c r="A1436" s="5" t="s">
        <v>537</v>
      </c>
      <c r="B1436" s="5" t="s">
        <v>2671</v>
      </c>
      <c r="C1436" s="27" t="s">
        <v>2001</v>
      </c>
      <c r="D1436" s="12" t="str">
        <f>INDEX(LocTable[Town/City],MATCH(E1436,LocTable[Location],0))</f>
        <v>Oakton</v>
      </c>
      <c r="E1436" s="5" t="s">
        <v>100</v>
      </c>
      <c r="F1436" s="21">
        <v>120</v>
      </c>
      <c r="G1436" s="7">
        <v>43570</v>
      </c>
      <c r="H1436" s="7">
        <v>43574</v>
      </c>
      <c r="I1436" s="15">
        <v>0.33333333333333331</v>
      </c>
      <c r="J1436" s="15">
        <v>0.375</v>
      </c>
      <c r="K1436" s="19" t="s">
        <v>2707</v>
      </c>
      <c r="L1436" s="19" t="s">
        <v>2693</v>
      </c>
      <c r="M1436" s="5" t="str">
        <f>INDEX(DateTable[Lookup],MATCH(G1436,DateTable[Start Date],0))</f>
        <v>Spring Break</v>
      </c>
    </row>
    <row r="1437" spans="1:13" ht="15" customHeight="1" x14ac:dyDescent="0.25">
      <c r="A1437" s="5" t="s">
        <v>539</v>
      </c>
      <c r="B1437" s="5" t="s">
        <v>2684</v>
      </c>
      <c r="C1437" s="27" t="s">
        <v>2002</v>
      </c>
      <c r="D1437" s="12" t="str">
        <f>INDEX(LocTable[Town/City],MATCH(E1437,LocTable[Location],0))</f>
        <v>Alexandria</v>
      </c>
      <c r="E1437" s="5" t="s">
        <v>107</v>
      </c>
      <c r="F1437" s="21">
        <v>295</v>
      </c>
      <c r="G1437" s="7">
        <v>43696</v>
      </c>
      <c r="H1437" s="7">
        <v>43700</v>
      </c>
      <c r="I1437" s="15">
        <v>0.375</v>
      </c>
      <c r="J1437" s="15">
        <v>0.66666666666666663</v>
      </c>
      <c r="K1437" s="19" t="s">
        <v>2691</v>
      </c>
      <c r="L1437" s="19" t="s">
        <v>2701</v>
      </c>
      <c r="M1437" s="5" t="str">
        <f>INDEX(DateTable[Lookup],MATCH(G1437,DateTable[Start Date],0))</f>
        <v>Week 11 (August 19-23)</v>
      </c>
    </row>
    <row r="1438" spans="1:13" ht="15" customHeight="1" x14ac:dyDescent="0.25">
      <c r="A1438" s="5" t="s">
        <v>540</v>
      </c>
      <c r="B1438" s="5" t="s">
        <v>2680</v>
      </c>
      <c r="C1438" s="27" t="s">
        <v>2003</v>
      </c>
      <c r="D1438" s="12" t="str">
        <f>INDEX(LocTable[Town/City],MATCH(E1438,LocTable[Location],0))</f>
        <v>Chantilly</v>
      </c>
      <c r="E1438" s="5" t="s">
        <v>95</v>
      </c>
      <c r="F1438" s="21">
        <v>159</v>
      </c>
      <c r="G1438" s="7">
        <v>43626</v>
      </c>
      <c r="H1438" s="7">
        <v>43629</v>
      </c>
      <c r="I1438" s="15">
        <v>0.375</v>
      </c>
      <c r="J1438" s="15">
        <v>0.5</v>
      </c>
      <c r="K1438" s="19" t="s">
        <v>2695</v>
      </c>
      <c r="L1438" s="19" t="s">
        <v>2691</v>
      </c>
      <c r="M1438" s="5" t="str">
        <f>INDEX(DateTable[Lookup],MATCH(G1438,DateTable[Start Date],0))</f>
        <v>Week 1 (June 10-14)</v>
      </c>
    </row>
    <row r="1439" spans="1:13" ht="15" customHeight="1" x14ac:dyDescent="0.25">
      <c r="A1439" s="5" t="s">
        <v>541</v>
      </c>
      <c r="B1439" s="5" t="s">
        <v>2685</v>
      </c>
      <c r="C1439" s="27" t="s">
        <v>2004</v>
      </c>
      <c r="D1439" s="12" t="str">
        <f>INDEX(LocTable[Town/City],MATCH(E1439,LocTable[Location],0))</f>
        <v>McLean</v>
      </c>
      <c r="E1439" s="5" t="s">
        <v>27</v>
      </c>
      <c r="F1439" s="21">
        <v>295</v>
      </c>
      <c r="G1439" s="7">
        <v>43640</v>
      </c>
      <c r="H1439" s="7">
        <v>43644</v>
      </c>
      <c r="I1439" s="15">
        <v>0.375</v>
      </c>
      <c r="J1439" s="15">
        <v>0.66666666666666663</v>
      </c>
      <c r="K1439" s="19" t="s">
        <v>2691</v>
      </c>
      <c r="L1439" s="19" t="s">
        <v>2701</v>
      </c>
      <c r="M1439" s="5" t="str">
        <f>INDEX(DateTable[Lookup],MATCH(G1439,DateTable[Start Date],0))</f>
        <v>Week 3 (June 24-28)</v>
      </c>
    </row>
    <row r="1440" spans="1:13" ht="15" customHeight="1" x14ac:dyDescent="0.25">
      <c r="A1440" s="5" t="s">
        <v>541</v>
      </c>
      <c r="B1440" s="5" t="s">
        <v>2685</v>
      </c>
      <c r="C1440" s="27" t="s">
        <v>2005</v>
      </c>
      <c r="D1440" s="12" t="str">
        <f>INDEX(LocTable[Town/City],MATCH(E1440,LocTable[Location],0))</f>
        <v>Alexandria</v>
      </c>
      <c r="E1440" s="5" t="s">
        <v>107</v>
      </c>
      <c r="F1440" s="21">
        <v>295</v>
      </c>
      <c r="G1440" s="7">
        <v>43661</v>
      </c>
      <c r="H1440" s="7">
        <v>43665</v>
      </c>
      <c r="I1440" s="15">
        <v>0.375</v>
      </c>
      <c r="J1440" s="15">
        <v>0.66666666666666663</v>
      </c>
      <c r="K1440" s="19" t="s">
        <v>2691</v>
      </c>
      <c r="L1440" s="19" t="s">
        <v>2701</v>
      </c>
      <c r="M1440" s="5" t="str">
        <f>INDEX(DateTable[Lookup],MATCH(G1440,DateTable[Start Date],0))</f>
        <v>Week 6 (July 15-19)</v>
      </c>
    </row>
    <row r="1441" spans="1:13" ht="15" customHeight="1" x14ac:dyDescent="0.25">
      <c r="A1441" s="5" t="s">
        <v>541</v>
      </c>
      <c r="B1441" s="5" t="s">
        <v>2685</v>
      </c>
      <c r="C1441" s="27" t="s">
        <v>2006</v>
      </c>
      <c r="D1441" s="12" t="str">
        <f>INDEX(LocTable[Town/City],MATCH(E1441,LocTable[Location],0))</f>
        <v>Oakton</v>
      </c>
      <c r="E1441" s="5" t="s">
        <v>100</v>
      </c>
      <c r="F1441" s="21">
        <v>295</v>
      </c>
      <c r="G1441" s="7">
        <v>43654</v>
      </c>
      <c r="H1441" s="7">
        <v>43658</v>
      </c>
      <c r="I1441" s="15">
        <v>0.375</v>
      </c>
      <c r="J1441" s="15">
        <v>0.66666666666666663</v>
      </c>
      <c r="K1441" s="19" t="s">
        <v>2691</v>
      </c>
      <c r="L1441" s="19" t="s">
        <v>2701</v>
      </c>
      <c r="M1441" s="5" t="str">
        <f>INDEX(DateTable[Lookup],MATCH(G1441,DateTable[Start Date],0))</f>
        <v>Week 5 (July 8-12)</v>
      </c>
    </row>
    <row r="1442" spans="1:13" ht="15" customHeight="1" x14ac:dyDescent="0.25">
      <c r="A1442" s="5" t="s">
        <v>542</v>
      </c>
      <c r="B1442" s="5" t="s">
        <v>2686</v>
      </c>
      <c r="C1442" s="27" t="s">
        <v>2007</v>
      </c>
      <c r="D1442" s="12" t="str">
        <f>INDEX(LocTable[Town/City],MATCH(E1442,LocTable[Location],0))</f>
        <v>Oakton</v>
      </c>
      <c r="E1442" s="5" t="s">
        <v>100</v>
      </c>
      <c r="F1442" s="21">
        <v>155</v>
      </c>
      <c r="G1442" s="7">
        <v>43647</v>
      </c>
      <c r="H1442" s="7">
        <v>43649</v>
      </c>
      <c r="I1442" s="15">
        <v>0.375</v>
      </c>
      <c r="J1442" s="15">
        <v>0.66666666666666663</v>
      </c>
      <c r="K1442" s="19" t="s">
        <v>2691</v>
      </c>
      <c r="L1442" s="19" t="s">
        <v>2696</v>
      </c>
      <c r="M1442" s="5" t="str">
        <f>INDEX(DateTable[Lookup],MATCH(G1442,DateTable[Start Date],0))</f>
        <v>Week 4 (July 1-5)</v>
      </c>
    </row>
    <row r="1443" spans="1:13" ht="15" customHeight="1" x14ac:dyDescent="0.25">
      <c r="A1443" s="5" t="s">
        <v>542</v>
      </c>
      <c r="B1443" s="5" t="s">
        <v>2686</v>
      </c>
      <c r="C1443" s="27" t="s">
        <v>2008</v>
      </c>
      <c r="D1443" s="12" t="str">
        <f>INDEX(LocTable[Town/City],MATCH(E1443,LocTable[Location],0))</f>
        <v>Falls Church</v>
      </c>
      <c r="E1443" s="5" t="s">
        <v>45</v>
      </c>
      <c r="F1443" s="21">
        <v>255</v>
      </c>
      <c r="G1443" s="7">
        <v>43633</v>
      </c>
      <c r="H1443" s="7">
        <v>43637</v>
      </c>
      <c r="I1443" s="15">
        <v>0.375</v>
      </c>
      <c r="J1443" s="15">
        <v>0.66666666666666663</v>
      </c>
      <c r="K1443" s="19" t="s">
        <v>2691</v>
      </c>
      <c r="L1443" s="19" t="s">
        <v>2696</v>
      </c>
      <c r="M1443" s="5" t="str">
        <f>INDEX(DateTable[Lookup],MATCH(G1443,DateTable[Start Date],0))</f>
        <v>Week 2 (June 17-21)</v>
      </c>
    </row>
    <row r="1444" spans="1:13" ht="15" customHeight="1" x14ac:dyDescent="0.25">
      <c r="A1444" s="5" t="s">
        <v>542</v>
      </c>
      <c r="B1444" s="5" t="s">
        <v>2686</v>
      </c>
      <c r="C1444" s="27" t="s">
        <v>2009</v>
      </c>
      <c r="D1444" s="12" t="str">
        <f>INDEX(LocTable[Town/City],MATCH(E1444,LocTable[Location],0))</f>
        <v>Oakton</v>
      </c>
      <c r="E1444" s="5" t="s">
        <v>100</v>
      </c>
      <c r="F1444" s="21">
        <v>255</v>
      </c>
      <c r="G1444" s="7">
        <v>43675</v>
      </c>
      <c r="H1444" s="7">
        <v>43679</v>
      </c>
      <c r="I1444" s="15">
        <v>0.375</v>
      </c>
      <c r="J1444" s="15">
        <v>0.66666666666666663</v>
      </c>
      <c r="K1444" s="19" t="s">
        <v>2691</v>
      </c>
      <c r="L1444" s="19" t="s">
        <v>2696</v>
      </c>
      <c r="M1444" s="5" t="str">
        <f>INDEX(DateTable[Lookup],MATCH(G1444,DateTable[Start Date],0))</f>
        <v>Week 8 (July 29-August 2)</v>
      </c>
    </row>
    <row r="1445" spans="1:13" ht="15" customHeight="1" x14ac:dyDescent="0.25">
      <c r="A1445" s="5" t="s">
        <v>542</v>
      </c>
      <c r="B1445" s="5" t="s">
        <v>2686</v>
      </c>
      <c r="C1445" s="27" t="s">
        <v>2010</v>
      </c>
      <c r="D1445" s="12" t="str">
        <f>INDEX(LocTable[Town/City],MATCH(E1445,LocTable[Location],0))</f>
        <v>Falls Church</v>
      </c>
      <c r="E1445" s="5" t="s">
        <v>45</v>
      </c>
      <c r="F1445" s="21">
        <v>255</v>
      </c>
      <c r="G1445" s="7">
        <v>43661</v>
      </c>
      <c r="H1445" s="7">
        <v>43665</v>
      </c>
      <c r="I1445" s="15">
        <v>0.375</v>
      </c>
      <c r="J1445" s="15">
        <v>0.66666666666666663</v>
      </c>
      <c r="K1445" s="19" t="s">
        <v>2691</v>
      </c>
      <c r="L1445" s="19" t="s">
        <v>2696</v>
      </c>
      <c r="M1445" s="5" t="str">
        <f>INDEX(DateTable[Lookup],MATCH(G1445,DateTable[Start Date],0))</f>
        <v>Week 6 (July 15-19)</v>
      </c>
    </row>
    <row r="1446" spans="1:13" ht="15" customHeight="1" x14ac:dyDescent="0.25">
      <c r="A1446" s="5" t="s">
        <v>542</v>
      </c>
      <c r="B1446" s="5" t="s">
        <v>2686</v>
      </c>
      <c r="C1446" s="27" t="s">
        <v>2011</v>
      </c>
      <c r="D1446" s="12" t="str">
        <f>INDEX(LocTable[Town/City],MATCH(E1446,LocTable[Location],0))</f>
        <v>Chantilly</v>
      </c>
      <c r="E1446" s="5" t="s">
        <v>95</v>
      </c>
      <c r="F1446" s="21">
        <v>255</v>
      </c>
      <c r="G1446" s="7">
        <v>43675</v>
      </c>
      <c r="H1446" s="7">
        <v>43679</v>
      </c>
      <c r="I1446" s="15">
        <v>0.375</v>
      </c>
      <c r="J1446" s="15">
        <v>0.66666666666666663</v>
      </c>
      <c r="K1446" s="19" t="s">
        <v>2691</v>
      </c>
      <c r="L1446" s="19" t="s">
        <v>2696</v>
      </c>
      <c r="M1446" s="5" t="str">
        <f>INDEX(DateTable[Lookup],MATCH(G1446,DateTable[Start Date],0))</f>
        <v>Week 8 (July 29-August 2)</v>
      </c>
    </row>
    <row r="1447" spans="1:13" ht="15" customHeight="1" x14ac:dyDescent="0.25">
      <c r="A1447" s="5" t="s">
        <v>542</v>
      </c>
      <c r="B1447" s="5" t="s">
        <v>2686</v>
      </c>
      <c r="C1447" s="27" t="s">
        <v>2012</v>
      </c>
      <c r="D1447" s="12" t="str">
        <f>INDEX(LocTable[Town/City],MATCH(E1447,LocTable[Location],0))</f>
        <v>Oakton</v>
      </c>
      <c r="E1447" s="5" t="s">
        <v>100</v>
      </c>
      <c r="F1447" s="21">
        <v>255</v>
      </c>
      <c r="G1447" s="7">
        <v>43640</v>
      </c>
      <c r="H1447" s="7">
        <v>43644</v>
      </c>
      <c r="I1447" s="15">
        <v>0.375</v>
      </c>
      <c r="J1447" s="15">
        <v>0.66666666666666663</v>
      </c>
      <c r="K1447" s="19" t="s">
        <v>2691</v>
      </c>
      <c r="L1447" s="19" t="s">
        <v>2696</v>
      </c>
      <c r="M1447" s="5" t="str">
        <f>INDEX(DateTable[Lookup],MATCH(G1447,DateTable[Start Date],0))</f>
        <v>Week 3 (June 24-28)</v>
      </c>
    </row>
    <row r="1448" spans="1:13" ht="15" customHeight="1" x14ac:dyDescent="0.25">
      <c r="A1448" s="5" t="s">
        <v>542</v>
      </c>
      <c r="B1448" s="5" t="s">
        <v>2686</v>
      </c>
      <c r="C1448" s="27" t="s">
        <v>2013</v>
      </c>
      <c r="D1448" s="12" t="str">
        <f>INDEX(LocTable[Town/City],MATCH(E1448,LocTable[Location],0))</f>
        <v>Falls Church</v>
      </c>
      <c r="E1448" s="5" t="s">
        <v>45</v>
      </c>
      <c r="F1448" s="21">
        <v>255</v>
      </c>
      <c r="G1448" s="7">
        <v>43682</v>
      </c>
      <c r="H1448" s="7">
        <v>43686</v>
      </c>
      <c r="I1448" s="15">
        <v>0.375</v>
      </c>
      <c r="J1448" s="15">
        <v>0.66666666666666663</v>
      </c>
      <c r="K1448" s="19" t="s">
        <v>2691</v>
      </c>
      <c r="L1448" s="19" t="s">
        <v>2696</v>
      </c>
      <c r="M1448" s="5" t="str">
        <f>INDEX(DateTable[Lookup],MATCH(G1448,DateTable[Start Date],0))</f>
        <v>Week 9 (August 5-9)</v>
      </c>
    </row>
    <row r="1449" spans="1:13" ht="15" customHeight="1" x14ac:dyDescent="0.25">
      <c r="A1449" s="5" t="s">
        <v>542</v>
      </c>
      <c r="B1449" s="5" t="s">
        <v>2686</v>
      </c>
      <c r="C1449" s="27" t="s">
        <v>2014</v>
      </c>
      <c r="D1449" s="12" t="str">
        <f>INDEX(LocTable[Town/City],MATCH(E1449,LocTable[Location],0))</f>
        <v>Chantilly</v>
      </c>
      <c r="E1449" s="5" t="s">
        <v>95</v>
      </c>
      <c r="F1449" s="21">
        <v>255</v>
      </c>
      <c r="G1449" s="7">
        <v>43654</v>
      </c>
      <c r="H1449" s="7">
        <v>43658</v>
      </c>
      <c r="I1449" s="15">
        <v>0.375</v>
      </c>
      <c r="J1449" s="15">
        <v>0.66666666666666663</v>
      </c>
      <c r="K1449" s="19" t="s">
        <v>2691</v>
      </c>
      <c r="L1449" s="19" t="s">
        <v>2696</v>
      </c>
      <c r="M1449" s="5" t="str">
        <f>INDEX(DateTable[Lookup],MATCH(G1449,DateTable[Start Date],0))</f>
        <v>Week 5 (July 8-12)</v>
      </c>
    </row>
    <row r="1450" spans="1:13" ht="15" customHeight="1" x14ac:dyDescent="0.25">
      <c r="A1450" s="5" t="s">
        <v>542</v>
      </c>
      <c r="B1450" s="5" t="s">
        <v>2686</v>
      </c>
      <c r="C1450" s="27" t="s">
        <v>2015</v>
      </c>
      <c r="D1450" s="12" t="str">
        <f>INDEX(LocTable[Town/City],MATCH(E1450,LocTable[Location],0))</f>
        <v>Oakton</v>
      </c>
      <c r="E1450" s="5" t="s">
        <v>100</v>
      </c>
      <c r="F1450" s="21">
        <v>255</v>
      </c>
      <c r="G1450" s="7">
        <v>43661</v>
      </c>
      <c r="H1450" s="7">
        <v>43665</v>
      </c>
      <c r="I1450" s="15">
        <v>0.375</v>
      </c>
      <c r="J1450" s="15">
        <v>0.66666666666666663</v>
      </c>
      <c r="K1450" s="19" t="s">
        <v>2691</v>
      </c>
      <c r="L1450" s="19" t="s">
        <v>2696</v>
      </c>
      <c r="M1450" s="5" t="str">
        <f>INDEX(DateTable[Lookup],MATCH(G1450,DateTable[Start Date],0))</f>
        <v>Week 6 (July 15-19)</v>
      </c>
    </row>
    <row r="1451" spans="1:13" ht="15" customHeight="1" x14ac:dyDescent="0.25">
      <c r="A1451" s="5" t="s">
        <v>542</v>
      </c>
      <c r="B1451" s="5" t="s">
        <v>2686</v>
      </c>
      <c r="C1451" s="27" t="s">
        <v>2016</v>
      </c>
      <c r="D1451" s="12" t="str">
        <f>INDEX(LocTable[Town/City],MATCH(E1451,LocTable[Location],0))</f>
        <v>Falls Church</v>
      </c>
      <c r="E1451" s="5" t="s">
        <v>45</v>
      </c>
      <c r="F1451" s="21">
        <v>255</v>
      </c>
      <c r="G1451" s="7">
        <v>43654</v>
      </c>
      <c r="H1451" s="7">
        <v>43658</v>
      </c>
      <c r="I1451" s="15">
        <v>0.375</v>
      </c>
      <c r="J1451" s="15">
        <v>0.66666666666666663</v>
      </c>
      <c r="K1451" s="19" t="s">
        <v>2691</v>
      </c>
      <c r="L1451" s="19" t="s">
        <v>2696</v>
      </c>
      <c r="M1451" s="5" t="str">
        <f>INDEX(DateTable[Lookup],MATCH(G1451,DateTable[Start Date],0))</f>
        <v>Week 5 (July 8-12)</v>
      </c>
    </row>
    <row r="1452" spans="1:13" ht="15" customHeight="1" x14ac:dyDescent="0.25">
      <c r="A1452" s="5" t="s">
        <v>542</v>
      </c>
      <c r="B1452" s="5" t="s">
        <v>2686</v>
      </c>
      <c r="C1452" s="27" t="s">
        <v>2017</v>
      </c>
      <c r="D1452" s="12" t="str">
        <f>INDEX(LocTable[Town/City],MATCH(E1452,LocTable[Location],0))</f>
        <v>Oakton</v>
      </c>
      <c r="E1452" s="5" t="s">
        <v>100</v>
      </c>
      <c r="F1452" s="21">
        <v>255</v>
      </c>
      <c r="G1452" s="7">
        <v>43682</v>
      </c>
      <c r="H1452" s="7">
        <v>43686</v>
      </c>
      <c r="I1452" s="15">
        <v>0.375</v>
      </c>
      <c r="J1452" s="15">
        <v>0.66666666666666663</v>
      </c>
      <c r="K1452" s="19" t="s">
        <v>2691</v>
      </c>
      <c r="L1452" s="19" t="s">
        <v>2696</v>
      </c>
      <c r="M1452" s="5" t="str">
        <f>INDEX(DateTable[Lookup],MATCH(G1452,DateTable[Start Date],0))</f>
        <v>Week 9 (August 5-9)</v>
      </c>
    </row>
    <row r="1453" spans="1:13" ht="15" customHeight="1" x14ac:dyDescent="0.25">
      <c r="A1453" s="5" t="s">
        <v>542</v>
      </c>
      <c r="B1453" s="5" t="s">
        <v>2686</v>
      </c>
      <c r="C1453" s="27" t="s">
        <v>2018</v>
      </c>
      <c r="D1453" s="12" t="str">
        <f>INDEX(LocTable[Town/City],MATCH(E1453,LocTable[Location],0))</f>
        <v>Falls Church</v>
      </c>
      <c r="E1453" s="5" t="s">
        <v>45</v>
      </c>
      <c r="F1453" s="21">
        <v>255</v>
      </c>
      <c r="G1453" s="7">
        <v>43640</v>
      </c>
      <c r="H1453" s="7">
        <v>43644</v>
      </c>
      <c r="I1453" s="15">
        <v>0.375</v>
      </c>
      <c r="J1453" s="15">
        <v>0.66666666666666663</v>
      </c>
      <c r="K1453" s="19" t="s">
        <v>2691</v>
      </c>
      <c r="L1453" s="19" t="s">
        <v>2696</v>
      </c>
      <c r="M1453" s="5" t="str">
        <f>INDEX(DateTable[Lookup],MATCH(G1453,DateTable[Start Date],0))</f>
        <v>Week 3 (June 24-28)</v>
      </c>
    </row>
    <row r="1454" spans="1:13" ht="15" customHeight="1" x14ac:dyDescent="0.25">
      <c r="A1454" s="5" t="s">
        <v>542</v>
      </c>
      <c r="B1454" s="5" t="s">
        <v>2686</v>
      </c>
      <c r="C1454" s="27" t="s">
        <v>2019</v>
      </c>
      <c r="D1454" s="12" t="str">
        <f>INDEX(LocTable[Town/City],MATCH(E1454,LocTable[Location],0))</f>
        <v>Falls Church</v>
      </c>
      <c r="E1454" s="5" t="s">
        <v>45</v>
      </c>
      <c r="F1454" s="21">
        <v>255</v>
      </c>
      <c r="G1454" s="7">
        <v>43668</v>
      </c>
      <c r="H1454" s="7">
        <v>43672</v>
      </c>
      <c r="I1454" s="15">
        <v>0.375</v>
      </c>
      <c r="J1454" s="15">
        <v>0.66666666666666663</v>
      </c>
      <c r="K1454" s="19" t="s">
        <v>2691</v>
      </c>
      <c r="L1454" s="19" t="s">
        <v>2696</v>
      </c>
      <c r="M1454" s="5" t="str">
        <f>INDEX(DateTable[Lookup],MATCH(G1454,DateTable[Start Date],0))</f>
        <v>Week 7 (July 22-26)</v>
      </c>
    </row>
    <row r="1455" spans="1:13" ht="15" customHeight="1" x14ac:dyDescent="0.25">
      <c r="A1455" s="5" t="s">
        <v>542</v>
      </c>
      <c r="B1455" s="5" t="s">
        <v>2686</v>
      </c>
      <c r="C1455" s="27" t="s">
        <v>2020</v>
      </c>
      <c r="D1455" s="12" t="str">
        <f>INDEX(LocTable[Town/City],MATCH(E1455,LocTable[Location],0))</f>
        <v>Oakton</v>
      </c>
      <c r="E1455" s="5" t="s">
        <v>100</v>
      </c>
      <c r="F1455" s="21">
        <v>255</v>
      </c>
      <c r="G1455" s="7">
        <v>43654</v>
      </c>
      <c r="H1455" s="7">
        <v>43658</v>
      </c>
      <c r="I1455" s="15">
        <v>0.375</v>
      </c>
      <c r="J1455" s="15">
        <v>0.66666666666666663</v>
      </c>
      <c r="K1455" s="19" t="s">
        <v>2691</v>
      </c>
      <c r="L1455" s="19" t="s">
        <v>2696</v>
      </c>
      <c r="M1455" s="5" t="str">
        <f>INDEX(DateTable[Lookup],MATCH(G1455,DateTable[Start Date],0))</f>
        <v>Week 5 (July 8-12)</v>
      </c>
    </row>
    <row r="1456" spans="1:13" ht="15" customHeight="1" x14ac:dyDescent="0.25">
      <c r="A1456" s="5" t="s">
        <v>542</v>
      </c>
      <c r="B1456" s="5" t="s">
        <v>2686</v>
      </c>
      <c r="C1456" s="27" t="s">
        <v>2021</v>
      </c>
      <c r="D1456" s="12" t="str">
        <f>INDEX(LocTable[Town/City],MATCH(E1456,LocTable[Location],0))</f>
        <v>Falls Church</v>
      </c>
      <c r="E1456" s="5" t="s">
        <v>45</v>
      </c>
      <c r="F1456" s="21">
        <v>255</v>
      </c>
      <c r="G1456" s="7">
        <v>43675</v>
      </c>
      <c r="H1456" s="7">
        <v>43679</v>
      </c>
      <c r="I1456" s="15">
        <v>0.375</v>
      </c>
      <c r="J1456" s="15">
        <v>0.66666666666666663</v>
      </c>
      <c r="K1456" s="19" t="s">
        <v>2691</v>
      </c>
      <c r="L1456" s="19" t="s">
        <v>2696</v>
      </c>
      <c r="M1456" s="5" t="str">
        <f>INDEX(DateTable[Lookup],MATCH(G1456,DateTable[Start Date],0))</f>
        <v>Week 8 (July 29-August 2)</v>
      </c>
    </row>
    <row r="1457" spans="1:13" ht="15" customHeight="1" x14ac:dyDescent="0.25">
      <c r="A1457" s="5" t="s">
        <v>542</v>
      </c>
      <c r="B1457" s="5" t="s">
        <v>2686</v>
      </c>
      <c r="C1457" s="27" t="s">
        <v>2022</v>
      </c>
      <c r="D1457" s="12" t="str">
        <f>INDEX(LocTable[Town/City],MATCH(E1457,LocTable[Location],0))</f>
        <v>Oakton</v>
      </c>
      <c r="E1457" s="5" t="s">
        <v>100</v>
      </c>
      <c r="F1457" s="21">
        <v>255</v>
      </c>
      <c r="G1457" s="7">
        <v>43668</v>
      </c>
      <c r="H1457" s="7">
        <v>43672</v>
      </c>
      <c r="I1457" s="15">
        <v>0.375</v>
      </c>
      <c r="J1457" s="15">
        <v>0.66666666666666663</v>
      </c>
      <c r="K1457" s="19" t="s">
        <v>2691</v>
      </c>
      <c r="L1457" s="19" t="s">
        <v>2696</v>
      </c>
      <c r="M1457" s="5" t="str">
        <f>INDEX(DateTable[Lookup],MATCH(G1457,DateTable[Start Date],0))</f>
        <v>Week 7 (July 22-26)</v>
      </c>
    </row>
    <row r="1458" spans="1:13" ht="15" customHeight="1" x14ac:dyDescent="0.25">
      <c r="A1458" s="5" t="s">
        <v>543</v>
      </c>
      <c r="B1458" s="5" t="s">
        <v>2686</v>
      </c>
      <c r="C1458" s="27" t="s">
        <v>2023</v>
      </c>
      <c r="D1458" s="12" t="str">
        <f>INDEX(LocTable[Town/City],MATCH(E1458,LocTable[Location],0))</f>
        <v>McLean</v>
      </c>
      <c r="E1458" s="5" t="s">
        <v>27</v>
      </c>
      <c r="F1458" s="21">
        <v>255</v>
      </c>
      <c r="G1458" s="7">
        <v>43661</v>
      </c>
      <c r="H1458" s="7">
        <v>43665</v>
      </c>
      <c r="I1458" s="15">
        <v>0.375</v>
      </c>
      <c r="J1458" s="15">
        <v>0.66666666666666663</v>
      </c>
      <c r="K1458" s="19" t="s">
        <v>2689</v>
      </c>
      <c r="L1458" s="19" t="s">
        <v>2696</v>
      </c>
      <c r="M1458" s="5" t="str">
        <f>INDEX(DateTable[Lookup],MATCH(G1458,DateTable[Start Date],0))</f>
        <v>Week 6 (July 15-19)</v>
      </c>
    </row>
    <row r="1459" spans="1:13" ht="15" customHeight="1" x14ac:dyDescent="0.25">
      <c r="A1459" s="5" t="s">
        <v>543</v>
      </c>
      <c r="B1459" s="5" t="s">
        <v>2686</v>
      </c>
      <c r="C1459" s="27" t="s">
        <v>2024</v>
      </c>
      <c r="D1459" s="12" t="str">
        <f>INDEX(LocTable[Town/City],MATCH(E1459,LocTable[Location],0))</f>
        <v>Springfield</v>
      </c>
      <c r="E1459" s="5" t="s">
        <v>49</v>
      </c>
      <c r="F1459" s="21">
        <v>255</v>
      </c>
      <c r="G1459" s="7">
        <v>43640</v>
      </c>
      <c r="H1459" s="7">
        <v>43644</v>
      </c>
      <c r="I1459" s="15">
        <v>0.375</v>
      </c>
      <c r="J1459" s="15">
        <v>0.66666666666666663</v>
      </c>
      <c r="K1459" s="19" t="s">
        <v>2689</v>
      </c>
      <c r="L1459" s="19" t="s">
        <v>2696</v>
      </c>
      <c r="M1459" s="5" t="str">
        <f>INDEX(DateTable[Lookup],MATCH(G1459,DateTable[Start Date],0))</f>
        <v>Week 3 (June 24-28)</v>
      </c>
    </row>
    <row r="1460" spans="1:13" ht="15" customHeight="1" x14ac:dyDescent="0.25">
      <c r="A1460" s="5" t="s">
        <v>543</v>
      </c>
      <c r="B1460" s="5" t="s">
        <v>2686</v>
      </c>
      <c r="C1460" s="27" t="s">
        <v>2025</v>
      </c>
      <c r="D1460" s="12" t="str">
        <f>INDEX(LocTable[Town/City],MATCH(E1460,LocTable[Location],0))</f>
        <v>McLean</v>
      </c>
      <c r="E1460" s="5" t="s">
        <v>27</v>
      </c>
      <c r="F1460" s="21">
        <v>255</v>
      </c>
      <c r="G1460" s="7">
        <v>43675</v>
      </c>
      <c r="H1460" s="7">
        <v>43679</v>
      </c>
      <c r="I1460" s="15">
        <v>0.375</v>
      </c>
      <c r="J1460" s="15">
        <v>0.66666666666666663</v>
      </c>
      <c r="K1460" s="19" t="s">
        <v>2689</v>
      </c>
      <c r="L1460" s="19" t="s">
        <v>2696</v>
      </c>
      <c r="M1460" s="5" t="str">
        <f>INDEX(DateTable[Lookup],MATCH(G1460,DateTable[Start Date],0))</f>
        <v>Week 8 (July 29-August 2)</v>
      </c>
    </row>
    <row r="1461" spans="1:13" ht="15" customHeight="1" x14ac:dyDescent="0.25">
      <c r="A1461" s="5" t="s">
        <v>543</v>
      </c>
      <c r="B1461" s="5" t="s">
        <v>2686</v>
      </c>
      <c r="C1461" s="27" t="s">
        <v>2026</v>
      </c>
      <c r="D1461" s="12" t="str">
        <f>INDEX(LocTable[Town/City],MATCH(E1461,LocTable[Location],0))</f>
        <v>Springfield</v>
      </c>
      <c r="E1461" s="5" t="s">
        <v>49</v>
      </c>
      <c r="F1461" s="21">
        <v>255</v>
      </c>
      <c r="G1461" s="7">
        <v>43675</v>
      </c>
      <c r="H1461" s="7">
        <v>43679</v>
      </c>
      <c r="I1461" s="15">
        <v>0.375</v>
      </c>
      <c r="J1461" s="15">
        <v>0.66666666666666663</v>
      </c>
      <c r="K1461" s="19" t="s">
        <v>2689</v>
      </c>
      <c r="L1461" s="19" t="s">
        <v>2696</v>
      </c>
      <c r="M1461" s="5" t="str">
        <f>INDEX(DateTable[Lookup],MATCH(G1461,DateTable[Start Date],0))</f>
        <v>Week 8 (July 29-August 2)</v>
      </c>
    </row>
    <row r="1462" spans="1:13" ht="15" customHeight="1" x14ac:dyDescent="0.25">
      <c r="A1462" s="5" t="s">
        <v>543</v>
      </c>
      <c r="B1462" s="5" t="s">
        <v>2686</v>
      </c>
      <c r="C1462" s="27" t="s">
        <v>2027</v>
      </c>
      <c r="D1462" s="12" t="str">
        <f>INDEX(LocTable[Town/City],MATCH(E1462,LocTable[Location],0))</f>
        <v>McLean</v>
      </c>
      <c r="E1462" s="5" t="s">
        <v>27</v>
      </c>
      <c r="F1462" s="21">
        <v>255</v>
      </c>
      <c r="G1462" s="7">
        <v>43668</v>
      </c>
      <c r="H1462" s="7">
        <v>43672</v>
      </c>
      <c r="I1462" s="15">
        <v>0.375</v>
      </c>
      <c r="J1462" s="15">
        <v>0.66666666666666663</v>
      </c>
      <c r="K1462" s="19" t="s">
        <v>2689</v>
      </c>
      <c r="L1462" s="19" t="s">
        <v>2696</v>
      </c>
      <c r="M1462" s="5" t="str">
        <f>INDEX(DateTable[Lookup],MATCH(G1462,DateTable[Start Date],0))</f>
        <v>Week 7 (July 22-26)</v>
      </c>
    </row>
    <row r="1463" spans="1:13" ht="15" customHeight="1" x14ac:dyDescent="0.25">
      <c r="A1463" s="5" t="s">
        <v>543</v>
      </c>
      <c r="B1463" s="5" t="s">
        <v>2686</v>
      </c>
      <c r="C1463" s="27" t="s">
        <v>2028</v>
      </c>
      <c r="D1463" s="12" t="str">
        <f>INDEX(LocTable[Town/City],MATCH(E1463,LocTable[Location],0))</f>
        <v>Springfield</v>
      </c>
      <c r="E1463" s="5" t="s">
        <v>49</v>
      </c>
      <c r="F1463" s="21">
        <v>155</v>
      </c>
      <c r="G1463" s="7">
        <v>43647</v>
      </c>
      <c r="H1463" s="7">
        <v>43649</v>
      </c>
      <c r="I1463" s="15">
        <v>0.375</v>
      </c>
      <c r="J1463" s="15">
        <v>0.66666666666666663</v>
      </c>
      <c r="K1463" s="19" t="s">
        <v>2689</v>
      </c>
      <c r="L1463" s="19" t="s">
        <v>2696</v>
      </c>
      <c r="M1463" s="5" t="str">
        <f>INDEX(DateTable[Lookup],MATCH(G1463,DateTable[Start Date],0))</f>
        <v>Week 4 (July 1-5)</v>
      </c>
    </row>
    <row r="1464" spans="1:13" ht="15" customHeight="1" x14ac:dyDescent="0.25">
      <c r="A1464" s="5" t="s">
        <v>543</v>
      </c>
      <c r="B1464" s="5" t="s">
        <v>2686</v>
      </c>
      <c r="C1464" s="27" t="s">
        <v>2029</v>
      </c>
      <c r="D1464" s="12" t="str">
        <f>INDEX(LocTable[Town/City],MATCH(E1464,LocTable[Location],0))</f>
        <v>McLean</v>
      </c>
      <c r="E1464" s="5" t="s">
        <v>27</v>
      </c>
      <c r="F1464" s="21">
        <v>155</v>
      </c>
      <c r="G1464" s="7">
        <v>43647</v>
      </c>
      <c r="H1464" s="7">
        <v>43649</v>
      </c>
      <c r="I1464" s="15">
        <v>0.375</v>
      </c>
      <c r="J1464" s="15">
        <v>0.66666666666666663</v>
      </c>
      <c r="K1464" s="19" t="s">
        <v>2689</v>
      </c>
      <c r="L1464" s="19" t="s">
        <v>2696</v>
      </c>
      <c r="M1464" s="5" t="str">
        <f>INDEX(DateTable[Lookup],MATCH(G1464,DateTable[Start Date],0))</f>
        <v>Week 4 (July 1-5)</v>
      </c>
    </row>
    <row r="1465" spans="1:13" ht="15" customHeight="1" x14ac:dyDescent="0.25">
      <c r="A1465" s="5" t="s">
        <v>543</v>
      </c>
      <c r="B1465" s="5" t="s">
        <v>2686</v>
      </c>
      <c r="C1465" s="27" t="s">
        <v>2030</v>
      </c>
      <c r="D1465" s="12" t="str">
        <f>INDEX(LocTable[Town/City],MATCH(E1465,LocTable[Location],0))</f>
        <v>Springfield</v>
      </c>
      <c r="E1465" s="5" t="s">
        <v>49</v>
      </c>
      <c r="F1465" s="21">
        <v>255</v>
      </c>
      <c r="G1465" s="7">
        <v>43682</v>
      </c>
      <c r="H1465" s="7">
        <v>43686</v>
      </c>
      <c r="I1465" s="15">
        <v>0.375</v>
      </c>
      <c r="J1465" s="15">
        <v>0.66666666666666663</v>
      </c>
      <c r="K1465" s="19" t="s">
        <v>2689</v>
      </c>
      <c r="L1465" s="19" t="s">
        <v>2696</v>
      </c>
      <c r="M1465" s="5" t="str">
        <f>INDEX(DateTable[Lookup],MATCH(G1465,DateTable[Start Date],0))</f>
        <v>Week 9 (August 5-9)</v>
      </c>
    </row>
    <row r="1466" spans="1:13" ht="15" customHeight="1" x14ac:dyDescent="0.25">
      <c r="A1466" s="5" t="s">
        <v>543</v>
      </c>
      <c r="B1466" s="5" t="s">
        <v>2686</v>
      </c>
      <c r="C1466" s="27">
        <v>109.4498</v>
      </c>
      <c r="D1466" s="12" t="str">
        <f>INDEX(LocTable[Town/City],MATCH(E1466,LocTable[Location],0))</f>
        <v>Springfield</v>
      </c>
      <c r="E1466" s="5" t="s">
        <v>49</v>
      </c>
      <c r="F1466" s="21">
        <v>255</v>
      </c>
      <c r="G1466" s="7">
        <v>43633</v>
      </c>
      <c r="H1466" s="7">
        <v>43637</v>
      </c>
      <c r="I1466" s="15">
        <v>0.375</v>
      </c>
      <c r="J1466" s="15">
        <v>0.66666666666666663</v>
      </c>
      <c r="K1466" s="19" t="s">
        <v>2689</v>
      </c>
      <c r="L1466" s="19" t="s">
        <v>2696</v>
      </c>
      <c r="M1466" s="5" t="str">
        <f>INDEX(DateTable[Lookup],MATCH(G1466,DateTable[Start Date],0))</f>
        <v>Week 2 (June 17-21)</v>
      </c>
    </row>
    <row r="1467" spans="1:13" ht="15" customHeight="1" x14ac:dyDescent="0.25">
      <c r="A1467" s="5" t="s">
        <v>543</v>
      </c>
      <c r="B1467" s="5" t="s">
        <v>2686</v>
      </c>
      <c r="C1467" s="27">
        <v>109.6776</v>
      </c>
      <c r="D1467" s="12" t="str">
        <f>INDEX(LocTable[Town/City],MATCH(E1467,LocTable[Location],0))</f>
        <v>McLean</v>
      </c>
      <c r="E1467" s="5" t="s">
        <v>27</v>
      </c>
      <c r="F1467" s="21">
        <v>255</v>
      </c>
      <c r="G1467" s="7">
        <v>43640</v>
      </c>
      <c r="H1467" s="7">
        <v>43644</v>
      </c>
      <c r="I1467" s="15">
        <v>0.375</v>
      </c>
      <c r="J1467" s="15">
        <v>0.66666666666666663</v>
      </c>
      <c r="K1467" s="19" t="s">
        <v>2689</v>
      </c>
      <c r="L1467" s="19" t="s">
        <v>2696</v>
      </c>
      <c r="M1467" s="5" t="str">
        <f>INDEX(DateTable[Lookup],MATCH(G1467,DateTable[Start Date],0))</f>
        <v>Week 3 (June 24-28)</v>
      </c>
    </row>
    <row r="1468" spans="1:13" ht="15" customHeight="1" x14ac:dyDescent="0.25">
      <c r="A1468" s="5" t="s">
        <v>543</v>
      </c>
      <c r="B1468" s="5" t="s">
        <v>2686</v>
      </c>
      <c r="C1468" s="27">
        <v>109.78400000000001</v>
      </c>
      <c r="D1468" s="12" t="str">
        <f>INDEX(LocTable[Town/City],MATCH(E1468,LocTable[Location],0))</f>
        <v>Springfield</v>
      </c>
      <c r="E1468" s="5" t="s">
        <v>49</v>
      </c>
      <c r="F1468" s="21">
        <v>255</v>
      </c>
      <c r="G1468" s="7">
        <v>43668</v>
      </c>
      <c r="H1468" s="7">
        <v>43672</v>
      </c>
      <c r="I1468" s="15">
        <v>0.375</v>
      </c>
      <c r="J1468" s="15">
        <v>0.66666666666666663</v>
      </c>
      <c r="K1468" s="19" t="s">
        <v>2689</v>
      </c>
      <c r="L1468" s="19" t="s">
        <v>2696</v>
      </c>
      <c r="M1468" s="5" t="str">
        <f>INDEX(DateTable[Lookup],MATCH(G1468,DateTable[Start Date],0))</f>
        <v>Week 7 (July 22-26)</v>
      </c>
    </row>
    <row r="1469" spans="1:13" ht="15" customHeight="1" x14ac:dyDescent="0.25">
      <c r="A1469" s="5" t="s">
        <v>543</v>
      </c>
      <c r="B1469" s="5" t="s">
        <v>2686</v>
      </c>
      <c r="C1469" s="27" t="s">
        <v>2031</v>
      </c>
      <c r="D1469" s="12" t="str">
        <f>INDEX(LocTable[Town/City],MATCH(E1469,LocTable[Location],0))</f>
        <v>McLean</v>
      </c>
      <c r="E1469" s="5" t="s">
        <v>27</v>
      </c>
      <c r="F1469" s="21">
        <v>255</v>
      </c>
      <c r="G1469" s="7">
        <v>43654</v>
      </c>
      <c r="H1469" s="7">
        <v>43658</v>
      </c>
      <c r="I1469" s="15">
        <v>0.375</v>
      </c>
      <c r="J1469" s="15">
        <v>0.66666666666666663</v>
      </c>
      <c r="K1469" s="19" t="s">
        <v>2689</v>
      </c>
      <c r="L1469" s="19" t="s">
        <v>2696</v>
      </c>
      <c r="M1469" s="5" t="str">
        <f>INDEX(DateTable[Lookup],MATCH(G1469,DateTable[Start Date],0))</f>
        <v>Week 5 (July 8-12)</v>
      </c>
    </row>
    <row r="1470" spans="1:13" ht="15" customHeight="1" x14ac:dyDescent="0.25">
      <c r="A1470" s="5" t="s">
        <v>543</v>
      </c>
      <c r="B1470" s="5" t="s">
        <v>2686</v>
      </c>
      <c r="C1470" s="27" t="s">
        <v>2032</v>
      </c>
      <c r="D1470" s="12" t="str">
        <f>INDEX(LocTable[Town/City],MATCH(E1470,LocTable[Location],0))</f>
        <v>Springfield</v>
      </c>
      <c r="E1470" s="5" t="s">
        <v>49</v>
      </c>
      <c r="F1470" s="21">
        <v>255</v>
      </c>
      <c r="G1470" s="7">
        <v>43654</v>
      </c>
      <c r="H1470" s="7">
        <v>43658</v>
      </c>
      <c r="I1470" s="15">
        <v>0.375</v>
      </c>
      <c r="J1470" s="15">
        <v>0.66666666666666663</v>
      </c>
      <c r="K1470" s="19" t="s">
        <v>2689</v>
      </c>
      <c r="L1470" s="19" t="s">
        <v>2696</v>
      </c>
      <c r="M1470" s="5" t="str">
        <f>INDEX(DateTable[Lookup],MATCH(G1470,DateTable[Start Date],0))</f>
        <v>Week 5 (July 8-12)</v>
      </c>
    </row>
    <row r="1471" spans="1:13" ht="15" customHeight="1" x14ac:dyDescent="0.25">
      <c r="A1471" s="5" t="s">
        <v>543</v>
      </c>
      <c r="B1471" s="5" t="s">
        <v>2686</v>
      </c>
      <c r="C1471" s="27" t="s">
        <v>2033</v>
      </c>
      <c r="D1471" s="12" t="str">
        <f>INDEX(LocTable[Town/City],MATCH(E1471,LocTable[Location],0))</f>
        <v>McLean</v>
      </c>
      <c r="E1471" s="5" t="s">
        <v>27</v>
      </c>
      <c r="F1471" s="21">
        <v>255</v>
      </c>
      <c r="G1471" s="7">
        <v>43682</v>
      </c>
      <c r="H1471" s="7">
        <v>43686</v>
      </c>
      <c r="I1471" s="15">
        <v>0.375</v>
      </c>
      <c r="J1471" s="15">
        <v>0.66666666666666663</v>
      </c>
      <c r="K1471" s="19" t="s">
        <v>2689</v>
      </c>
      <c r="L1471" s="19" t="s">
        <v>2696</v>
      </c>
      <c r="M1471" s="5" t="str">
        <f>INDEX(DateTable[Lookup],MATCH(G1471,DateTable[Start Date],0))</f>
        <v>Week 9 (August 5-9)</v>
      </c>
    </row>
    <row r="1472" spans="1:13" ht="15" customHeight="1" x14ac:dyDescent="0.25">
      <c r="A1472" s="5" t="s">
        <v>543</v>
      </c>
      <c r="B1472" s="5" t="s">
        <v>2686</v>
      </c>
      <c r="C1472" s="27" t="s">
        <v>2034</v>
      </c>
      <c r="D1472" s="12" t="str">
        <f>INDEX(LocTable[Town/City],MATCH(E1472,LocTable[Location],0))</f>
        <v>Springfield</v>
      </c>
      <c r="E1472" s="5" t="s">
        <v>49</v>
      </c>
      <c r="F1472" s="21">
        <v>255</v>
      </c>
      <c r="G1472" s="7">
        <v>43661</v>
      </c>
      <c r="H1472" s="7">
        <v>43665</v>
      </c>
      <c r="I1472" s="15">
        <v>0.375</v>
      </c>
      <c r="J1472" s="15">
        <v>0.66666666666666663</v>
      </c>
      <c r="K1472" s="19" t="s">
        <v>2689</v>
      </c>
      <c r="L1472" s="19" t="s">
        <v>2696</v>
      </c>
      <c r="M1472" s="5" t="str">
        <f>INDEX(DateTable[Lookup],MATCH(G1472,DateTable[Start Date],0))</f>
        <v>Week 6 (July 15-19)</v>
      </c>
    </row>
    <row r="1473" spans="1:13" ht="15" customHeight="1" x14ac:dyDescent="0.25">
      <c r="A1473" s="5" t="s">
        <v>544</v>
      </c>
      <c r="B1473" s="5" t="s">
        <v>2670</v>
      </c>
      <c r="C1473" s="27" t="s">
        <v>2035</v>
      </c>
      <c r="D1473" s="12" t="str">
        <f>INDEX(LocTable[Town/City],MATCH(E1473,LocTable[Location],0))</f>
        <v>Alexandria</v>
      </c>
      <c r="E1473" s="5" t="s">
        <v>107</v>
      </c>
      <c r="F1473" s="21">
        <v>349</v>
      </c>
      <c r="G1473" s="7">
        <v>43570</v>
      </c>
      <c r="H1473" s="7">
        <v>43574</v>
      </c>
      <c r="I1473" s="15">
        <v>0.375</v>
      </c>
      <c r="J1473" s="15">
        <v>0.66666666666666663</v>
      </c>
      <c r="K1473" s="19" t="s">
        <v>2689</v>
      </c>
      <c r="L1473" s="19" t="s">
        <v>2696</v>
      </c>
      <c r="M1473" s="5" t="str">
        <f>INDEX(DateTable[Lookup],MATCH(G1473,DateTable[Start Date],0))</f>
        <v>Spring Break</v>
      </c>
    </row>
    <row r="1474" spans="1:13" ht="15" customHeight="1" x14ac:dyDescent="0.25">
      <c r="A1474" s="5" t="s">
        <v>546</v>
      </c>
      <c r="B1474" s="5" t="s">
        <v>2670</v>
      </c>
      <c r="C1474" s="27" t="s">
        <v>2036</v>
      </c>
      <c r="D1474" s="12" t="str">
        <f>INDEX(LocTable[Town/City],MATCH(E1474,LocTable[Location],0))</f>
        <v>Herndon</v>
      </c>
      <c r="E1474" s="5" t="s">
        <v>101</v>
      </c>
      <c r="F1474" s="21">
        <v>365</v>
      </c>
      <c r="G1474" s="7">
        <v>43570</v>
      </c>
      <c r="H1474" s="7">
        <v>43574</v>
      </c>
      <c r="I1474" s="15">
        <v>0.33333333333333331</v>
      </c>
      <c r="J1474" s="15">
        <v>0.70833333333333337</v>
      </c>
      <c r="K1474" s="19" t="s">
        <v>2693</v>
      </c>
      <c r="L1474" s="19" t="s">
        <v>2690</v>
      </c>
      <c r="M1474" s="5" t="str">
        <f>INDEX(DateTable[Lookup],MATCH(G1474,DateTable[Start Date],0))</f>
        <v>Spring Break</v>
      </c>
    </row>
    <row r="1475" spans="1:13" ht="15" customHeight="1" x14ac:dyDescent="0.25">
      <c r="A1475" s="5" t="s">
        <v>546</v>
      </c>
      <c r="B1475" s="5" t="s">
        <v>2670</v>
      </c>
      <c r="C1475" s="27" t="s">
        <v>2037</v>
      </c>
      <c r="D1475" s="12" t="str">
        <f>INDEX(LocTable[Town/City],MATCH(E1475,LocTable[Location],0))</f>
        <v>Herndon</v>
      </c>
      <c r="E1475" s="5" t="s">
        <v>101</v>
      </c>
      <c r="F1475" s="21">
        <v>255</v>
      </c>
      <c r="G1475" s="7">
        <v>43570</v>
      </c>
      <c r="H1475" s="7">
        <v>43574</v>
      </c>
      <c r="I1475" s="15">
        <v>0.375</v>
      </c>
      <c r="J1475" s="15">
        <v>0.66666666666666663</v>
      </c>
      <c r="K1475" s="19" t="s">
        <v>2693</v>
      </c>
      <c r="L1475" s="19" t="s">
        <v>2690</v>
      </c>
      <c r="M1475" s="5" t="str">
        <f>INDEX(DateTable[Lookup],MATCH(G1475,DateTable[Start Date],0))</f>
        <v>Spring Break</v>
      </c>
    </row>
    <row r="1476" spans="1:13" ht="15" customHeight="1" x14ac:dyDescent="0.25">
      <c r="A1476" s="5" t="s">
        <v>547</v>
      </c>
      <c r="B1476" s="5" t="s">
        <v>2674</v>
      </c>
      <c r="C1476" s="27" t="s">
        <v>2038</v>
      </c>
      <c r="D1476" s="12" t="str">
        <f>INDEX(LocTable[Town/City],MATCH(E1476,LocTable[Location],0))</f>
        <v>Oakton</v>
      </c>
      <c r="E1476" s="5" t="s">
        <v>100</v>
      </c>
      <c r="F1476" s="21">
        <v>245</v>
      </c>
      <c r="G1476" s="7">
        <v>43570</v>
      </c>
      <c r="H1476" s="7">
        <v>43574</v>
      </c>
      <c r="I1476" s="15">
        <v>0.375</v>
      </c>
      <c r="J1476" s="15">
        <v>0.66666666666666663</v>
      </c>
      <c r="K1476" s="19" t="s">
        <v>2691</v>
      </c>
      <c r="L1476" s="19" t="s">
        <v>2696</v>
      </c>
      <c r="M1476" s="5" t="str">
        <f>INDEX(DateTable[Lookup],MATCH(G1476,DateTable[Start Date],0))</f>
        <v>Spring Break</v>
      </c>
    </row>
    <row r="1477" spans="1:13" ht="15" customHeight="1" x14ac:dyDescent="0.25">
      <c r="A1477" s="5" t="s">
        <v>547</v>
      </c>
      <c r="B1477" s="5" t="s">
        <v>2674</v>
      </c>
      <c r="C1477" s="27" t="s">
        <v>2039</v>
      </c>
      <c r="D1477" s="12" t="str">
        <f>INDEX(LocTable[Town/City],MATCH(E1477,LocTable[Location],0))</f>
        <v>Alexandria</v>
      </c>
      <c r="E1477" s="5" t="s">
        <v>34</v>
      </c>
      <c r="F1477" s="21">
        <v>245</v>
      </c>
      <c r="G1477" s="7">
        <v>43577</v>
      </c>
      <c r="H1477" s="7">
        <v>43581</v>
      </c>
      <c r="I1477" s="15">
        <v>0.375</v>
      </c>
      <c r="J1477" s="15">
        <v>0.66666666666666663</v>
      </c>
      <c r="K1477" s="19" t="s">
        <v>2691</v>
      </c>
      <c r="L1477" s="19" t="s">
        <v>2696</v>
      </c>
      <c r="M1477" s="5" t="str">
        <f>INDEX(DateTable[Lookup],MATCH(G1477,DateTable[Start Date],0))</f>
        <v>Spring Break</v>
      </c>
    </row>
    <row r="1478" spans="1:13" ht="15" customHeight="1" x14ac:dyDescent="0.25">
      <c r="A1478" s="5" t="s">
        <v>547</v>
      </c>
      <c r="B1478" s="5" t="s">
        <v>2674</v>
      </c>
      <c r="C1478" s="27" t="s">
        <v>2040</v>
      </c>
      <c r="D1478" s="12" t="str">
        <f>INDEX(LocTable[Town/City],MATCH(E1478,LocTable[Location],0))</f>
        <v>Alexandria</v>
      </c>
      <c r="E1478" s="5" t="s">
        <v>107</v>
      </c>
      <c r="F1478" s="21">
        <v>245</v>
      </c>
      <c r="G1478" s="7">
        <v>43570</v>
      </c>
      <c r="H1478" s="7">
        <v>43574</v>
      </c>
      <c r="I1478" s="15">
        <v>0.375</v>
      </c>
      <c r="J1478" s="15">
        <v>0.66666666666666663</v>
      </c>
      <c r="K1478" s="19" t="s">
        <v>2691</v>
      </c>
      <c r="L1478" s="19" t="s">
        <v>2696</v>
      </c>
      <c r="M1478" s="5" t="str">
        <f>INDEX(DateTable[Lookup],MATCH(G1478,DateTable[Start Date],0))</f>
        <v>Spring Break</v>
      </c>
    </row>
    <row r="1479" spans="1:13" ht="15" customHeight="1" x14ac:dyDescent="0.25">
      <c r="A1479" s="5" t="s">
        <v>547</v>
      </c>
      <c r="B1479" s="5" t="s">
        <v>2674</v>
      </c>
      <c r="C1479" s="27" t="s">
        <v>2041</v>
      </c>
      <c r="D1479" s="12" t="str">
        <f>INDEX(LocTable[Town/City],MATCH(E1479,LocTable[Location],0))</f>
        <v>Falls Church</v>
      </c>
      <c r="E1479" s="5" t="s">
        <v>45</v>
      </c>
      <c r="F1479" s="21">
        <v>245</v>
      </c>
      <c r="G1479" s="7">
        <v>43570</v>
      </c>
      <c r="H1479" s="7">
        <v>43574</v>
      </c>
      <c r="I1479" s="15">
        <v>0.375</v>
      </c>
      <c r="J1479" s="15">
        <v>0.66666666666666663</v>
      </c>
      <c r="K1479" s="19" t="s">
        <v>2691</v>
      </c>
      <c r="L1479" s="19" t="s">
        <v>2696</v>
      </c>
      <c r="M1479" s="5" t="str">
        <f>INDEX(DateTable[Lookup],MATCH(G1479,DateTable[Start Date],0))</f>
        <v>Spring Break</v>
      </c>
    </row>
    <row r="1480" spans="1:13" ht="15" customHeight="1" x14ac:dyDescent="0.25">
      <c r="A1480" s="5" t="s">
        <v>547</v>
      </c>
      <c r="B1480" s="5" t="s">
        <v>2674</v>
      </c>
      <c r="C1480" s="27" t="s">
        <v>2042</v>
      </c>
      <c r="D1480" s="12" t="str">
        <f>INDEX(LocTable[Town/City],MATCH(E1480,LocTable[Location],0))</f>
        <v>McLean</v>
      </c>
      <c r="E1480" s="5" t="s">
        <v>27</v>
      </c>
      <c r="F1480" s="21">
        <v>245</v>
      </c>
      <c r="G1480" s="7">
        <v>43570</v>
      </c>
      <c r="H1480" s="7">
        <v>43574</v>
      </c>
      <c r="I1480" s="15">
        <v>0.375</v>
      </c>
      <c r="J1480" s="15">
        <v>0.66666666666666663</v>
      </c>
      <c r="K1480" s="19" t="s">
        <v>2691</v>
      </c>
      <c r="L1480" s="19" t="s">
        <v>2696</v>
      </c>
      <c r="M1480" s="5" t="str">
        <f>INDEX(DateTable[Lookup],MATCH(G1480,DateTable[Start Date],0))</f>
        <v>Spring Break</v>
      </c>
    </row>
    <row r="1481" spans="1:13" ht="15" customHeight="1" x14ac:dyDescent="0.25">
      <c r="A1481" s="5" t="s">
        <v>547</v>
      </c>
      <c r="B1481" s="5" t="s">
        <v>2674</v>
      </c>
      <c r="C1481" s="27" t="s">
        <v>2043</v>
      </c>
      <c r="D1481" s="12" t="str">
        <f>INDEX(LocTable[Town/City],MATCH(E1481,LocTable[Location],0))</f>
        <v>Springfield</v>
      </c>
      <c r="E1481" s="5" t="s">
        <v>49</v>
      </c>
      <c r="F1481" s="21">
        <v>245</v>
      </c>
      <c r="G1481" s="7">
        <v>43570</v>
      </c>
      <c r="H1481" s="7">
        <v>43574</v>
      </c>
      <c r="I1481" s="15">
        <v>0.375</v>
      </c>
      <c r="J1481" s="15">
        <v>0.66666666666666663</v>
      </c>
      <c r="K1481" s="19" t="s">
        <v>2691</v>
      </c>
      <c r="L1481" s="19" t="s">
        <v>2696</v>
      </c>
      <c r="M1481" s="5" t="str">
        <f>INDEX(DateTable[Lookup],MATCH(G1481,DateTable[Start Date],0))</f>
        <v>Spring Break</v>
      </c>
    </row>
    <row r="1482" spans="1:13" ht="15" customHeight="1" x14ac:dyDescent="0.25">
      <c r="A1482" s="5" t="s">
        <v>547</v>
      </c>
      <c r="B1482" s="5" t="s">
        <v>2674</v>
      </c>
      <c r="C1482" s="27" t="s">
        <v>2044</v>
      </c>
      <c r="D1482" s="12" t="str">
        <f>INDEX(LocTable[Town/City],MATCH(E1482,LocTable[Location],0))</f>
        <v>Chantilly</v>
      </c>
      <c r="E1482" s="5" t="s">
        <v>95</v>
      </c>
      <c r="F1482" s="21">
        <v>245</v>
      </c>
      <c r="G1482" s="7">
        <v>43570</v>
      </c>
      <c r="H1482" s="7">
        <v>43574</v>
      </c>
      <c r="I1482" s="15">
        <v>0.375</v>
      </c>
      <c r="J1482" s="15">
        <v>0.66666666666666663</v>
      </c>
      <c r="K1482" s="19" t="s">
        <v>2691</v>
      </c>
      <c r="L1482" s="19" t="s">
        <v>2696</v>
      </c>
      <c r="M1482" s="5" t="str">
        <f>INDEX(DateTable[Lookup],MATCH(G1482,DateTable[Start Date],0))</f>
        <v>Spring Break</v>
      </c>
    </row>
    <row r="1483" spans="1:13" ht="15" customHeight="1" x14ac:dyDescent="0.25">
      <c r="A1483" s="5" t="s">
        <v>547</v>
      </c>
      <c r="B1483" s="5" t="s">
        <v>2674</v>
      </c>
      <c r="C1483" s="27" t="s">
        <v>2045</v>
      </c>
      <c r="D1483" s="12" t="str">
        <f>INDEX(LocTable[Town/City],MATCH(E1483,LocTable[Location],0))</f>
        <v>Alexandria</v>
      </c>
      <c r="E1483" s="5" t="s">
        <v>34</v>
      </c>
      <c r="F1483" s="21">
        <v>245</v>
      </c>
      <c r="G1483" s="7">
        <v>43570</v>
      </c>
      <c r="H1483" s="7">
        <v>43574</v>
      </c>
      <c r="I1483" s="15">
        <v>0.375</v>
      </c>
      <c r="J1483" s="15">
        <v>0.66666666666666663</v>
      </c>
      <c r="K1483" s="19" t="s">
        <v>2691</v>
      </c>
      <c r="L1483" s="19" t="s">
        <v>2696</v>
      </c>
      <c r="M1483" s="5" t="str">
        <f>INDEX(DateTable[Lookup],MATCH(G1483,DateTable[Start Date],0))</f>
        <v>Spring Break</v>
      </c>
    </row>
    <row r="1484" spans="1:13" ht="15" customHeight="1" x14ac:dyDescent="0.25">
      <c r="A1484" s="5" t="s">
        <v>547</v>
      </c>
      <c r="B1484" s="5" t="s">
        <v>2674</v>
      </c>
      <c r="C1484" s="27" t="s">
        <v>2046</v>
      </c>
      <c r="D1484" s="12" t="str">
        <f>INDEX(LocTable[Town/City],MATCH(E1484,LocTable[Location],0))</f>
        <v>Annandale</v>
      </c>
      <c r="E1484" s="5" t="s">
        <v>19</v>
      </c>
      <c r="F1484" s="21">
        <v>245</v>
      </c>
      <c r="G1484" s="7">
        <v>43570</v>
      </c>
      <c r="H1484" s="7">
        <v>43574</v>
      </c>
      <c r="I1484" s="15">
        <v>0.375</v>
      </c>
      <c r="J1484" s="15">
        <v>0.66666666666666663</v>
      </c>
      <c r="K1484" s="19" t="s">
        <v>2691</v>
      </c>
      <c r="L1484" s="19" t="s">
        <v>2696</v>
      </c>
      <c r="M1484" s="5" t="str">
        <f>INDEX(DateTable[Lookup],MATCH(G1484,DateTable[Start Date],0))</f>
        <v>Spring Break</v>
      </c>
    </row>
    <row r="1485" spans="1:13" ht="15" customHeight="1" x14ac:dyDescent="0.25">
      <c r="A1485" s="5" t="s">
        <v>548</v>
      </c>
      <c r="B1485" s="5" t="s">
        <v>2673</v>
      </c>
      <c r="C1485" s="27" t="s">
        <v>2047</v>
      </c>
      <c r="D1485" s="12" t="str">
        <f>INDEX(LocTable[Town/City],MATCH(E1485,LocTable[Location],0))</f>
        <v>Springfield</v>
      </c>
      <c r="E1485" s="5" t="s">
        <v>254</v>
      </c>
      <c r="F1485" s="21">
        <v>309</v>
      </c>
      <c r="G1485" s="7">
        <v>43570</v>
      </c>
      <c r="H1485" s="7">
        <v>43574</v>
      </c>
      <c r="I1485" s="15">
        <v>0.375</v>
      </c>
      <c r="J1485" s="15">
        <v>0.66666666666666663</v>
      </c>
      <c r="K1485" s="19" t="s">
        <v>2691</v>
      </c>
      <c r="L1485" s="19" t="s">
        <v>2696</v>
      </c>
      <c r="M1485" s="5" t="str">
        <f>INDEX(DateTable[Lookup],MATCH(G1485,DateTable[Start Date],0))</f>
        <v>Spring Break</v>
      </c>
    </row>
    <row r="1486" spans="1:13" ht="15" customHeight="1" x14ac:dyDescent="0.25">
      <c r="A1486" s="5" t="s">
        <v>549</v>
      </c>
      <c r="B1486" s="5" t="s">
        <v>2686</v>
      </c>
      <c r="C1486" s="27" t="s">
        <v>2048</v>
      </c>
      <c r="D1486" s="12" t="str">
        <f>INDEX(LocTable[Town/City],MATCH(E1486,LocTable[Location],0))</f>
        <v>Alexandria</v>
      </c>
      <c r="E1486" s="5" t="s">
        <v>34</v>
      </c>
      <c r="F1486" s="21">
        <v>245</v>
      </c>
      <c r="G1486" s="7">
        <v>43696</v>
      </c>
      <c r="H1486" s="7">
        <v>43700</v>
      </c>
      <c r="I1486" s="15">
        <v>0.375</v>
      </c>
      <c r="J1486" s="15">
        <v>0.51041666666666663</v>
      </c>
      <c r="K1486" s="19" t="s">
        <v>2691</v>
      </c>
      <c r="L1486" s="19" t="s">
        <v>2675</v>
      </c>
      <c r="M1486" s="5" t="str">
        <f>INDEX(DateTable[Lookup],MATCH(G1486,DateTable[Start Date],0))</f>
        <v>Week 11 (August 19-23)</v>
      </c>
    </row>
    <row r="1487" spans="1:13" ht="15" customHeight="1" x14ac:dyDescent="0.25">
      <c r="A1487" s="5" t="s">
        <v>549</v>
      </c>
      <c r="B1487" s="5" t="s">
        <v>2686</v>
      </c>
      <c r="C1487" s="27" t="s">
        <v>2049</v>
      </c>
      <c r="D1487" s="12" t="str">
        <f>INDEX(LocTable[Town/City],MATCH(E1487,LocTable[Location],0))</f>
        <v>Alexandria</v>
      </c>
      <c r="E1487" s="5" t="s">
        <v>34</v>
      </c>
      <c r="F1487" s="21">
        <v>245</v>
      </c>
      <c r="G1487" s="7">
        <v>43633</v>
      </c>
      <c r="H1487" s="7">
        <v>43637</v>
      </c>
      <c r="I1487" s="15">
        <v>0.375</v>
      </c>
      <c r="J1487" s="15">
        <v>0.51041666666666663</v>
      </c>
      <c r="K1487" s="19" t="s">
        <v>2691</v>
      </c>
      <c r="L1487" s="19" t="s">
        <v>2675</v>
      </c>
      <c r="M1487" s="5" t="str">
        <f>INDEX(DateTable[Lookup],MATCH(G1487,DateTable[Start Date],0))</f>
        <v>Week 2 (June 17-21)</v>
      </c>
    </row>
    <row r="1488" spans="1:13" ht="15" customHeight="1" x14ac:dyDescent="0.25">
      <c r="A1488" s="5" t="s">
        <v>549</v>
      </c>
      <c r="B1488" s="5" t="s">
        <v>2686</v>
      </c>
      <c r="C1488" s="27" t="s">
        <v>2050</v>
      </c>
      <c r="D1488" s="12" t="str">
        <f>INDEX(LocTable[Town/City],MATCH(E1488,LocTable[Location],0))</f>
        <v>Alexandria</v>
      </c>
      <c r="E1488" s="5" t="s">
        <v>34</v>
      </c>
      <c r="F1488" s="21">
        <v>245</v>
      </c>
      <c r="G1488" s="7">
        <v>43661</v>
      </c>
      <c r="H1488" s="7">
        <v>43665</v>
      </c>
      <c r="I1488" s="15">
        <v>0.375</v>
      </c>
      <c r="J1488" s="15">
        <v>0.51041666666666663</v>
      </c>
      <c r="K1488" s="19" t="s">
        <v>2691</v>
      </c>
      <c r="L1488" s="19" t="s">
        <v>2675</v>
      </c>
      <c r="M1488" s="5" t="str">
        <f>INDEX(DateTable[Lookup],MATCH(G1488,DateTable[Start Date],0))</f>
        <v>Week 6 (July 15-19)</v>
      </c>
    </row>
    <row r="1489" spans="1:13" ht="15" customHeight="1" x14ac:dyDescent="0.25">
      <c r="A1489" s="5" t="s">
        <v>549</v>
      </c>
      <c r="B1489" s="5" t="s">
        <v>2686</v>
      </c>
      <c r="C1489" s="27" t="s">
        <v>2051</v>
      </c>
      <c r="D1489" s="12" t="str">
        <f>INDEX(LocTable[Town/City],MATCH(E1489,LocTable[Location],0))</f>
        <v>Alexandria</v>
      </c>
      <c r="E1489" s="5" t="s">
        <v>34</v>
      </c>
      <c r="F1489" s="21">
        <v>149</v>
      </c>
      <c r="G1489" s="7">
        <v>43647</v>
      </c>
      <c r="H1489" s="7">
        <v>43649</v>
      </c>
      <c r="I1489" s="15">
        <v>0.375</v>
      </c>
      <c r="J1489" s="15">
        <v>0.51041666666666663</v>
      </c>
      <c r="K1489" s="19" t="s">
        <v>2691</v>
      </c>
      <c r="L1489" s="19" t="s">
        <v>2675</v>
      </c>
      <c r="M1489" s="5" t="str">
        <f>INDEX(DateTable[Lookup],MATCH(G1489,DateTable[Start Date],0))</f>
        <v>Week 4 (July 1-5)</v>
      </c>
    </row>
    <row r="1490" spans="1:13" ht="15" customHeight="1" x14ac:dyDescent="0.25">
      <c r="A1490" s="5" t="s">
        <v>549</v>
      </c>
      <c r="B1490" s="5" t="s">
        <v>2686</v>
      </c>
      <c r="C1490" s="27" t="s">
        <v>2052</v>
      </c>
      <c r="D1490" s="12" t="str">
        <f>INDEX(LocTable[Town/City],MATCH(E1490,LocTable[Location],0))</f>
        <v>Alexandria</v>
      </c>
      <c r="E1490" s="5" t="s">
        <v>34</v>
      </c>
      <c r="F1490" s="21">
        <v>245</v>
      </c>
      <c r="G1490" s="7">
        <v>43689</v>
      </c>
      <c r="H1490" s="7">
        <v>43693</v>
      </c>
      <c r="I1490" s="15">
        <v>0.375</v>
      </c>
      <c r="J1490" s="15">
        <v>0.51041666666666663</v>
      </c>
      <c r="K1490" s="19" t="s">
        <v>2691</v>
      </c>
      <c r="L1490" s="19" t="s">
        <v>2675</v>
      </c>
      <c r="M1490" s="5" t="str">
        <f>INDEX(DateTable[Lookup],MATCH(G1490,DateTable[Start Date],0))</f>
        <v>Week 10 (August 12-16)</v>
      </c>
    </row>
    <row r="1491" spans="1:13" ht="15" customHeight="1" x14ac:dyDescent="0.25">
      <c r="A1491" s="5" t="s">
        <v>549</v>
      </c>
      <c r="B1491" s="5" t="s">
        <v>2686</v>
      </c>
      <c r="C1491" s="27" t="s">
        <v>2053</v>
      </c>
      <c r="D1491" s="12" t="str">
        <f>INDEX(LocTable[Town/City],MATCH(E1491,LocTable[Location],0))</f>
        <v>Alexandria</v>
      </c>
      <c r="E1491" s="5" t="s">
        <v>34</v>
      </c>
      <c r="F1491" s="21">
        <v>245</v>
      </c>
      <c r="G1491" s="7">
        <v>43675</v>
      </c>
      <c r="H1491" s="7">
        <v>43679</v>
      </c>
      <c r="I1491" s="15">
        <v>0.375</v>
      </c>
      <c r="J1491" s="15">
        <v>0.51041666666666663</v>
      </c>
      <c r="K1491" s="19" t="s">
        <v>2691</v>
      </c>
      <c r="L1491" s="19" t="s">
        <v>2675</v>
      </c>
      <c r="M1491" s="5" t="str">
        <f>INDEX(DateTable[Lookup],MATCH(G1491,DateTable[Start Date],0))</f>
        <v>Week 8 (July 29-August 2)</v>
      </c>
    </row>
    <row r="1492" spans="1:13" ht="15" customHeight="1" x14ac:dyDescent="0.25">
      <c r="A1492" s="5" t="s">
        <v>551</v>
      </c>
      <c r="B1492" s="5" t="s">
        <v>2683</v>
      </c>
      <c r="C1492" s="27" t="s">
        <v>2054</v>
      </c>
      <c r="D1492" s="12" t="str">
        <f>INDEX(LocTable[Town/City],MATCH(E1492,LocTable[Location],0))</f>
        <v>Great Falls</v>
      </c>
      <c r="E1492" s="5" t="s">
        <v>88</v>
      </c>
      <c r="F1492" s="21">
        <v>309</v>
      </c>
      <c r="G1492" s="7">
        <v>43640</v>
      </c>
      <c r="H1492" s="7">
        <v>43644</v>
      </c>
      <c r="I1492" s="15">
        <v>0.375</v>
      </c>
      <c r="J1492" s="15">
        <v>0.66666666666666663</v>
      </c>
      <c r="K1492" s="19" t="s">
        <v>2693</v>
      </c>
      <c r="L1492" s="19" t="s">
        <v>2688</v>
      </c>
      <c r="M1492" s="5" t="str">
        <f>INDEX(DateTable[Lookup],MATCH(G1492,DateTable[Start Date],0))</f>
        <v>Week 3 (June 24-28)</v>
      </c>
    </row>
    <row r="1493" spans="1:13" ht="15" customHeight="1" x14ac:dyDescent="0.25">
      <c r="A1493" s="5" t="s">
        <v>552</v>
      </c>
      <c r="B1493" s="5" t="s">
        <v>2680</v>
      </c>
      <c r="C1493" s="27" t="s">
        <v>2055</v>
      </c>
      <c r="D1493" s="12" t="str">
        <f>INDEX(LocTable[Town/City],MATCH(E1493,LocTable[Location],0))</f>
        <v>Chantilly</v>
      </c>
      <c r="E1493" s="5" t="s">
        <v>95</v>
      </c>
      <c r="F1493" s="21">
        <v>350</v>
      </c>
      <c r="G1493" s="7">
        <v>43689</v>
      </c>
      <c r="H1493" s="7">
        <v>43693</v>
      </c>
      <c r="I1493" s="15">
        <v>0.375</v>
      </c>
      <c r="J1493" s="15">
        <v>0.66666666666666663</v>
      </c>
      <c r="K1493" s="19" t="s">
        <v>2693</v>
      </c>
      <c r="L1493" s="19" t="s">
        <v>2690</v>
      </c>
      <c r="M1493" s="5" t="str">
        <f>INDEX(DateTable[Lookup],MATCH(G1493,DateTable[Start Date],0))</f>
        <v>Week 10 (August 12-16)</v>
      </c>
    </row>
    <row r="1494" spans="1:13" ht="15" customHeight="1" x14ac:dyDescent="0.25">
      <c r="A1494" s="5" t="s">
        <v>552</v>
      </c>
      <c r="B1494" s="5" t="s">
        <v>2680</v>
      </c>
      <c r="C1494" s="27" t="s">
        <v>2056</v>
      </c>
      <c r="D1494" s="12" t="str">
        <f>INDEX(LocTable[Town/City],MATCH(E1494,LocTable[Location],0))</f>
        <v>Herndon</v>
      </c>
      <c r="E1494" s="5" t="s">
        <v>33</v>
      </c>
      <c r="F1494" s="21">
        <v>210</v>
      </c>
      <c r="G1494" s="7">
        <v>43647</v>
      </c>
      <c r="H1494" s="7">
        <v>43649</v>
      </c>
      <c r="I1494" s="15">
        <v>0.375</v>
      </c>
      <c r="J1494" s="15">
        <v>0.66666666666666663</v>
      </c>
      <c r="K1494" s="19" t="s">
        <v>2693</v>
      </c>
      <c r="L1494" s="19" t="s">
        <v>2690</v>
      </c>
      <c r="M1494" s="5" t="str">
        <f>INDEX(DateTable[Lookup],MATCH(G1494,DateTable[Start Date],0))</f>
        <v>Week 4 (July 1-5)</v>
      </c>
    </row>
    <row r="1495" spans="1:13" ht="15" customHeight="1" x14ac:dyDescent="0.25">
      <c r="A1495" s="5" t="s">
        <v>553</v>
      </c>
      <c r="B1495" s="5" t="s">
        <v>2680</v>
      </c>
      <c r="C1495" s="27" t="s">
        <v>2057</v>
      </c>
      <c r="D1495" s="12" t="str">
        <f>INDEX(LocTable[Town/City],MATCH(E1495,LocTable[Location],0))</f>
        <v>Chantilly</v>
      </c>
      <c r="E1495" s="5" t="s">
        <v>95</v>
      </c>
      <c r="F1495" s="21">
        <v>350</v>
      </c>
      <c r="G1495" s="7">
        <v>43640</v>
      </c>
      <c r="H1495" s="7">
        <v>43644</v>
      </c>
      <c r="I1495" s="15">
        <v>0.375</v>
      </c>
      <c r="J1495" s="15">
        <v>0.66666666666666663</v>
      </c>
      <c r="K1495" s="19" t="s">
        <v>2690</v>
      </c>
      <c r="L1495" s="19" t="s">
        <v>2696</v>
      </c>
      <c r="M1495" s="5" t="str">
        <f>INDEX(DateTable[Lookup],MATCH(G1495,DateTable[Start Date],0))</f>
        <v>Week 3 (June 24-28)</v>
      </c>
    </row>
    <row r="1496" spans="1:13" ht="15" customHeight="1" x14ac:dyDescent="0.25">
      <c r="A1496" s="5" t="s">
        <v>553</v>
      </c>
      <c r="B1496" s="5" t="s">
        <v>2680</v>
      </c>
      <c r="C1496" s="27" t="s">
        <v>2058</v>
      </c>
      <c r="D1496" s="12" t="str">
        <f>INDEX(LocTable[Town/City],MATCH(E1496,LocTable[Location],0))</f>
        <v>Falls Church</v>
      </c>
      <c r="E1496" s="5" t="s">
        <v>45</v>
      </c>
      <c r="F1496" s="21">
        <v>210</v>
      </c>
      <c r="G1496" s="7">
        <v>43647</v>
      </c>
      <c r="H1496" s="7">
        <v>43649</v>
      </c>
      <c r="I1496" s="15">
        <v>0.375</v>
      </c>
      <c r="J1496" s="15">
        <v>0.66666666666666663</v>
      </c>
      <c r="K1496" s="19" t="s">
        <v>2690</v>
      </c>
      <c r="L1496" s="19" t="s">
        <v>2696</v>
      </c>
      <c r="M1496" s="5" t="str">
        <f>INDEX(DateTable[Lookup],MATCH(G1496,DateTable[Start Date],0))</f>
        <v>Week 4 (July 1-5)</v>
      </c>
    </row>
    <row r="1497" spans="1:13" ht="15" customHeight="1" x14ac:dyDescent="0.25">
      <c r="A1497" s="5" t="s">
        <v>553</v>
      </c>
      <c r="B1497" s="5" t="s">
        <v>2680</v>
      </c>
      <c r="C1497" s="27" t="s">
        <v>2059</v>
      </c>
      <c r="D1497" s="12" t="str">
        <f>INDEX(LocTable[Town/City],MATCH(E1497,LocTable[Location],0))</f>
        <v>Herndon</v>
      </c>
      <c r="E1497" s="5" t="s">
        <v>33</v>
      </c>
      <c r="F1497" s="21">
        <v>350</v>
      </c>
      <c r="G1497" s="7">
        <v>43675</v>
      </c>
      <c r="H1497" s="7">
        <v>43679</v>
      </c>
      <c r="I1497" s="15">
        <v>0.375</v>
      </c>
      <c r="J1497" s="15">
        <v>0.66666666666666663</v>
      </c>
      <c r="K1497" s="19" t="s">
        <v>2690</v>
      </c>
      <c r="L1497" s="19" t="s">
        <v>2696</v>
      </c>
      <c r="M1497" s="5" t="str">
        <f>INDEX(DateTable[Lookup],MATCH(G1497,DateTable[Start Date],0))</f>
        <v>Week 8 (July 29-August 2)</v>
      </c>
    </row>
    <row r="1498" spans="1:13" ht="15" customHeight="1" x14ac:dyDescent="0.25">
      <c r="A1498" s="5" t="s">
        <v>553</v>
      </c>
      <c r="B1498" s="5" t="s">
        <v>2680</v>
      </c>
      <c r="C1498" s="27" t="s">
        <v>2060</v>
      </c>
      <c r="D1498" s="12" t="str">
        <f>INDEX(LocTable[Town/City],MATCH(E1498,LocTable[Location],0))</f>
        <v>Alexandria</v>
      </c>
      <c r="E1498" s="5" t="s">
        <v>34</v>
      </c>
      <c r="F1498" s="21">
        <v>350</v>
      </c>
      <c r="G1498" s="7">
        <v>43696</v>
      </c>
      <c r="H1498" s="7">
        <v>43700</v>
      </c>
      <c r="I1498" s="15">
        <v>0.375</v>
      </c>
      <c r="J1498" s="15">
        <v>0.66666666666666663</v>
      </c>
      <c r="K1498" s="19" t="s">
        <v>2690</v>
      </c>
      <c r="L1498" s="19" t="s">
        <v>2696</v>
      </c>
      <c r="M1498" s="5" t="str">
        <f>INDEX(DateTable[Lookup],MATCH(G1498,DateTable[Start Date],0))</f>
        <v>Week 11 (August 19-23)</v>
      </c>
    </row>
    <row r="1499" spans="1:13" ht="15" customHeight="1" x14ac:dyDescent="0.25">
      <c r="A1499" s="5" t="s">
        <v>553</v>
      </c>
      <c r="B1499" s="5" t="s">
        <v>2680</v>
      </c>
      <c r="C1499" s="27" t="s">
        <v>2061</v>
      </c>
      <c r="D1499" s="12" t="str">
        <f>INDEX(LocTable[Town/City],MATCH(E1499,LocTable[Location],0))</f>
        <v>Springfield</v>
      </c>
      <c r="E1499" s="5" t="s">
        <v>49</v>
      </c>
      <c r="F1499" s="21">
        <v>350</v>
      </c>
      <c r="G1499" s="7">
        <v>43633</v>
      </c>
      <c r="H1499" s="7">
        <v>43637</v>
      </c>
      <c r="I1499" s="15">
        <v>0.375</v>
      </c>
      <c r="J1499" s="15">
        <v>0.66666666666666663</v>
      </c>
      <c r="K1499" s="19" t="s">
        <v>2690</v>
      </c>
      <c r="L1499" s="19" t="s">
        <v>2696</v>
      </c>
      <c r="M1499" s="5" t="str">
        <f>INDEX(DateTable[Lookup],MATCH(G1499,DateTable[Start Date],0))</f>
        <v>Week 2 (June 17-21)</v>
      </c>
    </row>
    <row r="1500" spans="1:13" ht="15" customHeight="1" x14ac:dyDescent="0.25">
      <c r="A1500" s="5" t="s">
        <v>554</v>
      </c>
      <c r="B1500" s="5" t="s">
        <v>2670</v>
      </c>
      <c r="C1500" s="27" t="s">
        <v>2062</v>
      </c>
      <c r="D1500" s="12" t="str">
        <f>INDEX(LocTable[Town/City],MATCH(E1500,LocTable[Location],0))</f>
        <v>Falls Church</v>
      </c>
      <c r="E1500" s="5" t="s">
        <v>45</v>
      </c>
      <c r="F1500" s="21">
        <v>350</v>
      </c>
      <c r="G1500" s="7">
        <v>43570</v>
      </c>
      <c r="H1500" s="7">
        <v>43574</v>
      </c>
      <c r="I1500" s="15">
        <v>0.375</v>
      </c>
      <c r="J1500" s="15">
        <v>0.66666666666666663</v>
      </c>
      <c r="K1500" s="19" t="s">
        <v>2693</v>
      </c>
      <c r="L1500" s="19" t="s">
        <v>2690</v>
      </c>
      <c r="M1500" s="5" t="str">
        <f>INDEX(DateTable[Lookup],MATCH(G1500,DateTable[Start Date],0))</f>
        <v>Spring Break</v>
      </c>
    </row>
    <row r="1501" spans="1:13" ht="15" customHeight="1" x14ac:dyDescent="0.25">
      <c r="A1501" s="5" t="s">
        <v>554</v>
      </c>
      <c r="B1501" s="5" t="s">
        <v>2670</v>
      </c>
      <c r="C1501" s="27" t="s">
        <v>2063</v>
      </c>
      <c r="D1501" s="12" t="str">
        <f>INDEX(LocTable[Town/City],MATCH(E1501,LocTable[Location],0))</f>
        <v>Annandale</v>
      </c>
      <c r="E1501" s="5" t="s">
        <v>19</v>
      </c>
      <c r="F1501" s="21">
        <v>350</v>
      </c>
      <c r="G1501" s="7">
        <v>43570</v>
      </c>
      <c r="H1501" s="7">
        <v>43574</v>
      </c>
      <c r="I1501" s="15">
        <v>0.375</v>
      </c>
      <c r="J1501" s="15">
        <v>0.66666666666666663</v>
      </c>
      <c r="K1501" s="19" t="s">
        <v>2693</v>
      </c>
      <c r="L1501" s="19" t="s">
        <v>2690</v>
      </c>
      <c r="M1501" s="5" t="str">
        <f>INDEX(DateTable[Lookup],MATCH(G1501,DateTable[Start Date],0))</f>
        <v>Spring Break</v>
      </c>
    </row>
    <row r="1502" spans="1:13" ht="15" customHeight="1" x14ac:dyDescent="0.25">
      <c r="A1502" s="5" t="s">
        <v>555</v>
      </c>
      <c r="B1502" s="5" t="s">
        <v>2681</v>
      </c>
      <c r="C1502" s="27" t="s">
        <v>2064</v>
      </c>
      <c r="D1502" s="12" t="str">
        <f>INDEX(LocTable[Town/City],MATCH(E1502,LocTable[Location],0))</f>
        <v>Alexandria</v>
      </c>
      <c r="E1502" s="5" t="s">
        <v>34</v>
      </c>
      <c r="F1502" s="21">
        <v>435</v>
      </c>
      <c r="G1502" s="7">
        <v>43675</v>
      </c>
      <c r="H1502" s="7">
        <v>43679</v>
      </c>
      <c r="I1502" s="15">
        <v>0.375</v>
      </c>
      <c r="J1502" s="15">
        <v>0.66666666666666663</v>
      </c>
      <c r="K1502" s="19" t="s">
        <v>2691</v>
      </c>
      <c r="L1502" s="19" t="s">
        <v>2696</v>
      </c>
      <c r="M1502" s="5" t="str">
        <f>INDEX(DateTable[Lookup],MATCH(G1502,DateTable[Start Date],0))</f>
        <v>Week 8 (July 29-August 2)</v>
      </c>
    </row>
    <row r="1503" spans="1:13" ht="15" customHeight="1" x14ac:dyDescent="0.25">
      <c r="A1503" s="5" t="s">
        <v>555</v>
      </c>
      <c r="B1503" s="5" t="s">
        <v>2681</v>
      </c>
      <c r="C1503" s="27" t="s">
        <v>2065</v>
      </c>
      <c r="D1503" s="12" t="str">
        <f>INDEX(LocTable[Town/City],MATCH(E1503,LocTable[Location],0))</f>
        <v>Oakton</v>
      </c>
      <c r="E1503" s="5" t="s">
        <v>100</v>
      </c>
      <c r="F1503" s="21">
        <v>435</v>
      </c>
      <c r="G1503" s="7">
        <v>43689</v>
      </c>
      <c r="H1503" s="7">
        <v>43693</v>
      </c>
      <c r="I1503" s="15">
        <v>0.375</v>
      </c>
      <c r="J1503" s="15">
        <v>0.66666666666666663</v>
      </c>
      <c r="K1503" s="19" t="s">
        <v>2691</v>
      </c>
      <c r="L1503" s="19" t="s">
        <v>2696</v>
      </c>
      <c r="M1503" s="5" t="str">
        <f>INDEX(DateTable[Lookup],MATCH(G1503,DateTable[Start Date],0))</f>
        <v>Week 10 (August 12-16)</v>
      </c>
    </row>
    <row r="1504" spans="1:13" ht="15" customHeight="1" x14ac:dyDescent="0.25">
      <c r="A1504" s="5" t="s">
        <v>555</v>
      </c>
      <c r="B1504" s="5" t="s">
        <v>2681</v>
      </c>
      <c r="C1504" s="27">
        <v>200.63149999999999</v>
      </c>
      <c r="D1504" s="12" t="str">
        <f>INDEX(LocTable[Town/City],MATCH(E1504,LocTable[Location],0))</f>
        <v>Herndon</v>
      </c>
      <c r="E1504" s="5" t="s">
        <v>33</v>
      </c>
      <c r="F1504" s="21">
        <v>435</v>
      </c>
      <c r="G1504" s="7">
        <v>43654</v>
      </c>
      <c r="H1504" s="7">
        <v>43658</v>
      </c>
      <c r="I1504" s="15">
        <v>0.375</v>
      </c>
      <c r="J1504" s="15">
        <v>0.66666666666666663</v>
      </c>
      <c r="K1504" s="19" t="s">
        <v>2691</v>
      </c>
      <c r="L1504" s="19" t="s">
        <v>2696</v>
      </c>
      <c r="M1504" s="5" t="str">
        <f>INDEX(DateTable[Lookup],MATCH(G1504,DateTable[Start Date],0))</f>
        <v>Week 5 (July 8-12)</v>
      </c>
    </row>
    <row r="1505" spans="1:13" ht="15" customHeight="1" x14ac:dyDescent="0.25">
      <c r="A1505" s="5" t="s">
        <v>555</v>
      </c>
      <c r="B1505" s="5" t="s">
        <v>2681</v>
      </c>
      <c r="C1505" s="27">
        <v>200.74459999999999</v>
      </c>
      <c r="D1505" s="12" t="str">
        <f>INDEX(LocTable[Town/City],MATCH(E1505,LocTable[Location],0))</f>
        <v>Annandale</v>
      </c>
      <c r="E1505" s="5" t="s">
        <v>19</v>
      </c>
      <c r="F1505" s="21">
        <v>435</v>
      </c>
      <c r="G1505" s="7">
        <v>43689</v>
      </c>
      <c r="H1505" s="7">
        <v>43693</v>
      </c>
      <c r="I1505" s="15">
        <v>0.375</v>
      </c>
      <c r="J1505" s="15">
        <v>0.66666666666666663</v>
      </c>
      <c r="K1505" s="19" t="s">
        <v>2691</v>
      </c>
      <c r="L1505" s="19" t="s">
        <v>2696</v>
      </c>
      <c r="M1505" s="5" t="str">
        <f>INDEX(DateTable[Lookup],MATCH(G1505,DateTable[Start Date],0))</f>
        <v>Week 10 (August 12-16)</v>
      </c>
    </row>
    <row r="1506" spans="1:13" ht="15" customHeight="1" x14ac:dyDescent="0.25">
      <c r="A1506" s="5" t="s">
        <v>555</v>
      </c>
      <c r="B1506" s="5" t="s">
        <v>2681</v>
      </c>
      <c r="C1506" s="27">
        <v>200.79499999999999</v>
      </c>
      <c r="D1506" s="12" t="str">
        <f>INDEX(LocTable[Town/City],MATCH(E1506,LocTable[Location],0))</f>
        <v>Falls Church</v>
      </c>
      <c r="E1506" s="5" t="s">
        <v>45</v>
      </c>
      <c r="F1506" s="21">
        <v>435</v>
      </c>
      <c r="G1506" s="7">
        <v>43661</v>
      </c>
      <c r="H1506" s="7">
        <v>43665</v>
      </c>
      <c r="I1506" s="15">
        <v>0.375</v>
      </c>
      <c r="J1506" s="15">
        <v>0.66666666666666663</v>
      </c>
      <c r="K1506" s="19" t="s">
        <v>2691</v>
      </c>
      <c r="L1506" s="19" t="s">
        <v>2696</v>
      </c>
      <c r="M1506" s="5" t="str">
        <f>INDEX(DateTable[Lookup],MATCH(G1506,DateTable[Start Date],0))</f>
        <v>Week 6 (July 15-19)</v>
      </c>
    </row>
    <row r="1507" spans="1:13" ht="15" customHeight="1" x14ac:dyDescent="0.25">
      <c r="A1507" s="5" t="s">
        <v>557</v>
      </c>
      <c r="B1507" s="5" t="s">
        <v>2681</v>
      </c>
      <c r="C1507" s="27" t="s">
        <v>2066</v>
      </c>
      <c r="D1507" s="12" t="str">
        <f>INDEX(LocTable[Town/City],MATCH(E1507,LocTable[Location],0))</f>
        <v>Falls Church</v>
      </c>
      <c r="E1507" s="5" t="s">
        <v>45</v>
      </c>
      <c r="F1507" s="21">
        <v>435</v>
      </c>
      <c r="G1507" s="7">
        <v>43696</v>
      </c>
      <c r="H1507" s="7">
        <v>43700</v>
      </c>
      <c r="I1507" s="15">
        <v>0.375</v>
      </c>
      <c r="J1507" s="15">
        <v>0.66666666666666663</v>
      </c>
      <c r="K1507" s="19" t="s">
        <v>2691</v>
      </c>
      <c r="L1507" s="19" t="s">
        <v>2696</v>
      </c>
      <c r="M1507" s="5" t="str">
        <f>INDEX(DateTable[Lookup],MATCH(G1507,DateTable[Start Date],0))</f>
        <v>Week 11 (August 19-23)</v>
      </c>
    </row>
    <row r="1508" spans="1:13" ht="15" customHeight="1" x14ac:dyDescent="0.25">
      <c r="A1508" s="5" t="s">
        <v>557</v>
      </c>
      <c r="B1508" s="5" t="s">
        <v>2681</v>
      </c>
      <c r="C1508" s="27" t="s">
        <v>2067</v>
      </c>
      <c r="D1508" s="12" t="str">
        <f>INDEX(LocTable[Town/City],MATCH(E1508,LocTable[Location],0))</f>
        <v>Reston</v>
      </c>
      <c r="E1508" s="5" t="s">
        <v>46</v>
      </c>
      <c r="F1508" s="21">
        <v>435</v>
      </c>
      <c r="G1508" s="7">
        <v>43661</v>
      </c>
      <c r="H1508" s="7">
        <v>43665</v>
      </c>
      <c r="I1508" s="15">
        <v>0.375</v>
      </c>
      <c r="J1508" s="15">
        <v>0.66666666666666663</v>
      </c>
      <c r="K1508" s="19" t="s">
        <v>2691</v>
      </c>
      <c r="L1508" s="19" t="s">
        <v>2696</v>
      </c>
      <c r="M1508" s="5" t="str">
        <f>INDEX(DateTable[Lookup],MATCH(G1508,DateTable[Start Date],0))</f>
        <v>Week 6 (July 15-19)</v>
      </c>
    </row>
    <row r="1509" spans="1:13" ht="15" customHeight="1" x14ac:dyDescent="0.25">
      <c r="A1509" s="5" t="s">
        <v>557</v>
      </c>
      <c r="B1509" s="5" t="s">
        <v>2681</v>
      </c>
      <c r="C1509" s="27" t="s">
        <v>2068</v>
      </c>
      <c r="D1509" s="12" t="str">
        <f>INDEX(LocTable[Town/City],MATCH(E1509,LocTable[Location],0))</f>
        <v>Alexandria</v>
      </c>
      <c r="E1509" s="5" t="s">
        <v>34</v>
      </c>
      <c r="F1509" s="21">
        <v>435</v>
      </c>
      <c r="G1509" s="7">
        <v>43633</v>
      </c>
      <c r="H1509" s="7">
        <v>43637</v>
      </c>
      <c r="I1509" s="15">
        <v>0.375</v>
      </c>
      <c r="J1509" s="15">
        <v>0.66666666666666663</v>
      </c>
      <c r="K1509" s="19" t="s">
        <v>2691</v>
      </c>
      <c r="L1509" s="19" t="s">
        <v>2696</v>
      </c>
      <c r="M1509" s="5" t="str">
        <f>INDEX(DateTable[Lookup],MATCH(G1509,DateTable[Start Date],0))</f>
        <v>Week 2 (June 17-21)</v>
      </c>
    </row>
    <row r="1510" spans="1:13" ht="15" customHeight="1" x14ac:dyDescent="0.25">
      <c r="A1510" s="5" t="s">
        <v>557</v>
      </c>
      <c r="B1510" s="5" t="s">
        <v>2681</v>
      </c>
      <c r="C1510" s="27" t="s">
        <v>2069</v>
      </c>
      <c r="D1510" s="12" t="str">
        <f>INDEX(LocTable[Town/City],MATCH(E1510,LocTable[Location],0))</f>
        <v>Springfield</v>
      </c>
      <c r="E1510" s="5" t="s">
        <v>49</v>
      </c>
      <c r="F1510" s="21">
        <v>435</v>
      </c>
      <c r="G1510" s="7">
        <v>43640</v>
      </c>
      <c r="H1510" s="7">
        <v>43644</v>
      </c>
      <c r="I1510" s="15">
        <v>0.375</v>
      </c>
      <c r="J1510" s="15">
        <v>0.66666666666666663</v>
      </c>
      <c r="K1510" s="19" t="s">
        <v>2691</v>
      </c>
      <c r="L1510" s="19" t="s">
        <v>2696</v>
      </c>
      <c r="M1510" s="5" t="str">
        <f>INDEX(DateTable[Lookup],MATCH(G1510,DateTable[Start Date],0))</f>
        <v>Week 3 (June 24-28)</v>
      </c>
    </row>
    <row r="1511" spans="1:13" ht="15" customHeight="1" x14ac:dyDescent="0.25">
      <c r="A1511" s="5" t="s">
        <v>557</v>
      </c>
      <c r="B1511" s="5" t="s">
        <v>2681</v>
      </c>
      <c r="C1511" s="27" t="s">
        <v>2070</v>
      </c>
      <c r="D1511" s="12" t="str">
        <f>INDEX(LocTable[Town/City],MATCH(E1511,LocTable[Location],0))</f>
        <v>McLean</v>
      </c>
      <c r="E1511" s="5" t="s">
        <v>27</v>
      </c>
      <c r="F1511" s="21">
        <v>260</v>
      </c>
      <c r="G1511" s="7">
        <v>43647</v>
      </c>
      <c r="H1511" s="7">
        <v>43649</v>
      </c>
      <c r="I1511" s="15">
        <v>0.375</v>
      </c>
      <c r="J1511" s="15">
        <v>0.66666666666666663</v>
      </c>
      <c r="K1511" s="19" t="s">
        <v>2691</v>
      </c>
      <c r="L1511" s="19" t="s">
        <v>2696</v>
      </c>
      <c r="M1511" s="5" t="str">
        <f>INDEX(DateTable[Lookup],MATCH(G1511,DateTable[Start Date],0))</f>
        <v>Week 4 (July 1-5)</v>
      </c>
    </row>
    <row r="1512" spans="1:13" ht="15" customHeight="1" x14ac:dyDescent="0.25">
      <c r="A1512" s="5" t="s">
        <v>557</v>
      </c>
      <c r="B1512" s="5" t="s">
        <v>2681</v>
      </c>
      <c r="C1512" s="27" t="s">
        <v>2071</v>
      </c>
      <c r="D1512" s="12" t="str">
        <f>INDEX(LocTable[Town/City],MATCH(E1512,LocTable[Location],0))</f>
        <v>Annandale</v>
      </c>
      <c r="E1512" s="5" t="s">
        <v>19</v>
      </c>
      <c r="F1512" s="21">
        <v>435</v>
      </c>
      <c r="G1512" s="7">
        <v>43682</v>
      </c>
      <c r="H1512" s="7">
        <v>43686</v>
      </c>
      <c r="I1512" s="15">
        <v>0.375</v>
      </c>
      <c r="J1512" s="15">
        <v>0.66666666666666663</v>
      </c>
      <c r="K1512" s="19" t="s">
        <v>2691</v>
      </c>
      <c r="L1512" s="19" t="s">
        <v>2696</v>
      </c>
      <c r="M1512" s="5" t="str">
        <f>INDEX(DateTable[Lookup],MATCH(G1512,DateTable[Start Date],0))</f>
        <v>Week 9 (August 5-9)</v>
      </c>
    </row>
    <row r="1513" spans="1:13" ht="15" customHeight="1" x14ac:dyDescent="0.25">
      <c r="A1513" s="5" t="s">
        <v>557</v>
      </c>
      <c r="B1513" s="5" t="s">
        <v>2681</v>
      </c>
      <c r="C1513" s="27" t="s">
        <v>2072</v>
      </c>
      <c r="D1513" s="12" t="str">
        <f>INDEX(LocTable[Town/City],MATCH(E1513,LocTable[Location],0))</f>
        <v>Alexandria</v>
      </c>
      <c r="E1513" s="5" t="s">
        <v>107</v>
      </c>
      <c r="F1513" s="21">
        <v>435</v>
      </c>
      <c r="G1513" s="7">
        <v>43668</v>
      </c>
      <c r="H1513" s="7">
        <v>43672</v>
      </c>
      <c r="I1513" s="15">
        <v>0.375</v>
      </c>
      <c r="J1513" s="15">
        <v>0.66666666666666663</v>
      </c>
      <c r="K1513" s="19" t="s">
        <v>2691</v>
      </c>
      <c r="L1513" s="19" t="s">
        <v>2696</v>
      </c>
      <c r="M1513" s="5" t="str">
        <f>INDEX(DateTable[Lookup],MATCH(G1513,DateTable[Start Date],0))</f>
        <v>Week 7 (July 22-26)</v>
      </c>
    </row>
    <row r="1514" spans="1:13" ht="15" customHeight="1" x14ac:dyDescent="0.25">
      <c r="A1514" s="5" t="s">
        <v>557</v>
      </c>
      <c r="B1514" s="5" t="s">
        <v>2681</v>
      </c>
      <c r="C1514" s="27" t="s">
        <v>2073</v>
      </c>
      <c r="D1514" s="12" t="str">
        <f>INDEX(LocTable[Town/City],MATCH(E1514,LocTable[Location],0))</f>
        <v>Herndon</v>
      </c>
      <c r="E1514" s="5" t="s">
        <v>33</v>
      </c>
      <c r="F1514" s="21">
        <v>435</v>
      </c>
      <c r="G1514" s="7">
        <v>43661</v>
      </c>
      <c r="H1514" s="7">
        <v>43665</v>
      </c>
      <c r="I1514" s="15">
        <v>0.375</v>
      </c>
      <c r="J1514" s="15">
        <v>0.66666666666666663</v>
      </c>
      <c r="K1514" s="19" t="s">
        <v>2691</v>
      </c>
      <c r="L1514" s="19" t="s">
        <v>2696</v>
      </c>
      <c r="M1514" s="5" t="str">
        <f>INDEX(DateTable[Lookup],MATCH(G1514,DateTable[Start Date],0))</f>
        <v>Week 6 (July 15-19)</v>
      </c>
    </row>
    <row r="1515" spans="1:13" ht="15" customHeight="1" x14ac:dyDescent="0.25">
      <c r="A1515" s="5" t="s">
        <v>557</v>
      </c>
      <c r="B1515" s="5" t="s">
        <v>2681</v>
      </c>
      <c r="C1515" s="27" t="s">
        <v>2074</v>
      </c>
      <c r="D1515" s="12" t="str">
        <f>INDEX(LocTable[Town/City],MATCH(E1515,LocTable[Location],0))</f>
        <v>Herndon</v>
      </c>
      <c r="E1515" s="5" t="s">
        <v>33</v>
      </c>
      <c r="F1515" s="21">
        <v>435</v>
      </c>
      <c r="G1515" s="7">
        <v>43675</v>
      </c>
      <c r="H1515" s="7">
        <v>43679</v>
      </c>
      <c r="I1515" s="15">
        <v>0.375</v>
      </c>
      <c r="J1515" s="15">
        <v>0.66666666666666663</v>
      </c>
      <c r="K1515" s="19" t="s">
        <v>2691</v>
      </c>
      <c r="L1515" s="19" t="s">
        <v>2696</v>
      </c>
      <c r="M1515" s="5" t="str">
        <f>INDEX(DateTable[Lookup],MATCH(G1515,DateTable[Start Date],0))</f>
        <v>Week 8 (July 29-August 2)</v>
      </c>
    </row>
    <row r="1516" spans="1:13" ht="15" customHeight="1" x14ac:dyDescent="0.25">
      <c r="A1516" s="5" t="s">
        <v>559</v>
      </c>
      <c r="B1516" s="5" t="s">
        <v>2681</v>
      </c>
      <c r="C1516" s="27" t="s">
        <v>2075</v>
      </c>
      <c r="D1516" s="12" t="str">
        <f>INDEX(LocTable[Town/City],MATCH(E1516,LocTable[Location],0))</f>
        <v>Alexandria</v>
      </c>
      <c r="E1516" s="5" t="s">
        <v>34</v>
      </c>
      <c r="F1516" s="21">
        <v>379</v>
      </c>
      <c r="G1516" s="7">
        <v>43696</v>
      </c>
      <c r="H1516" s="7">
        <v>43700</v>
      </c>
      <c r="I1516" s="15">
        <v>0.375</v>
      </c>
      <c r="J1516" s="15">
        <v>0.66666666666666663</v>
      </c>
      <c r="K1516" s="19" t="s">
        <v>2691</v>
      </c>
      <c r="L1516" s="19" t="s">
        <v>2696</v>
      </c>
      <c r="M1516" s="5" t="str">
        <f>INDEX(DateTable[Lookup],MATCH(G1516,DateTable[Start Date],0))</f>
        <v>Week 11 (August 19-23)</v>
      </c>
    </row>
    <row r="1517" spans="1:13" ht="15" customHeight="1" x14ac:dyDescent="0.25">
      <c r="A1517" s="5" t="s">
        <v>559</v>
      </c>
      <c r="B1517" s="5" t="s">
        <v>2681</v>
      </c>
      <c r="C1517" s="27" t="s">
        <v>2076</v>
      </c>
      <c r="D1517" s="12" t="str">
        <f>INDEX(LocTable[Town/City],MATCH(E1517,LocTable[Location],0))</f>
        <v>Springfield</v>
      </c>
      <c r="E1517" s="5" t="s">
        <v>49</v>
      </c>
      <c r="F1517" s="21">
        <v>379</v>
      </c>
      <c r="G1517" s="7">
        <v>43661</v>
      </c>
      <c r="H1517" s="7">
        <v>43665</v>
      </c>
      <c r="I1517" s="15">
        <v>0.375</v>
      </c>
      <c r="J1517" s="15">
        <v>0.66666666666666663</v>
      </c>
      <c r="K1517" s="19" t="s">
        <v>2691</v>
      </c>
      <c r="L1517" s="19" t="s">
        <v>2696</v>
      </c>
      <c r="M1517" s="5" t="str">
        <f>INDEX(DateTable[Lookup],MATCH(G1517,DateTable[Start Date],0))</f>
        <v>Week 6 (July 15-19)</v>
      </c>
    </row>
    <row r="1518" spans="1:13" ht="15" customHeight="1" x14ac:dyDescent="0.25">
      <c r="A1518" s="5" t="s">
        <v>559</v>
      </c>
      <c r="B1518" s="5" t="s">
        <v>2681</v>
      </c>
      <c r="C1518" s="27" t="s">
        <v>2077</v>
      </c>
      <c r="D1518" s="12" t="str">
        <f>INDEX(LocTable[Town/City],MATCH(E1518,LocTable[Location],0))</f>
        <v>Chantilly</v>
      </c>
      <c r="E1518" s="5" t="s">
        <v>95</v>
      </c>
      <c r="F1518" s="21">
        <v>379</v>
      </c>
      <c r="G1518" s="7">
        <v>43654</v>
      </c>
      <c r="H1518" s="7">
        <v>43658</v>
      </c>
      <c r="I1518" s="15">
        <v>0.375</v>
      </c>
      <c r="J1518" s="15">
        <v>0.66666666666666663</v>
      </c>
      <c r="K1518" s="19" t="s">
        <v>2691</v>
      </c>
      <c r="L1518" s="19" t="s">
        <v>2696</v>
      </c>
      <c r="M1518" s="5" t="str">
        <f>INDEX(DateTable[Lookup],MATCH(G1518,DateTable[Start Date],0))</f>
        <v>Week 5 (July 8-12)</v>
      </c>
    </row>
    <row r="1519" spans="1:13" ht="15" customHeight="1" x14ac:dyDescent="0.25">
      <c r="A1519" s="5" t="s">
        <v>559</v>
      </c>
      <c r="B1519" s="5" t="s">
        <v>2681</v>
      </c>
      <c r="C1519" s="27" t="s">
        <v>2078</v>
      </c>
      <c r="D1519" s="12" t="str">
        <f>INDEX(LocTable[Town/City],MATCH(E1519,LocTable[Location],0))</f>
        <v>McLean</v>
      </c>
      <c r="E1519" s="5" t="s">
        <v>27</v>
      </c>
      <c r="F1519" s="21">
        <v>379</v>
      </c>
      <c r="G1519" s="7">
        <v>43682</v>
      </c>
      <c r="H1519" s="7">
        <v>43686</v>
      </c>
      <c r="I1519" s="15">
        <v>0.375</v>
      </c>
      <c r="J1519" s="15">
        <v>0.66666666666666663</v>
      </c>
      <c r="K1519" s="19" t="s">
        <v>2691</v>
      </c>
      <c r="L1519" s="19" t="s">
        <v>2696</v>
      </c>
      <c r="M1519" s="5" t="str">
        <f>INDEX(DateTable[Lookup],MATCH(G1519,DateTable[Start Date],0))</f>
        <v>Week 9 (August 5-9)</v>
      </c>
    </row>
    <row r="1520" spans="1:13" ht="15" customHeight="1" x14ac:dyDescent="0.25">
      <c r="A1520" s="5" t="s">
        <v>560</v>
      </c>
      <c r="B1520" s="5" t="s">
        <v>2681</v>
      </c>
      <c r="C1520" s="27" t="s">
        <v>2079</v>
      </c>
      <c r="D1520" s="12" t="str">
        <f>INDEX(LocTable[Town/City],MATCH(E1520,LocTable[Location],0))</f>
        <v>Herndon</v>
      </c>
      <c r="E1520" s="5" t="s">
        <v>101</v>
      </c>
      <c r="F1520" s="21">
        <v>229</v>
      </c>
      <c r="G1520" s="7">
        <v>43647</v>
      </c>
      <c r="H1520" s="7">
        <v>43649</v>
      </c>
      <c r="I1520" s="15">
        <v>0.375</v>
      </c>
      <c r="J1520" s="15">
        <v>0.66666666666666663</v>
      </c>
      <c r="K1520" s="19" t="s">
        <v>2691</v>
      </c>
      <c r="L1520" s="19" t="s">
        <v>2696</v>
      </c>
      <c r="M1520" s="5" t="str">
        <f>INDEX(DateTable[Lookup],MATCH(G1520,DateTable[Start Date],0))</f>
        <v>Week 4 (July 1-5)</v>
      </c>
    </row>
    <row r="1521" spans="1:13" ht="15" customHeight="1" x14ac:dyDescent="0.25">
      <c r="A1521" s="5" t="s">
        <v>560</v>
      </c>
      <c r="B1521" s="5" t="s">
        <v>2681</v>
      </c>
      <c r="C1521" s="27" t="s">
        <v>2080</v>
      </c>
      <c r="D1521" s="12" t="str">
        <f>INDEX(LocTable[Town/City],MATCH(E1521,LocTable[Location],0))</f>
        <v>Falls Church</v>
      </c>
      <c r="E1521" s="5" t="s">
        <v>45</v>
      </c>
      <c r="F1521" s="21">
        <v>379</v>
      </c>
      <c r="G1521" s="7">
        <v>43689</v>
      </c>
      <c r="H1521" s="7">
        <v>43693</v>
      </c>
      <c r="I1521" s="15">
        <v>0.375</v>
      </c>
      <c r="J1521" s="15">
        <v>0.66666666666666663</v>
      </c>
      <c r="K1521" s="19" t="s">
        <v>2691</v>
      </c>
      <c r="L1521" s="19" t="s">
        <v>2696</v>
      </c>
      <c r="M1521" s="5" t="str">
        <f>INDEX(DateTable[Lookup],MATCH(G1521,DateTable[Start Date],0))</f>
        <v>Week 10 (August 12-16)</v>
      </c>
    </row>
    <row r="1522" spans="1:13" ht="15" customHeight="1" x14ac:dyDescent="0.25">
      <c r="A1522" s="5" t="s">
        <v>560</v>
      </c>
      <c r="B1522" s="5" t="s">
        <v>2681</v>
      </c>
      <c r="C1522" s="27">
        <v>4.8999999999999997E+87</v>
      </c>
      <c r="D1522" s="12" t="str">
        <f>INDEX(LocTable[Town/City],MATCH(E1522,LocTable[Location],0))</f>
        <v>Reston</v>
      </c>
      <c r="E1522" s="5" t="s">
        <v>46</v>
      </c>
      <c r="F1522" s="21">
        <v>379</v>
      </c>
      <c r="G1522" s="7">
        <v>43668</v>
      </c>
      <c r="H1522" s="7">
        <v>43672</v>
      </c>
      <c r="I1522" s="15">
        <v>0.375</v>
      </c>
      <c r="J1522" s="15">
        <v>0.66666666666666663</v>
      </c>
      <c r="K1522" s="19" t="s">
        <v>2691</v>
      </c>
      <c r="L1522" s="19" t="s">
        <v>2696</v>
      </c>
      <c r="M1522" s="5" t="str">
        <f>INDEX(DateTable[Lookup],MATCH(G1522,DateTable[Start Date],0))</f>
        <v>Week 7 (July 22-26)</v>
      </c>
    </row>
    <row r="1523" spans="1:13" ht="15" customHeight="1" x14ac:dyDescent="0.25">
      <c r="A1523" s="5" t="s">
        <v>560</v>
      </c>
      <c r="B1523" s="5" t="s">
        <v>2681</v>
      </c>
      <c r="C1523" s="27" t="s">
        <v>2081</v>
      </c>
      <c r="D1523" s="12" t="str">
        <f>INDEX(LocTable[Town/City],MATCH(E1523,LocTable[Location],0))</f>
        <v>Annandale</v>
      </c>
      <c r="E1523" s="5" t="s">
        <v>19</v>
      </c>
      <c r="F1523" s="21">
        <v>379</v>
      </c>
      <c r="G1523" s="7">
        <v>43675</v>
      </c>
      <c r="H1523" s="7">
        <v>43679</v>
      </c>
      <c r="I1523" s="15">
        <v>0.375</v>
      </c>
      <c r="J1523" s="15">
        <v>0.66666666666666663</v>
      </c>
      <c r="K1523" s="19" t="s">
        <v>2691</v>
      </c>
      <c r="L1523" s="19" t="s">
        <v>2696</v>
      </c>
      <c r="M1523" s="5" t="str">
        <f>INDEX(DateTable[Lookup],MATCH(G1523,DateTable[Start Date],0))</f>
        <v>Week 8 (July 29-August 2)</v>
      </c>
    </row>
    <row r="1524" spans="1:13" ht="15" customHeight="1" x14ac:dyDescent="0.25">
      <c r="A1524" s="5" t="s">
        <v>560</v>
      </c>
      <c r="B1524" s="5" t="s">
        <v>2681</v>
      </c>
      <c r="C1524" s="27">
        <v>4.2436999999999996</v>
      </c>
      <c r="D1524" s="12" t="str">
        <f>INDEX(LocTable[Town/City],MATCH(E1524,LocTable[Location],0))</f>
        <v>Herndon</v>
      </c>
      <c r="E1524" s="5" t="s">
        <v>33</v>
      </c>
      <c r="F1524" s="21">
        <v>379</v>
      </c>
      <c r="G1524" s="7">
        <v>43640</v>
      </c>
      <c r="H1524" s="7">
        <v>43644</v>
      </c>
      <c r="I1524" s="15">
        <v>0.375</v>
      </c>
      <c r="J1524" s="15">
        <v>0.66666666666666663</v>
      </c>
      <c r="K1524" s="19" t="s">
        <v>2691</v>
      </c>
      <c r="L1524" s="19" t="s">
        <v>2696</v>
      </c>
      <c r="M1524" s="5" t="str">
        <f>INDEX(DateTable[Lookup],MATCH(G1524,DateTable[Start Date],0))</f>
        <v>Week 3 (June 24-28)</v>
      </c>
    </row>
    <row r="1525" spans="1:13" ht="15" customHeight="1" x14ac:dyDescent="0.25">
      <c r="A1525" s="5" t="s">
        <v>560</v>
      </c>
      <c r="B1525" s="5" t="s">
        <v>2681</v>
      </c>
      <c r="C1525" s="27" t="s">
        <v>2082</v>
      </c>
      <c r="D1525" s="12" t="str">
        <f>INDEX(LocTable[Town/City],MATCH(E1525,LocTable[Location],0))</f>
        <v>McLean</v>
      </c>
      <c r="E1525" s="5" t="s">
        <v>27</v>
      </c>
      <c r="F1525" s="21">
        <v>379</v>
      </c>
      <c r="G1525" s="7">
        <v>43696</v>
      </c>
      <c r="H1525" s="7">
        <v>43700</v>
      </c>
      <c r="I1525" s="15">
        <v>0.375</v>
      </c>
      <c r="J1525" s="15">
        <v>0.66666666666666663</v>
      </c>
      <c r="K1525" s="19" t="s">
        <v>2691</v>
      </c>
      <c r="L1525" s="19" t="s">
        <v>2696</v>
      </c>
      <c r="M1525" s="5" t="str">
        <f>INDEX(DateTable[Lookup],MATCH(G1525,DateTable[Start Date],0))</f>
        <v>Week 11 (August 19-23)</v>
      </c>
    </row>
    <row r="1526" spans="1:13" ht="15" customHeight="1" x14ac:dyDescent="0.25">
      <c r="A1526" s="5" t="s">
        <v>560</v>
      </c>
      <c r="B1526" s="5" t="s">
        <v>2681</v>
      </c>
      <c r="C1526" s="27" t="s">
        <v>2083</v>
      </c>
      <c r="D1526" s="12" t="str">
        <f>INDEX(LocTable[Town/City],MATCH(E1526,LocTable[Location],0))</f>
        <v>Springfield</v>
      </c>
      <c r="E1526" s="5" t="s">
        <v>49</v>
      </c>
      <c r="F1526" s="21">
        <v>379</v>
      </c>
      <c r="G1526" s="7">
        <v>43668</v>
      </c>
      <c r="H1526" s="7">
        <v>43672</v>
      </c>
      <c r="I1526" s="15">
        <v>0.375</v>
      </c>
      <c r="J1526" s="15">
        <v>0.66666666666666663</v>
      </c>
      <c r="K1526" s="19" t="s">
        <v>2691</v>
      </c>
      <c r="L1526" s="19" t="s">
        <v>2696</v>
      </c>
      <c r="M1526" s="5" t="str">
        <f>INDEX(DateTable[Lookup],MATCH(G1526,DateTable[Start Date],0))</f>
        <v>Week 7 (July 22-26)</v>
      </c>
    </row>
    <row r="1527" spans="1:13" ht="15" customHeight="1" x14ac:dyDescent="0.25">
      <c r="A1527" s="5" t="s">
        <v>560</v>
      </c>
      <c r="B1527" s="5" t="s">
        <v>2681</v>
      </c>
      <c r="C1527" s="27" t="s">
        <v>2084</v>
      </c>
      <c r="D1527" s="12" t="str">
        <f>INDEX(LocTable[Town/City],MATCH(E1527,LocTable[Location],0))</f>
        <v>Oakton</v>
      </c>
      <c r="E1527" s="5" t="s">
        <v>100</v>
      </c>
      <c r="F1527" s="21">
        <v>379</v>
      </c>
      <c r="G1527" s="7">
        <v>43633</v>
      </c>
      <c r="H1527" s="7">
        <v>43637</v>
      </c>
      <c r="I1527" s="15">
        <v>0.375</v>
      </c>
      <c r="J1527" s="15">
        <v>0.66666666666666663</v>
      </c>
      <c r="K1527" s="19" t="s">
        <v>2691</v>
      </c>
      <c r="L1527" s="19" t="s">
        <v>2696</v>
      </c>
      <c r="M1527" s="5" t="str">
        <f>INDEX(DateTable[Lookup],MATCH(G1527,DateTable[Start Date],0))</f>
        <v>Week 2 (June 17-21)</v>
      </c>
    </row>
    <row r="1528" spans="1:13" ht="15" customHeight="1" x14ac:dyDescent="0.25">
      <c r="A1528" s="5" t="s">
        <v>561</v>
      </c>
      <c r="B1528" s="5" t="s">
        <v>2680</v>
      </c>
      <c r="C1528" s="27" t="s">
        <v>2085</v>
      </c>
      <c r="D1528" s="12" t="str">
        <f>INDEX(LocTable[Town/City],MATCH(E1528,LocTable[Location],0))</f>
        <v>Alexandria</v>
      </c>
      <c r="E1528" s="5" t="s">
        <v>107</v>
      </c>
      <c r="F1528" s="21">
        <v>379</v>
      </c>
      <c r="G1528" s="7">
        <v>43689</v>
      </c>
      <c r="H1528" s="7">
        <v>43693</v>
      </c>
      <c r="I1528" s="15">
        <v>0.375</v>
      </c>
      <c r="J1528" s="15">
        <v>0.66666666666666663</v>
      </c>
      <c r="K1528" s="19" t="s">
        <v>2691</v>
      </c>
      <c r="L1528" s="19" t="s">
        <v>2696</v>
      </c>
      <c r="M1528" s="5" t="str">
        <f>INDEX(DateTable[Lookup],MATCH(G1528,DateTable[Start Date],0))</f>
        <v>Week 10 (August 12-16)</v>
      </c>
    </row>
    <row r="1529" spans="1:13" ht="15" customHeight="1" x14ac:dyDescent="0.25">
      <c r="A1529" s="5" t="s">
        <v>561</v>
      </c>
      <c r="B1529" s="5" t="s">
        <v>2680</v>
      </c>
      <c r="C1529" s="27" t="s">
        <v>2086</v>
      </c>
      <c r="D1529" s="12" t="str">
        <f>INDEX(LocTable[Town/City],MATCH(E1529,LocTable[Location],0))</f>
        <v>Herndon</v>
      </c>
      <c r="E1529" s="5" t="s">
        <v>33</v>
      </c>
      <c r="F1529" s="21">
        <v>379</v>
      </c>
      <c r="G1529" s="7">
        <v>43682</v>
      </c>
      <c r="H1529" s="7">
        <v>43686</v>
      </c>
      <c r="I1529" s="15">
        <v>0.375</v>
      </c>
      <c r="J1529" s="15">
        <v>0.66666666666666663</v>
      </c>
      <c r="K1529" s="19" t="s">
        <v>2691</v>
      </c>
      <c r="L1529" s="19" t="s">
        <v>2696</v>
      </c>
      <c r="M1529" s="5" t="str">
        <f>INDEX(DateTable[Lookup],MATCH(G1529,DateTable[Start Date],0))</f>
        <v>Week 9 (August 5-9)</v>
      </c>
    </row>
    <row r="1530" spans="1:13" ht="15" customHeight="1" x14ac:dyDescent="0.25">
      <c r="A1530" s="5" t="s">
        <v>561</v>
      </c>
      <c r="B1530" s="5" t="s">
        <v>2680</v>
      </c>
      <c r="C1530" s="27" t="s">
        <v>2087</v>
      </c>
      <c r="D1530" s="12" t="str">
        <f>INDEX(LocTable[Town/City],MATCH(E1530,LocTable[Location],0))</f>
        <v>Chantilly</v>
      </c>
      <c r="E1530" s="5" t="s">
        <v>95</v>
      </c>
      <c r="F1530" s="21">
        <v>379</v>
      </c>
      <c r="G1530" s="7">
        <v>43696</v>
      </c>
      <c r="H1530" s="7">
        <v>43700</v>
      </c>
      <c r="I1530" s="15">
        <v>0.375</v>
      </c>
      <c r="J1530" s="15">
        <v>0.66666666666666663</v>
      </c>
      <c r="K1530" s="19" t="s">
        <v>2691</v>
      </c>
      <c r="L1530" s="19" t="s">
        <v>2696</v>
      </c>
      <c r="M1530" s="5" t="str">
        <f>INDEX(DateTable[Lookup],MATCH(G1530,DateTable[Start Date],0))</f>
        <v>Week 11 (August 19-23)</v>
      </c>
    </row>
    <row r="1531" spans="1:13" ht="15" customHeight="1" x14ac:dyDescent="0.25">
      <c r="A1531" s="5" t="s">
        <v>561</v>
      </c>
      <c r="B1531" s="5" t="s">
        <v>2680</v>
      </c>
      <c r="C1531" s="27" t="s">
        <v>2088</v>
      </c>
      <c r="D1531" s="12" t="str">
        <f>INDEX(LocTable[Town/City],MATCH(E1531,LocTable[Location],0))</f>
        <v>Annandale</v>
      </c>
      <c r="E1531" s="5" t="s">
        <v>19</v>
      </c>
      <c r="F1531" s="21">
        <v>379</v>
      </c>
      <c r="G1531" s="7">
        <v>43633</v>
      </c>
      <c r="H1531" s="7">
        <v>43637</v>
      </c>
      <c r="I1531" s="15">
        <v>0.375</v>
      </c>
      <c r="J1531" s="15">
        <v>0.66666666666666663</v>
      </c>
      <c r="K1531" s="19" t="s">
        <v>2691</v>
      </c>
      <c r="L1531" s="19" t="s">
        <v>2696</v>
      </c>
      <c r="M1531" s="5" t="str">
        <f>INDEX(DateTable[Lookup],MATCH(G1531,DateTable[Start Date],0))</f>
        <v>Week 2 (June 17-21)</v>
      </c>
    </row>
    <row r="1532" spans="1:13" ht="15" customHeight="1" x14ac:dyDescent="0.25">
      <c r="A1532" s="5" t="s">
        <v>561</v>
      </c>
      <c r="B1532" s="5" t="s">
        <v>2680</v>
      </c>
      <c r="C1532" s="27" t="s">
        <v>2089</v>
      </c>
      <c r="D1532" s="12" t="str">
        <f>INDEX(LocTable[Town/City],MATCH(E1532,LocTable[Location],0))</f>
        <v>Falls Church</v>
      </c>
      <c r="E1532" s="5" t="s">
        <v>45</v>
      </c>
      <c r="F1532" s="21">
        <v>379</v>
      </c>
      <c r="G1532" s="7">
        <v>43675</v>
      </c>
      <c r="H1532" s="7">
        <v>43679</v>
      </c>
      <c r="I1532" s="15">
        <v>0.375</v>
      </c>
      <c r="J1532" s="15">
        <v>0.66666666666666663</v>
      </c>
      <c r="K1532" s="19" t="s">
        <v>2691</v>
      </c>
      <c r="L1532" s="19" t="s">
        <v>2696</v>
      </c>
      <c r="M1532" s="5" t="str">
        <f>INDEX(DateTable[Lookup],MATCH(G1532,DateTable[Start Date],0))</f>
        <v>Week 8 (July 29-August 2)</v>
      </c>
    </row>
    <row r="1533" spans="1:13" ht="15" customHeight="1" x14ac:dyDescent="0.25">
      <c r="A1533" s="5" t="s">
        <v>561</v>
      </c>
      <c r="B1533" s="5" t="s">
        <v>2680</v>
      </c>
      <c r="C1533" s="27" t="s">
        <v>2090</v>
      </c>
      <c r="D1533" s="12" t="str">
        <f>INDEX(LocTable[Town/City],MATCH(E1533,LocTable[Location],0))</f>
        <v>McLean</v>
      </c>
      <c r="E1533" s="5" t="s">
        <v>27</v>
      </c>
      <c r="F1533" s="21">
        <v>379</v>
      </c>
      <c r="G1533" s="7">
        <v>43640</v>
      </c>
      <c r="H1533" s="7">
        <v>43644</v>
      </c>
      <c r="I1533" s="15">
        <v>0.375</v>
      </c>
      <c r="J1533" s="15">
        <v>0.66666666666666663</v>
      </c>
      <c r="K1533" s="19" t="s">
        <v>2691</v>
      </c>
      <c r="L1533" s="19" t="s">
        <v>2696</v>
      </c>
      <c r="M1533" s="5" t="str">
        <f>INDEX(DateTable[Lookup],MATCH(G1533,DateTable[Start Date],0))</f>
        <v>Week 3 (June 24-28)</v>
      </c>
    </row>
    <row r="1534" spans="1:13" ht="15" customHeight="1" x14ac:dyDescent="0.25">
      <c r="A1534" s="5" t="s">
        <v>562</v>
      </c>
      <c r="B1534" s="5" t="s">
        <v>2681</v>
      </c>
      <c r="C1534" s="27" t="s">
        <v>2091</v>
      </c>
      <c r="D1534" s="12" t="str">
        <f>INDEX(LocTable[Town/City],MATCH(E1534,LocTable[Location],0))</f>
        <v>Reston</v>
      </c>
      <c r="E1534" s="5" t="s">
        <v>46</v>
      </c>
      <c r="F1534" s="21">
        <v>379</v>
      </c>
      <c r="G1534" s="7">
        <v>43682</v>
      </c>
      <c r="H1534" s="7">
        <v>43686</v>
      </c>
      <c r="I1534" s="15">
        <v>0.375</v>
      </c>
      <c r="J1534" s="15">
        <v>0.66666666666666663</v>
      </c>
      <c r="K1534" s="19" t="s">
        <v>2691</v>
      </c>
      <c r="L1534" s="19" t="s">
        <v>2696</v>
      </c>
      <c r="M1534" s="5" t="str">
        <f>INDEX(DateTable[Lookup],MATCH(G1534,DateTable[Start Date],0))</f>
        <v>Week 9 (August 5-9)</v>
      </c>
    </row>
    <row r="1535" spans="1:13" ht="15" customHeight="1" x14ac:dyDescent="0.25">
      <c r="A1535" s="5" t="s">
        <v>562</v>
      </c>
      <c r="B1535" s="5" t="s">
        <v>2681</v>
      </c>
      <c r="C1535" s="27" t="s">
        <v>2092</v>
      </c>
      <c r="D1535" s="12" t="str">
        <f>INDEX(LocTable[Town/City],MATCH(E1535,LocTable[Location],0))</f>
        <v>Annandale</v>
      </c>
      <c r="E1535" s="5" t="s">
        <v>19</v>
      </c>
      <c r="F1535" s="21">
        <v>379</v>
      </c>
      <c r="G1535" s="7">
        <v>43661</v>
      </c>
      <c r="H1535" s="7">
        <v>43665</v>
      </c>
      <c r="I1535" s="15">
        <v>0.375</v>
      </c>
      <c r="J1535" s="15">
        <v>0.66666666666666663</v>
      </c>
      <c r="K1535" s="19" t="s">
        <v>2691</v>
      </c>
      <c r="L1535" s="19" t="s">
        <v>2696</v>
      </c>
      <c r="M1535" s="5" t="str">
        <f>INDEX(DateTable[Lookup],MATCH(G1535,DateTable[Start Date],0))</f>
        <v>Week 6 (July 15-19)</v>
      </c>
    </row>
    <row r="1536" spans="1:13" ht="15" customHeight="1" x14ac:dyDescent="0.25">
      <c r="A1536" s="5" t="s">
        <v>562</v>
      </c>
      <c r="B1536" s="5" t="s">
        <v>2681</v>
      </c>
      <c r="C1536" s="27" t="s">
        <v>2093</v>
      </c>
      <c r="D1536" s="12" t="str">
        <f>INDEX(LocTable[Town/City],MATCH(E1536,LocTable[Location],0))</f>
        <v>Alexandria</v>
      </c>
      <c r="E1536" s="5" t="s">
        <v>34</v>
      </c>
      <c r="F1536" s="21">
        <v>379</v>
      </c>
      <c r="G1536" s="7">
        <v>43689</v>
      </c>
      <c r="H1536" s="7">
        <v>43693</v>
      </c>
      <c r="I1536" s="15">
        <v>0.375</v>
      </c>
      <c r="J1536" s="15">
        <v>0.66666666666666663</v>
      </c>
      <c r="K1536" s="19" t="s">
        <v>2691</v>
      </c>
      <c r="L1536" s="19" t="s">
        <v>2696</v>
      </c>
      <c r="M1536" s="5" t="str">
        <f>INDEX(DateTable[Lookup],MATCH(G1536,DateTable[Start Date],0))</f>
        <v>Week 10 (August 12-16)</v>
      </c>
    </row>
    <row r="1537" spans="1:13" ht="15" customHeight="1" x14ac:dyDescent="0.25">
      <c r="A1537" s="5" t="s">
        <v>562</v>
      </c>
      <c r="B1537" s="5" t="s">
        <v>2681</v>
      </c>
      <c r="C1537" s="27" t="s">
        <v>2094</v>
      </c>
      <c r="D1537" s="12" t="str">
        <f>INDEX(LocTable[Town/City],MATCH(E1537,LocTable[Location],0))</f>
        <v>Springfield</v>
      </c>
      <c r="E1537" s="5" t="s">
        <v>49</v>
      </c>
      <c r="F1537" s="21">
        <v>379</v>
      </c>
      <c r="G1537" s="7">
        <v>43647</v>
      </c>
      <c r="H1537" s="7">
        <v>43651</v>
      </c>
      <c r="I1537" s="15">
        <v>0.375</v>
      </c>
      <c r="J1537" s="15">
        <v>0.66666666666666663</v>
      </c>
      <c r="K1537" s="19" t="s">
        <v>2691</v>
      </c>
      <c r="L1537" s="19" t="s">
        <v>2696</v>
      </c>
      <c r="M1537" s="5" t="str">
        <f>INDEX(DateTable[Lookup],MATCH(G1537,DateTable[Start Date],0))</f>
        <v>Week 4 (July 1-5)</v>
      </c>
    </row>
    <row r="1538" spans="1:13" ht="15" customHeight="1" x14ac:dyDescent="0.25">
      <c r="A1538" s="5" t="s">
        <v>562</v>
      </c>
      <c r="B1538" s="5" t="s">
        <v>2681</v>
      </c>
      <c r="C1538" s="27" t="s">
        <v>2095</v>
      </c>
      <c r="D1538" s="12" t="str">
        <f>INDEX(LocTable[Town/City],MATCH(E1538,LocTable[Location],0))</f>
        <v>Falls Church</v>
      </c>
      <c r="E1538" s="5" t="s">
        <v>45</v>
      </c>
      <c r="F1538" s="21">
        <v>379</v>
      </c>
      <c r="G1538" s="7">
        <v>43654</v>
      </c>
      <c r="H1538" s="7">
        <v>43658</v>
      </c>
      <c r="I1538" s="15">
        <v>0.375</v>
      </c>
      <c r="J1538" s="15">
        <v>0.66666666666666663</v>
      </c>
      <c r="K1538" s="19" t="s">
        <v>2691</v>
      </c>
      <c r="L1538" s="19" t="s">
        <v>2696</v>
      </c>
      <c r="M1538" s="5" t="str">
        <f>INDEX(DateTable[Lookup],MATCH(G1538,DateTable[Start Date],0))</f>
        <v>Week 5 (July 8-12)</v>
      </c>
    </row>
    <row r="1539" spans="1:13" ht="15" customHeight="1" x14ac:dyDescent="0.25">
      <c r="A1539" s="5" t="s">
        <v>562</v>
      </c>
      <c r="B1539" s="5" t="s">
        <v>2681</v>
      </c>
      <c r="C1539" s="27" t="s">
        <v>2096</v>
      </c>
      <c r="D1539" s="12" t="str">
        <f>INDEX(LocTable[Town/City],MATCH(E1539,LocTable[Location],0))</f>
        <v>Herndon</v>
      </c>
      <c r="E1539" s="5" t="s">
        <v>101</v>
      </c>
      <c r="F1539" s="21">
        <v>379</v>
      </c>
      <c r="G1539" s="7">
        <v>43633</v>
      </c>
      <c r="H1539" s="7">
        <v>43637</v>
      </c>
      <c r="I1539" s="15">
        <v>0.375</v>
      </c>
      <c r="J1539" s="15">
        <v>0.66666666666666663</v>
      </c>
      <c r="K1539" s="19" t="s">
        <v>2691</v>
      </c>
      <c r="L1539" s="19" t="s">
        <v>2696</v>
      </c>
      <c r="M1539" s="5" t="str">
        <f>INDEX(DateTable[Lookup],MATCH(G1539,DateTable[Start Date],0))</f>
        <v>Week 2 (June 17-21)</v>
      </c>
    </row>
    <row r="1540" spans="1:13" ht="15" customHeight="1" x14ac:dyDescent="0.25">
      <c r="A1540" s="5" t="s">
        <v>562</v>
      </c>
      <c r="B1540" s="5" t="s">
        <v>2681</v>
      </c>
      <c r="C1540" s="27" t="s">
        <v>2097</v>
      </c>
      <c r="D1540" s="12" t="str">
        <f>INDEX(LocTable[Town/City],MATCH(E1540,LocTable[Location],0))</f>
        <v>Chantilly</v>
      </c>
      <c r="E1540" s="5" t="s">
        <v>95</v>
      </c>
      <c r="F1540" s="21">
        <v>379</v>
      </c>
      <c r="G1540" s="7">
        <v>43668</v>
      </c>
      <c r="H1540" s="7">
        <v>43672</v>
      </c>
      <c r="I1540" s="15">
        <v>0.375</v>
      </c>
      <c r="J1540" s="15">
        <v>0.66666666666666663</v>
      </c>
      <c r="K1540" s="19" t="s">
        <v>2691</v>
      </c>
      <c r="L1540" s="19" t="s">
        <v>2696</v>
      </c>
      <c r="M1540" s="5" t="str">
        <f>INDEX(DateTable[Lookup],MATCH(G1540,DateTable[Start Date],0))</f>
        <v>Week 7 (July 22-26)</v>
      </c>
    </row>
    <row r="1541" spans="1:13" ht="15" customHeight="1" x14ac:dyDescent="0.25">
      <c r="A1541" s="5" t="s">
        <v>562</v>
      </c>
      <c r="B1541" s="5" t="s">
        <v>2681</v>
      </c>
      <c r="C1541" s="27" t="s">
        <v>2098</v>
      </c>
      <c r="D1541" s="12" t="str">
        <f>INDEX(LocTable[Town/City],MATCH(E1541,LocTable[Location],0))</f>
        <v>Reston</v>
      </c>
      <c r="E1541" s="5" t="s">
        <v>46</v>
      </c>
      <c r="F1541" s="21">
        <v>379</v>
      </c>
      <c r="G1541" s="7">
        <v>43640</v>
      </c>
      <c r="H1541" s="7">
        <v>43644</v>
      </c>
      <c r="I1541" s="15">
        <v>0.375</v>
      </c>
      <c r="J1541" s="15">
        <v>0.66666666666666663</v>
      </c>
      <c r="K1541" s="19" t="s">
        <v>2691</v>
      </c>
      <c r="L1541" s="19" t="s">
        <v>2696</v>
      </c>
      <c r="M1541" s="5" t="str">
        <f>INDEX(DateTable[Lookup],MATCH(G1541,DateTable[Start Date],0))</f>
        <v>Week 3 (June 24-28)</v>
      </c>
    </row>
    <row r="1542" spans="1:13" ht="15" customHeight="1" x14ac:dyDescent="0.25">
      <c r="A1542" s="5" t="s">
        <v>562</v>
      </c>
      <c r="B1542" s="5" t="s">
        <v>2681</v>
      </c>
      <c r="C1542" s="27" t="s">
        <v>2099</v>
      </c>
      <c r="D1542" s="12" t="str">
        <f>INDEX(LocTable[Town/City],MATCH(E1542,LocTable[Location],0))</f>
        <v>McLean</v>
      </c>
      <c r="E1542" s="5" t="s">
        <v>27</v>
      </c>
      <c r="F1542" s="21">
        <v>379</v>
      </c>
      <c r="G1542" s="7">
        <v>43675</v>
      </c>
      <c r="H1542" s="7">
        <v>43679</v>
      </c>
      <c r="I1542" s="15">
        <v>0.375</v>
      </c>
      <c r="J1542" s="15">
        <v>0.66666666666666663</v>
      </c>
      <c r="K1542" s="19" t="s">
        <v>2691</v>
      </c>
      <c r="L1542" s="19" t="s">
        <v>2696</v>
      </c>
      <c r="M1542" s="5" t="str">
        <f>INDEX(DateTable[Lookup],MATCH(G1542,DateTable[Start Date],0))</f>
        <v>Week 8 (July 29-August 2)</v>
      </c>
    </row>
    <row r="1543" spans="1:13" ht="15" customHeight="1" x14ac:dyDescent="0.25">
      <c r="A1543" s="5" t="s">
        <v>562</v>
      </c>
      <c r="B1543" s="5" t="s">
        <v>2681</v>
      </c>
      <c r="C1543" s="27" t="s">
        <v>2100</v>
      </c>
      <c r="D1543" s="12" t="str">
        <f>INDEX(LocTable[Town/City],MATCH(E1543,LocTable[Location],0))</f>
        <v>Herndon</v>
      </c>
      <c r="E1543" s="5" t="s">
        <v>33</v>
      </c>
      <c r="F1543" s="21">
        <v>379</v>
      </c>
      <c r="G1543" s="7">
        <v>43668</v>
      </c>
      <c r="H1543" s="7">
        <v>43672</v>
      </c>
      <c r="I1543" s="15">
        <v>0.375</v>
      </c>
      <c r="J1543" s="15">
        <v>0.66666666666666663</v>
      </c>
      <c r="K1543" s="19" t="s">
        <v>2691</v>
      </c>
      <c r="L1543" s="19" t="s">
        <v>2696</v>
      </c>
      <c r="M1543" s="5" t="str">
        <f>INDEX(DateTable[Lookup],MATCH(G1543,DateTable[Start Date],0))</f>
        <v>Week 7 (July 22-26)</v>
      </c>
    </row>
    <row r="1544" spans="1:13" ht="15" customHeight="1" x14ac:dyDescent="0.25">
      <c r="A1544" s="5" t="s">
        <v>562</v>
      </c>
      <c r="B1544" s="5" t="s">
        <v>2681</v>
      </c>
      <c r="C1544" s="27" t="s">
        <v>2101</v>
      </c>
      <c r="D1544" s="12" t="str">
        <f>INDEX(LocTable[Town/City],MATCH(E1544,LocTable[Location],0))</f>
        <v>Oakton</v>
      </c>
      <c r="E1544" s="5" t="s">
        <v>100</v>
      </c>
      <c r="F1544" s="21">
        <v>229</v>
      </c>
      <c r="G1544" s="7">
        <v>43647</v>
      </c>
      <c r="H1544" s="7">
        <v>43649</v>
      </c>
      <c r="I1544" s="15">
        <v>0.375</v>
      </c>
      <c r="J1544" s="15">
        <v>0.66666666666666663</v>
      </c>
      <c r="K1544" s="19" t="s">
        <v>2691</v>
      </c>
      <c r="L1544" s="19" t="s">
        <v>2696</v>
      </c>
      <c r="M1544" s="5" t="str">
        <f>INDEX(DateTable[Lookup],MATCH(G1544,DateTable[Start Date],0))</f>
        <v>Week 4 (July 1-5)</v>
      </c>
    </row>
    <row r="1545" spans="1:13" ht="15" customHeight="1" x14ac:dyDescent="0.25">
      <c r="A1545" s="5" t="s">
        <v>562</v>
      </c>
      <c r="B1545" s="5" t="s">
        <v>2681</v>
      </c>
      <c r="C1545" s="27" t="s">
        <v>2102</v>
      </c>
      <c r="D1545" s="12" t="str">
        <f>INDEX(LocTable[Town/City],MATCH(E1545,LocTable[Location],0))</f>
        <v>Annandale</v>
      </c>
      <c r="E1545" s="5" t="s">
        <v>19</v>
      </c>
      <c r="F1545" s="21">
        <v>379</v>
      </c>
      <c r="G1545" s="7">
        <v>43696</v>
      </c>
      <c r="H1545" s="7">
        <v>43700</v>
      </c>
      <c r="I1545" s="15">
        <v>0.375</v>
      </c>
      <c r="J1545" s="15">
        <v>0.66666666666666663</v>
      </c>
      <c r="K1545" s="19" t="s">
        <v>2691</v>
      </c>
      <c r="L1545" s="19" t="s">
        <v>2696</v>
      </c>
      <c r="M1545" s="5" t="str">
        <f>INDEX(DateTable[Lookup],MATCH(G1545,DateTable[Start Date],0))</f>
        <v>Week 11 (August 19-23)</v>
      </c>
    </row>
    <row r="1546" spans="1:13" ht="15" customHeight="1" x14ac:dyDescent="0.25">
      <c r="A1546" s="5" t="s">
        <v>563</v>
      </c>
      <c r="B1546" s="5" t="s">
        <v>2680</v>
      </c>
      <c r="C1546" s="27" t="s">
        <v>2103</v>
      </c>
      <c r="D1546" s="12" t="str">
        <f>INDEX(LocTable[Town/City],MATCH(E1546,LocTable[Location],0))</f>
        <v>Oakton</v>
      </c>
      <c r="E1546" s="5" t="s">
        <v>100</v>
      </c>
      <c r="F1546" s="21">
        <v>349</v>
      </c>
      <c r="G1546" s="7">
        <v>43675</v>
      </c>
      <c r="H1546" s="7">
        <v>43679</v>
      </c>
      <c r="I1546" s="15">
        <v>0.375</v>
      </c>
      <c r="J1546" s="15">
        <v>0.66666666666666663</v>
      </c>
      <c r="K1546" s="19" t="s">
        <v>2691</v>
      </c>
      <c r="L1546" s="19" t="s">
        <v>2697</v>
      </c>
      <c r="M1546" s="5" t="str">
        <f>INDEX(DateTable[Lookup],MATCH(G1546,DateTable[Start Date],0))</f>
        <v>Week 8 (July 29-August 2)</v>
      </c>
    </row>
    <row r="1547" spans="1:13" ht="15" customHeight="1" x14ac:dyDescent="0.25">
      <c r="A1547" s="5" t="s">
        <v>563</v>
      </c>
      <c r="B1547" s="5" t="s">
        <v>2680</v>
      </c>
      <c r="C1547" s="27" t="s">
        <v>2104</v>
      </c>
      <c r="D1547" s="12" t="str">
        <f>INDEX(LocTable[Town/City],MATCH(E1547,LocTable[Location],0))</f>
        <v>McLean</v>
      </c>
      <c r="E1547" s="5" t="s">
        <v>27</v>
      </c>
      <c r="F1547" s="21">
        <v>349</v>
      </c>
      <c r="G1547" s="7">
        <v>43661</v>
      </c>
      <c r="H1547" s="7">
        <v>43665</v>
      </c>
      <c r="I1547" s="15">
        <v>0.375</v>
      </c>
      <c r="J1547" s="15">
        <v>0.66666666666666663</v>
      </c>
      <c r="K1547" s="19" t="s">
        <v>2691</v>
      </c>
      <c r="L1547" s="19" t="s">
        <v>2697</v>
      </c>
      <c r="M1547" s="5" t="str">
        <f>INDEX(DateTable[Lookup],MATCH(G1547,DateTable[Start Date],0))</f>
        <v>Week 6 (July 15-19)</v>
      </c>
    </row>
    <row r="1548" spans="1:13" ht="15" customHeight="1" x14ac:dyDescent="0.25">
      <c r="A1548" s="5" t="s">
        <v>565</v>
      </c>
      <c r="B1548" s="5" t="s">
        <v>2670</v>
      </c>
      <c r="C1548" s="27" t="s">
        <v>2105</v>
      </c>
      <c r="D1548" s="12" t="str">
        <f>INDEX(LocTable[Town/City],MATCH(E1548,LocTable[Location],0))</f>
        <v>McLean</v>
      </c>
      <c r="E1548" s="5" t="s">
        <v>27</v>
      </c>
      <c r="F1548" s="21">
        <v>349</v>
      </c>
      <c r="G1548" s="7">
        <v>43570</v>
      </c>
      <c r="H1548" s="7">
        <v>43574</v>
      </c>
      <c r="I1548" s="15">
        <v>0.375</v>
      </c>
      <c r="J1548" s="15">
        <v>0.66666666666666663</v>
      </c>
      <c r="K1548" s="19" t="s">
        <v>2691</v>
      </c>
      <c r="L1548" s="19" t="s">
        <v>2697</v>
      </c>
      <c r="M1548" s="5" t="str">
        <f>INDEX(DateTable[Lookup],MATCH(G1548,DateTable[Start Date],0))</f>
        <v>Spring Break</v>
      </c>
    </row>
    <row r="1549" spans="1:13" ht="15" customHeight="1" x14ac:dyDescent="0.25">
      <c r="A1549" s="5" t="s">
        <v>565</v>
      </c>
      <c r="B1549" s="5" t="s">
        <v>2670</v>
      </c>
      <c r="C1549" s="27" t="s">
        <v>2106</v>
      </c>
      <c r="D1549" s="12" t="str">
        <f>INDEX(LocTable[Town/City],MATCH(E1549,LocTable[Location],0))</f>
        <v>Fairfax</v>
      </c>
      <c r="E1549" s="5" t="s">
        <v>37</v>
      </c>
      <c r="F1549" s="21">
        <v>279</v>
      </c>
      <c r="G1549" s="7">
        <v>43570</v>
      </c>
      <c r="H1549" s="7">
        <v>43573</v>
      </c>
      <c r="I1549" s="15">
        <v>0.375</v>
      </c>
      <c r="J1549" s="15">
        <v>0.66666666666666663</v>
      </c>
      <c r="K1549" s="19" t="s">
        <v>2691</v>
      </c>
      <c r="L1549" s="19" t="s">
        <v>2697</v>
      </c>
      <c r="M1549" s="5" t="str">
        <f>INDEX(DateTable[Lookup],MATCH(G1549,DateTable[Start Date],0))</f>
        <v>Spring Break</v>
      </c>
    </row>
    <row r="1550" spans="1:13" ht="15" customHeight="1" x14ac:dyDescent="0.25">
      <c r="A1550" s="5" t="s">
        <v>567</v>
      </c>
      <c r="B1550" s="5" t="s">
        <v>2685</v>
      </c>
      <c r="C1550" s="27" t="s">
        <v>2107</v>
      </c>
      <c r="D1550" s="12" t="str">
        <f>INDEX(LocTable[Town/City],MATCH(E1550,LocTable[Location],0))</f>
        <v>Alexandria</v>
      </c>
      <c r="E1550" s="5" t="s">
        <v>107</v>
      </c>
      <c r="F1550" s="21">
        <v>359</v>
      </c>
      <c r="G1550" s="7">
        <v>43661</v>
      </c>
      <c r="H1550" s="7">
        <v>43665</v>
      </c>
      <c r="I1550" s="15">
        <v>0.375</v>
      </c>
      <c r="J1550" s="15">
        <v>0.66666666666666663</v>
      </c>
      <c r="K1550" s="19" t="s">
        <v>2689</v>
      </c>
      <c r="L1550" s="19" t="s">
        <v>2701</v>
      </c>
      <c r="M1550" s="5" t="str">
        <f>INDEX(DateTable[Lookup],MATCH(G1550,DateTable[Start Date],0))</f>
        <v>Week 6 (July 15-19)</v>
      </c>
    </row>
    <row r="1551" spans="1:13" ht="15" customHeight="1" x14ac:dyDescent="0.25">
      <c r="A1551" s="5" t="s">
        <v>568</v>
      </c>
      <c r="B1551" s="5" t="s">
        <v>2680</v>
      </c>
      <c r="C1551" s="27" t="s">
        <v>2108</v>
      </c>
      <c r="D1551" s="12" t="str">
        <f>INDEX(LocTable[Town/City],MATCH(E1551,LocTable[Location],0))</f>
        <v>Great Falls</v>
      </c>
      <c r="E1551" s="5" t="s">
        <v>459</v>
      </c>
      <c r="F1551" s="21">
        <v>265</v>
      </c>
      <c r="G1551" s="7">
        <v>43661</v>
      </c>
      <c r="H1551" s="7">
        <v>43665</v>
      </c>
      <c r="I1551" s="15">
        <v>0.375</v>
      </c>
      <c r="J1551" s="15">
        <v>0.625</v>
      </c>
      <c r="K1551" s="19" t="s">
        <v>2691</v>
      </c>
      <c r="L1551" s="19" t="s">
        <v>2688</v>
      </c>
      <c r="M1551" s="5" t="str">
        <f>INDEX(DateTable[Lookup],MATCH(G1551,DateTable[Start Date],0))</f>
        <v>Week 6 (July 15-19)</v>
      </c>
    </row>
    <row r="1552" spans="1:13" ht="15" customHeight="1" x14ac:dyDescent="0.25">
      <c r="A1552" s="5" t="s">
        <v>568</v>
      </c>
      <c r="B1552" s="5" t="s">
        <v>2680</v>
      </c>
      <c r="C1552" s="27" t="s">
        <v>2109</v>
      </c>
      <c r="D1552" s="12" t="str">
        <f>INDEX(LocTable[Town/City],MATCH(E1552,LocTable[Location],0))</f>
        <v>Great Falls</v>
      </c>
      <c r="E1552" s="5" t="s">
        <v>459</v>
      </c>
      <c r="F1552" s="21">
        <v>265</v>
      </c>
      <c r="G1552" s="7">
        <v>43675</v>
      </c>
      <c r="H1552" s="7">
        <v>43679</v>
      </c>
      <c r="I1552" s="15">
        <v>0.375</v>
      </c>
      <c r="J1552" s="15">
        <v>0.625</v>
      </c>
      <c r="K1552" s="19" t="s">
        <v>2691</v>
      </c>
      <c r="L1552" s="19" t="s">
        <v>2688</v>
      </c>
      <c r="M1552" s="5" t="str">
        <f>INDEX(DateTable[Lookup],MATCH(G1552,DateTable[Start Date],0))</f>
        <v>Week 8 (July 29-August 2)</v>
      </c>
    </row>
    <row r="1553" spans="1:13" ht="15" customHeight="1" x14ac:dyDescent="0.25">
      <c r="A1553" s="5" t="s">
        <v>569</v>
      </c>
      <c r="B1553" s="5" t="s">
        <v>2680</v>
      </c>
      <c r="C1553" s="27" t="s">
        <v>2110</v>
      </c>
      <c r="D1553" s="12" t="str">
        <f>INDEX(LocTable[Town/City],MATCH(E1553,LocTable[Location],0))</f>
        <v>Great Falls</v>
      </c>
      <c r="E1553" s="5" t="s">
        <v>459</v>
      </c>
      <c r="F1553" s="21">
        <v>199</v>
      </c>
      <c r="G1553" s="7">
        <v>43619</v>
      </c>
      <c r="H1553" s="7">
        <v>43623</v>
      </c>
      <c r="I1553" s="15">
        <v>0.39583333333333331</v>
      </c>
      <c r="J1553" s="15">
        <v>0.52083333333333337</v>
      </c>
      <c r="K1553" s="19" t="s">
        <v>2695</v>
      </c>
      <c r="L1553" s="19" t="s">
        <v>2691</v>
      </c>
      <c r="M1553" s="5" t="str">
        <f>INDEX(DateTable[Lookup],MATCH(G1553,DateTable[Start Date],0))</f>
        <v>Pre-Summer (6/3)</v>
      </c>
    </row>
    <row r="1554" spans="1:13" ht="15" customHeight="1" x14ac:dyDescent="0.25">
      <c r="A1554" s="5" t="s">
        <v>569</v>
      </c>
      <c r="B1554" s="5" t="s">
        <v>2680</v>
      </c>
      <c r="C1554" s="27" t="s">
        <v>2111</v>
      </c>
      <c r="D1554" s="12" t="str">
        <f>INDEX(LocTable[Town/City],MATCH(E1554,LocTable[Location],0))</f>
        <v>Great Falls</v>
      </c>
      <c r="E1554" s="5" t="s">
        <v>459</v>
      </c>
      <c r="F1554" s="21">
        <v>199</v>
      </c>
      <c r="G1554" s="7">
        <v>43682</v>
      </c>
      <c r="H1554" s="7">
        <v>43686</v>
      </c>
      <c r="I1554" s="15">
        <v>0.39583333333333331</v>
      </c>
      <c r="J1554" s="15">
        <v>0.52083333333333337</v>
      </c>
      <c r="K1554" s="19" t="s">
        <v>2695</v>
      </c>
      <c r="L1554" s="19" t="s">
        <v>2691</v>
      </c>
      <c r="M1554" s="5" t="str">
        <f>INDEX(DateTable[Lookup],MATCH(G1554,DateTable[Start Date],0))</f>
        <v>Week 9 (August 5-9)</v>
      </c>
    </row>
    <row r="1555" spans="1:13" ht="15" customHeight="1" x14ac:dyDescent="0.25">
      <c r="A1555" s="5" t="s">
        <v>569</v>
      </c>
      <c r="B1555" s="5" t="s">
        <v>2680</v>
      </c>
      <c r="C1555" s="27" t="s">
        <v>2112</v>
      </c>
      <c r="D1555" s="12" t="str">
        <f>INDEX(LocTable[Town/City],MATCH(E1555,LocTable[Location],0))</f>
        <v>Great Falls</v>
      </c>
      <c r="E1555" s="5" t="s">
        <v>459</v>
      </c>
      <c r="F1555" s="21">
        <v>199</v>
      </c>
      <c r="G1555" s="7">
        <v>43654</v>
      </c>
      <c r="H1555" s="7">
        <v>43658</v>
      </c>
      <c r="I1555" s="15">
        <v>0.39583333333333331</v>
      </c>
      <c r="J1555" s="15">
        <v>0.52083333333333337</v>
      </c>
      <c r="K1555" s="19" t="s">
        <v>2695</v>
      </c>
      <c r="L1555" s="19" t="s">
        <v>2691</v>
      </c>
      <c r="M1555" s="5" t="str">
        <f>INDEX(DateTable[Lookup],MATCH(G1555,DateTable[Start Date],0))</f>
        <v>Week 5 (July 8-12)</v>
      </c>
    </row>
    <row r="1556" spans="1:13" ht="15" customHeight="1" x14ac:dyDescent="0.25">
      <c r="A1556" s="5" t="s">
        <v>570</v>
      </c>
      <c r="B1556" s="5" t="s">
        <v>2687</v>
      </c>
      <c r="C1556" s="27" t="s">
        <v>2113</v>
      </c>
      <c r="D1556" s="12" t="str">
        <f>INDEX(LocTable[Town/City],MATCH(E1556,LocTable[Location],0))</f>
        <v>Falls Church</v>
      </c>
      <c r="E1556" s="5" t="s">
        <v>45</v>
      </c>
      <c r="F1556" s="21">
        <v>255</v>
      </c>
      <c r="G1556" s="7">
        <v>43661</v>
      </c>
      <c r="H1556" s="7">
        <v>43665</v>
      </c>
      <c r="I1556" s="15">
        <v>0.375</v>
      </c>
      <c r="J1556" s="15">
        <v>0.66666666666666663</v>
      </c>
      <c r="K1556" s="19" t="s">
        <v>2689</v>
      </c>
      <c r="L1556" s="19" t="s">
        <v>2696</v>
      </c>
      <c r="M1556" s="5" t="str">
        <f>INDEX(DateTable[Lookup],MATCH(G1556,DateTable[Start Date],0))</f>
        <v>Week 6 (July 15-19)</v>
      </c>
    </row>
    <row r="1557" spans="1:13" ht="15" customHeight="1" x14ac:dyDescent="0.25">
      <c r="A1557" s="5" t="s">
        <v>570</v>
      </c>
      <c r="B1557" s="5" t="s">
        <v>2687</v>
      </c>
      <c r="C1557" s="27" t="s">
        <v>2114</v>
      </c>
      <c r="D1557" s="12" t="str">
        <f>INDEX(LocTable[Town/City],MATCH(E1557,LocTable[Location],0))</f>
        <v>Alexandria</v>
      </c>
      <c r="E1557" s="5" t="s">
        <v>34</v>
      </c>
      <c r="F1557" s="21">
        <v>155</v>
      </c>
      <c r="G1557" s="7">
        <v>43647</v>
      </c>
      <c r="H1557" s="7">
        <v>43649</v>
      </c>
      <c r="I1557" s="15">
        <v>0.375</v>
      </c>
      <c r="J1557" s="15">
        <v>0.66666666666666663</v>
      </c>
      <c r="K1557" s="19" t="s">
        <v>2689</v>
      </c>
      <c r="L1557" s="19" t="s">
        <v>2696</v>
      </c>
      <c r="M1557" s="5" t="str">
        <f>INDEX(DateTable[Lookup],MATCH(G1557,DateTable[Start Date],0))</f>
        <v>Week 4 (July 1-5)</v>
      </c>
    </row>
    <row r="1558" spans="1:13" ht="15" customHeight="1" x14ac:dyDescent="0.25">
      <c r="A1558" s="5" t="s">
        <v>570</v>
      </c>
      <c r="B1558" s="5" t="s">
        <v>2687</v>
      </c>
      <c r="C1558" s="27" t="s">
        <v>2115</v>
      </c>
      <c r="D1558" s="12" t="str">
        <f>INDEX(LocTable[Town/City],MATCH(E1558,LocTable[Location],0))</f>
        <v>Annandale</v>
      </c>
      <c r="E1558" s="5" t="s">
        <v>19</v>
      </c>
      <c r="F1558" s="21">
        <v>255</v>
      </c>
      <c r="G1558" s="7">
        <v>43654</v>
      </c>
      <c r="H1558" s="7">
        <v>43658</v>
      </c>
      <c r="I1558" s="15">
        <v>0.375</v>
      </c>
      <c r="J1558" s="15">
        <v>0.66666666666666663</v>
      </c>
      <c r="K1558" s="19" t="s">
        <v>2689</v>
      </c>
      <c r="L1558" s="19" t="s">
        <v>2696</v>
      </c>
      <c r="M1558" s="5" t="str">
        <f>INDEX(DateTable[Lookup],MATCH(G1558,DateTable[Start Date],0))</f>
        <v>Week 5 (July 8-12)</v>
      </c>
    </row>
    <row r="1559" spans="1:13" ht="15" customHeight="1" x14ac:dyDescent="0.25">
      <c r="A1559" s="5" t="s">
        <v>570</v>
      </c>
      <c r="B1559" s="5" t="s">
        <v>2687</v>
      </c>
      <c r="C1559" s="27" t="s">
        <v>2116</v>
      </c>
      <c r="D1559" s="12" t="str">
        <f>INDEX(LocTable[Town/City],MATCH(E1559,LocTable[Location],0))</f>
        <v>Alexandria</v>
      </c>
      <c r="E1559" s="5" t="s">
        <v>107</v>
      </c>
      <c r="F1559" s="21">
        <v>255</v>
      </c>
      <c r="G1559" s="7">
        <v>43633</v>
      </c>
      <c r="H1559" s="7">
        <v>43637</v>
      </c>
      <c r="I1559" s="15">
        <v>0.375</v>
      </c>
      <c r="J1559" s="15">
        <v>0.66666666666666663</v>
      </c>
      <c r="K1559" s="19" t="s">
        <v>2689</v>
      </c>
      <c r="L1559" s="19" t="s">
        <v>2696</v>
      </c>
      <c r="M1559" s="5" t="str">
        <f>INDEX(DateTable[Lookup],MATCH(G1559,DateTable[Start Date],0))</f>
        <v>Week 2 (June 17-21)</v>
      </c>
    </row>
    <row r="1560" spans="1:13" ht="15" customHeight="1" x14ac:dyDescent="0.25">
      <c r="A1560" s="5" t="s">
        <v>570</v>
      </c>
      <c r="B1560" s="5" t="s">
        <v>2687</v>
      </c>
      <c r="C1560" s="27" t="s">
        <v>2117</v>
      </c>
      <c r="D1560" s="12" t="str">
        <f>INDEX(LocTable[Town/City],MATCH(E1560,LocTable[Location],0))</f>
        <v>Annandale</v>
      </c>
      <c r="E1560" s="5" t="s">
        <v>19</v>
      </c>
      <c r="F1560" s="21">
        <v>255</v>
      </c>
      <c r="G1560" s="7">
        <v>43668</v>
      </c>
      <c r="H1560" s="7">
        <v>43672</v>
      </c>
      <c r="I1560" s="15">
        <v>0.375</v>
      </c>
      <c r="J1560" s="15">
        <v>0.66666666666666663</v>
      </c>
      <c r="K1560" s="19" t="s">
        <v>2689</v>
      </c>
      <c r="L1560" s="19" t="s">
        <v>2696</v>
      </c>
      <c r="M1560" s="5" t="str">
        <f>INDEX(DateTable[Lookup],MATCH(G1560,DateTable[Start Date],0))</f>
        <v>Week 7 (July 22-26)</v>
      </c>
    </row>
    <row r="1561" spans="1:13" ht="15" customHeight="1" x14ac:dyDescent="0.25">
      <c r="A1561" s="5" t="s">
        <v>570</v>
      </c>
      <c r="B1561" s="5" t="s">
        <v>2687</v>
      </c>
      <c r="C1561" s="27" t="s">
        <v>2118</v>
      </c>
      <c r="D1561" s="12" t="str">
        <f>INDEX(LocTable[Town/City],MATCH(E1561,LocTable[Location],0))</f>
        <v>Springfield</v>
      </c>
      <c r="E1561" s="5" t="s">
        <v>49</v>
      </c>
      <c r="F1561" s="21">
        <v>255</v>
      </c>
      <c r="G1561" s="7">
        <v>43682</v>
      </c>
      <c r="H1561" s="7">
        <v>43686</v>
      </c>
      <c r="I1561" s="15">
        <v>0.375</v>
      </c>
      <c r="J1561" s="15">
        <v>0.66666666666666663</v>
      </c>
      <c r="K1561" s="19" t="s">
        <v>2689</v>
      </c>
      <c r="L1561" s="19" t="s">
        <v>2696</v>
      </c>
      <c r="M1561" s="5" t="str">
        <f>INDEX(DateTable[Lookup],MATCH(G1561,DateTable[Start Date],0))</f>
        <v>Week 9 (August 5-9)</v>
      </c>
    </row>
    <row r="1562" spans="1:13" ht="15" customHeight="1" x14ac:dyDescent="0.25">
      <c r="A1562" s="5" t="s">
        <v>570</v>
      </c>
      <c r="B1562" s="5" t="s">
        <v>2687</v>
      </c>
      <c r="C1562" s="27" t="s">
        <v>2119</v>
      </c>
      <c r="D1562" s="12" t="str">
        <f>INDEX(LocTable[Town/City],MATCH(E1562,LocTable[Location],0))</f>
        <v>Chantilly</v>
      </c>
      <c r="E1562" s="5" t="s">
        <v>95</v>
      </c>
      <c r="F1562" s="21">
        <v>255</v>
      </c>
      <c r="G1562" s="7">
        <v>43682</v>
      </c>
      <c r="H1562" s="7">
        <v>43686</v>
      </c>
      <c r="I1562" s="15">
        <v>0.375</v>
      </c>
      <c r="J1562" s="15">
        <v>0.66666666666666663</v>
      </c>
      <c r="K1562" s="19" t="s">
        <v>2689</v>
      </c>
      <c r="L1562" s="19" t="s">
        <v>2696</v>
      </c>
      <c r="M1562" s="5" t="str">
        <f>INDEX(DateTable[Lookup],MATCH(G1562,DateTable[Start Date],0))</f>
        <v>Week 9 (August 5-9)</v>
      </c>
    </row>
    <row r="1563" spans="1:13" ht="15" customHeight="1" x14ac:dyDescent="0.25">
      <c r="A1563" s="5" t="s">
        <v>570</v>
      </c>
      <c r="B1563" s="5" t="s">
        <v>2687</v>
      </c>
      <c r="C1563" s="27" t="s">
        <v>2120</v>
      </c>
      <c r="D1563" s="12" t="str">
        <f>INDEX(LocTable[Town/City],MATCH(E1563,LocTable[Location],0))</f>
        <v>Annandale</v>
      </c>
      <c r="E1563" s="5" t="s">
        <v>19</v>
      </c>
      <c r="F1563" s="21">
        <v>255</v>
      </c>
      <c r="G1563" s="7">
        <v>43682</v>
      </c>
      <c r="H1563" s="7">
        <v>43686</v>
      </c>
      <c r="I1563" s="15">
        <v>0.375</v>
      </c>
      <c r="J1563" s="15">
        <v>0.66666666666666663</v>
      </c>
      <c r="K1563" s="19" t="s">
        <v>2689</v>
      </c>
      <c r="L1563" s="19" t="s">
        <v>2696</v>
      </c>
      <c r="M1563" s="5" t="str">
        <f>INDEX(DateTable[Lookup],MATCH(G1563,DateTable[Start Date],0))</f>
        <v>Week 9 (August 5-9)</v>
      </c>
    </row>
    <row r="1564" spans="1:13" ht="15" customHeight="1" x14ac:dyDescent="0.25">
      <c r="A1564" s="5" t="s">
        <v>570</v>
      </c>
      <c r="B1564" s="5" t="s">
        <v>2687</v>
      </c>
      <c r="C1564" s="27" t="s">
        <v>2121</v>
      </c>
      <c r="D1564" s="12" t="str">
        <f>INDEX(LocTable[Town/City],MATCH(E1564,LocTable[Location],0))</f>
        <v>Chantilly</v>
      </c>
      <c r="E1564" s="5" t="s">
        <v>95</v>
      </c>
      <c r="F1564" s="21">
        <v>255</v>
      </c>
      <c r="G1564" s="7">
        <v>43675</v>
      </c>
      <c r="H1564" s="7">
        <v>43679</v>
      </c>
      <c r="I1564" s="15">
        <v>0.375</v>
      </c>
      <c r="J1564" s="15">
        <v>0.66666666666666663</v>
      </c>
      <c r="K1564" s="19" t="s">
        <v>2689</v>
      </c>
      <c r="L1564" s="19" t="s">
        <v>2696</v>
      </c>
      <c r="M1564" s="5" t="str">
        <f>INDEX(DateTable[Lookup],MATCH(G1564,DateTable[Start Date],0))</f>
        <v>Week 8 (July 29-August 2)</v>
      </c>
    </row>
    <row r="1565" spans="1:13" ht="15" customHeight="1" x14ac:dyDescent="0.25">
      <c r="A1565" s="5" t="s">
        <v>570</v>
      </c>
      <c r="B1565" s="5" t="s">
        <v>2687</v>
      </c>
      <c r="C1565" s="27" t="s">
        <v>2122</v>
      </c>
      <c r="D1565" s="12" t="str">
        <f>INDEX(LocTable[Town/City],MATCH(E1565,LocTable[Location],0))</f>
        <v>Chantilly</v>
      </c>
      <c r="E1565" s="5" t="s">
        <v>95</v>
      </c>
      <c r="F1565" s="21">
        <v>255</v>
      </c>
      <c r="G1565" s="7">
        <v>43640</v>
      </c>
      <c r="H1565" s="7">
        <v>43644</v>
      </c>
      <c r="I1565" s="15">
        <v>0.375</v>
      </c>
      <c r="J1565" s="15">
        <v>0.66666666666666663</v>
      </c>
      <c r="K1565" s="19" t="s">
        <v>2689</v>
      </c>
      <c r="L1565" s="19" t="s">
        <v>2696</v>
      </c>
      <c r="M1565" s="5" t="str">
        <f>INDEX(DateTable[Lookup],MATCH(G1565,DateTable[Start Date],0))</f>
        <v>Week 3 (June 24-28)</v>
      </c>
    </row>
    <row r="1566" spans="1:13" ht="15" customHeight="1" x14ac:dyDescent="0.25">
      <c r="A1566" s="5" t="s">
        <v>570</v>
      </c>
      <c r="B1566" s="5" t="s">
        <v>2687</v>
      </c>
      <c r="C1566" s="27" t="s">
        <v>2123</v>
      </c>
      <c r="D1566" s="12" t="str">
        <f>INDEX(LocTable[Town/City],MATCH(E1566,LocTable[Location],0))</f>
        <v>Annandale</v>
      </c>
      <c r="E1566" s="5" t="s">
        <v>19</v>
      </c>
      <c r="F1566" s="21">
        <v>255</v>
      </c>
      <c r="G1566" s="7">
        <v>43633</v>
      </c>
      <c r="H1566" s="7">
        <v>43637</v>
      </c>
      <c r="I1566" s="15">
        <v>0.375</v>
      </c>
      <c r="J1566" s="15">
        <v>0.66666666666666663</v>
      </c>
      <c r="K1566" s="19" t="s">
        <v>2689</v>
      </c>
      <c r="L1566" s="19" t="s">
        <v>2696</v>
      </c>
      <c r="M1566" s="5" t="str">
        <f>INDEX(DateTable[Lookup],MATCH(G1566,DateTable[Start Date],0))</f>
        <v>Week 2 (June 17-21)</v>
      </c>
    </row>
    <row r="1567" spans="1:13" ht="15" customHeight="1" x14ac:dyDescent="0.25">
      <c r="A1567" s="5" t="s">
        <v>570</v>
      </c>
      <c r="B1567" s="5" t="s">
        <v>2687</v>
      </c>
      <c r="C1567" s="27" t="s">
        <v>2124</v>
      </c>
      <c r="D1567" s="12" t="str">
        <f>INDEX(LocTable[Town/City],MATCH(E1567,LocTable[Location],0))</f>
        <v>Falls Church</v>
      </c>
      <c r="E1567" s="5" t="s">
        <v>45</v>
      </c>
      <c r="F1567" s="21">
        <v>155</v>
      </c>
      <c r="G1567" s="7">
        <v>43647</v>
      </c>
      <c r="H1567" s="7">
        <v>43649</v>
      </c>
      <c r="I1567" s="15">
        <v>0.375</v>
      </c>
      <c r="J1567" s="15">
        <v>0.66666666666666663</v>
      </c>
      <c r="K1567" s="19" t="s">
        <v>2689</v>
      </c>
      <c r="L1567" s="19" t="s">
        <v>2696</v>
      </c>
      <c r="M1567" s="5" t="str">
        <f>INDEX(DateTable[Lookup],MATCH(G1567,DateTable[Start Date],0))</f>
        <v>Week 4 (July 1-5)</v>
      </c>
    </row>
    <row r="1568" spans="1:13" ht="15" customHeight="1" x14ac:dyDescent="0.25">
      <c r="A1568" s="5" t="s">
        <v>570</v>
      </c>
      <c r="B1568" s="5" t="s">
        <v>2687</v>
      </c>
      <c r="C1568" s="27" t="s">
        <v>2125</v>
      </c>
      <c r="D1568" s="12" t="str">
        <f>INDEX(LocTable[Town/City],MATCH(E1568,LocTable[Location],0))</f>
        <v>Oakton</v>
      </c>
      <c r="E1568" s="5" t="s">
        <v>100</v>
      </c>
      <c r="F1568" s="21">
        <v>255</v>
      </c>
      <c r="G1568" s="7">
        <v>43682</v>
      </c>
      <c r="H1568" s="7">
        <v>43686</v>
      </c>
      <c r="I1568" s="15">
        <v>0.375</v>
      </c>
      <c r="J1568" s="15">
        <v>0.66666666666666663</v>
      </c>
      <c r="K1568" s="19" t="s">
        <v>2689</v>
      </c>
      <c r="L1568" s="19" t="s">
        <v>2696</v>
      </c>
      <c r="M1568" s="5" t="str">
        <f>INDEX(DateTable[Lookup],MATCH(G1568,DateTable[Start Date],0))</f>
        <v>Week 9 (August 5-9)</v>
      </c>
    </row>
    <row r="1569" spans="1:13" ht="15" customHeight="1" x14ac:dyDescent="0.25">
      <c r="A1569" s="5" t="s">
        <v>570</v>
      </c>
      <c r="B1569" s="5" t="s">
        <v>2687</v>
      </c>
      <c r="C1569" s="27" t="s">
        <v>2126</v>
      </c>
      <c r="D1569" s="12" t="str">
        <f>INDEX(LocTable[Town/City],MATCH(E1569,LocTable[Location],0))</f>
        <v>Falls Church</v>
      </c>
      <c r="E1569" s="5" t="s">
        <v>45</v>
      </c>
      <c r="F1569" s="21">
        <v>255</v>
      </c>
      <c r="G1569" s="7">
        <v>43654</v>
      </c>
      <c r="H1569" s="7">
        <v>43658</v>
      </c>
      <c r="I1569" s="15">
        <v>0.375</v>
      </c>
      <c r="J1569" s="15">
        <v>0.66666666666666663</v>
      </c>
      <c r="K1569" s="19" t="s">
        <v>2689</v>
      </c>
      <c r="L1569" s="19" t="s">
        <v>2696</v>
      </c>
      <c r="M1569" s="5" t="str">
        <f>INDEX(DateTable[Lookup],MATCH(G1569,DateTable[Start Date],0))</f>
        <v>Week 5 (July 8-12)</v>
      </c>
    </row>
    <row r="1570" spans="1:13" ht="15" customHeight="1" x14ac:dyDescent="0.25">
      <c r="A1570" s="5" t="s">
        <v>570</v>
      </c>
      <c r="B1570" s="5" t="s">
        <v>2687</v>
      </c>
      <c r="C1570" s="27" t="s">
        <v>2127</v>
      </c>
      <c r="D1570" s="12" t="str">
        <f>INDEX(LocTable[Town/City],MATCH(E1570,LocTable[Location],0))</f>
        <v>Alexandria</v>
      </c>
      <c r="E1570" s="5" t="s">
        <v>107</v>
      </c>
      <c r="F1570" s="21">
        <v>255</v>
      </c>
      <c r="G1570" s="7">
        <v>43668</v>
      </c>
      <c r="H1570" s="7">
        <v>43672</v>
      </c>
      <c r="I1570" s="15">
        <v>0.375</v>
      </c>
      <c r="J1570" s="15">
        <v>0.66666666666666663</v>
      </c>
      <c r="K1570" s="19" t="s">
        <v>2689</v>
      </c>
      <c r="L1570" s="19" t="s">
        <v>2696</v>
      </c>
      <c r="M1570" s="5" t="str">
        <f>INDEX(DateTable[Lookup],MATCH(G1570,DateTable[Start Date],0))</f>
        <v>Week 7 (July 22-26)</v>
      </c>
    </row>
    <row r="1571" spans="1:13" ht="15" customHeight="1" x14ac:dyDescent="0.25">
      <c r="A1571" s="5" t="s">
        <v>570</v>
      </c>
      <c r="B1571" s="5" t="s">
        <v>2687</v>
      </c>
      <c r="C1571" s="27" t="s">
        <v>2128</v>
      </c>
      <c r="D1571" s="12" t="str">
        <f>INDEX(LocTable[Town/City],MATCH(E1571,LocTable[Location],0))</f>
        <v>Springfield</v>
      </c>
      <c r="E1571" s="5" t="s">
        <v>49</v>
      </c>
      <c r="F1571" s="21">
        <v>255</v>
      </c>
      <c r="G1571" s="7">
        <v>43640</v>
      </c>
      <c r="H1571" s="7">
        <v>43644</v>
      </c>
      <c r="I1571" s="15">
        <v>0.375</v>
      </c>
      <c r="J1571" s="15">
        <v>0.66666666666666663</v>
      </c>
      <c r="K1571" s="19" t="s">
        <v>2689</v>
      </c>
      <c r="L1571" s="19" t="s">
        <v>2696</v>
      </c>
      <c r="M1571" s="5" t="str">
        <f>INDEX(DateTable[Lookup],MATCH(G1571,DateTable[Start Date],0))</f>
        <v>Week 3 (June 24-28)</v>
      </c>
    </row>
    <row r="1572" spans="1:13" ht="15" customHeight="1" x14ac:dyDescent="0.25">
      <c r="A1572" s="5" t="s">
        <v>570</v>
      </c>
      <c r="B1572" s="5" t="s">
        <v>2687</v>
      </c>
      <c r="C1572" s="27" t="s">
        <v>2129</v>
      </c>
      <c r="D1572" s="12" t="str">
        <f>INDEX(LocTable[Town/City],MATCH(E1572,LocTable[Location],0))</f>
        <v>Oakton</v>
      </c>
      <c r="E1572" s="5" t="s">
        <v>100</v>
      </c>
      <c r="F1572" s="21">
        <v>255</v>
      </c>
      <c r="G1572" s="7">
        <v>43626</v>
      </c>
      <c r="H1572" s="7">
        <v>43630</v>
      </c>
      <c r="I1572" s="15">
        <v>0.38541666666666669</v>
      </c>
      <c r="J1572" s="15">
        <v>0.67708333333333337</v>
      </c>
      <c r="K1572" s="19" t="s">
        <v>2689</v>
      </c>
      <c r="L1572" s="19" t="s">
        <v>2696</v>
      </c>
      <c r="M1572" s="5" t="str">
        <f>INDEX(DateTable[Lookup],MATCH(G1572,DateTable[Start Date],0))</f>
        <v>Week 1 (June 10-14)</v>
      </c>
    </row>
    <row r="1573" spans="1:13" ht="15" customHeight="1" x14ac:dyDescent="0.25">
      <c r="A1573" s="5" t="s">
        <v>570</v>
      </c>
      <c r="B1573" s="5" t="s">
        <v>2687</v>
      </c>
      <c r="C1573" s="27" t="s">
        <v>2130</v>
      </c>
      <c r="D1573" s="12" t="str">
        <f>INDEX(LocTable[Town/City],MATCH(E1573,LocTable[Location],0))</f>
        <v>Falls Church</v>
      </c>
      <c r="E1573" s="5" t="s">
        <v>45</v>
      </c>
      <c r="F1573" s="21">
        <v>255</v>
      </c>
      <c r="G1573" s="7">
        <v>43633</v>
      </c>
      <c r="H1573" s="7">
        <v>43637</v>
      </c>
      <c r="I1573" s="15">
        <v>0.375</v>
      </c>
      <c r="J1573" s="15">
        <v>0.66666666666666663</v>
      </c>
      <c r="K1573" s="19" t="s">
        <v>2689</v>
      </c>
      <c r="L1573" s="19" t="s">
        <v>2696</v>
      </c>
      <c r="M1573" s="5" t="str">
        <f>INDEX(DateTable[Lookup],MATCH(G1573,DateTable[Start Date],0))</f>
        <v>Week 2 (June 17-21)</v>
      </c>
    </row>
    <row r="1574" spans="1:13" ht="15" customHeight="1" x14ac:dyDescent="0.25">
      <c r="A1574" s="5" t="s">
        <v>570</v>
      </c>
      <c r="B1574" s="5" t="s">
        <v>2687</v>
      </c>
      <c r="C1574" s="27" t="s">
        <v>2131</v>
      </c>
      <c r="D1574" s="12" t="str">
        <f>INDEX(LocTable[Town/City],MATCH(E1574,LocTable[Location],0))</f>
        <v>Falls Church</v>
      </c>
      <c r="E1574" s="5" t="s">
        <v>45</v>
      </c>
      <c r="F1574" s="21">
        <v>255</v>
      </c>
      <c r="G1574" s="7">
        <v>43682</v>
      </c>
      <c r="H1574" s="7">
        <v>43686</v>
      </c>
      <c r="I1574" s="15">
        <v>0.375</v>
      </c>
      <c r="J1574" s="15">
        <v>0.66666666666666663</v>
      </c>
      <c r="K1574" s="19" t="s">
        <v>2689</v>
      </c>
      <c r="L1574" s="19" t="s">
        <v>2696</v>
      </c>
      <c r="M1574" s="5" t="str">
        <f>INDEX(DateTable[Lookup],MATCH(G1574,DateTable[Start Date],0))</f>
        <v>Week 9 (August 5-9)</v>
      </c>
    </row>
    <row r="1575" spans="1:13" ht="15" customHeight="1" x14ac:dyDescent="0.25">
      <c r="A1575" s="5" t="s">
        <v>570</v>
      </c>
      <c r="B1575" s="5" t="s">
        <v>2687</v>
      </c>
      <c r="C1575" s="27" t="s">
        <v>2132</v>
      </c>
      <c r="D1575" s="12" t="str">
        <f>INDEX(LocTable[Town/City],MATCH(E1575,LocTable[Location],0))</f>
        <v>Falls Church</v>
      </c>
      <c r="E1575" s="5" t="s">
        <v>45</v>
      </c>
      <c r="F1575" s="21">
        <v>255</v>
      </c>
      <c r="G1575" s="7">
        <v>43668</v>
      </c>
      <c r="H1575" s="7">
        <v>43672</v>
      </c>
      <c r="I1575" s="15">
        <v>0.375</v>
      </c>
      <c r="J1575" s="15">
        <v>0.66666666666666663</v>
      </c>
      <c r="K1575" s="19" t="s">
        <v>2689</v>
      </c>
      <c r="L1575" s="19" t="s">
        <v>2696</v>
      </c>
      <c r="M1575" s="5" t="str">
        <f>INDEX(DateTable[Lookup],MATCH(G1575,DateTable[Start Date],0))</f>
        <v>Week 7 (July 22-26)</v>
      </c>
    </row>
    <row r="1576" spans="1:13" ht="15" customHeight="1" x14ac:dyDescent="0.25">
      <c r="A1576" s="5" t="s">
        <v>570</v>
      </c>
      <c r="B1576" s="5" t="s">
        <v>2687</v>
      </c>
      <c r="C1576" s="27" t="s">
        <v>2133</v>
      </c>
      <c r="D1576" s="12" t="str">
        <f>INDEX(LocTable[Town/City],MATCH(E1576,LocTable[Location],0))</f>
        <v>Alexandria</v>
      </c>
      <c r="E1576" s="5" t="s">
        <v>107</v>
      </c>
      <c r="F1576" s="21">
        <v>255</v>
      </c>
      <c r="G1576" s="7">
        <v>43682</v>
      </c>
      <c r="H1576" s="7">
        <v>43686</v>
      </c>
      <c r="I1576" s="15">
        <v>0.375</v>
      </c>
      <c r="J1576" s="15">
        <v>0.66666666666666663</v>
      </c>
      <c r="K1576" s="19" t="s">
        <v>2689</v>
      </c>
      <c r="L1576" s="19" t="s">
        <v>2696</v>
      </c>
      <c r="M1576" s="5" t="str">
        <f>INDEX(DateTable[Lookup],MATCH(G1576,DateTable[Start Date],0))</f>
        <v>Week 9 (August 5-9)</v>
      </c>
    </row>
    <row r="1577" spans="1:13" ht="15" customHeight="1" x14ac:dyDescent="0.25">
      <c r="A1577" s="5" t="s">
        <v>570</v>
      </c>
      <c r="B1577" s="5" t="s">
        <v>2687</v>
      </c>
      <c r="C1577" s="27" t="s">
        <v>2134</v>
      </c>
      <c r="D1577" s="12" t="str">
        <f>INDEX(LocTable[Town/City],MATCH(E1577,LocTable[Location],0))</f>
        <v>Annandale</v>
      </c>
      <c r="E1577" s="5" t="s">
        <v>19</v>
      </c>
      <c r="F1577" s="21">
        <v>255</v>
      </c>
      <c r="G1577" s="7">
        <v>43640</v>
      </c>
      <c r="H1577" s="7">
        <v>43644</v>
      </c>
      <c r="I1577" s="15">
        <v>0.375</v>
      </c>
      <c r="J1577" s="15">
        <v>0.66666666666666663</v>
      </c>
      <c r="K1577" s="19" t="s">
        <v>2689</v>
      </c>
      <c r="L1577" s="19" t="s">
        <v>2696</v>
      </c>
      <c r="M1577" s="5" t="str">
        <f>INDEX(DateTable[Lookup],MATCH(G1577,DateTable[Start Date],0))</f>
        <v>Week 3 (June 24-28)</v>
      </c>
    </row>
    <row r="1578" spans="1:13" ht="15" customHeight="1" x14ac:dyDescent="0.25">
      <c r="A1578" s="5" t="s">
        <v>570</v>
      </c>
      <c r="B1578" s="5" t="s">
        <v>2687</v>
      </c>
      <c r="C1578" s="27" t="s">
        <v>2135</v>
      </c>
      <c r="D1578" s="12" t="str">
        <f>INDEX(LocTable[Town/City],MATCH(E1578,LocTable[Location],0))</f>
        <v>Chantilly</v>
      </c>
      <c r="E1578" s="5" t="s">
        <v>95</v>
      </c>
      <c r="F1578" s="21">
        <v>255</v>
      </c>
      <c r="G1578" s="7">
        <v>43633</v>
      </c>
      <c r="H1578" s="7">
        <v>43637</v>
      </c>
      <c r="I1578" s="15">
        <v>0.375</v>
      </c>
      <c r="J1578" s="15">
        <v>0.66666666666666663</v>
      </c>
      <c r="K1578" s="19" t="s">
        <v>2689</v>
      </c>
      <c r="L1578" s="19" t="s">
        <v>2696</v>
      </c>
      <c r="M1578" s="5" t="str">
        <f>INDEX(DateTable[Lookup],MATCH(G1578,DateTable[Start Date],0))</f>
        <v>Week 2 (June 17-21)</v>
      </c>
    </row>
    <row r="1579" spans="1:13" ht="15" customHeight="1" x14ac:dyDescent="0.25">
      <c r="A1579" s="5" t="s">
        <v>570</v>
      </c>
      <c r="B1579" s="5" t="s">
        <v>2687</v>
      </c>
      <c r="C1579" s="27" t="s">
        <v>2136</v>
      </c>
      <c r="D1579" s="12" t="str">
        <f>INDEX(LocTable[Town/City],MATCH(E1579,LocTable[Location],0))</f>
        <v>McLean</v>
      </c>
      <c r="E1579" s="5" t="s">
        <v>27</v>
      </c>
      <c r="F1579" s="21">
        <v>255</v>
      </c>
      <c r="G1579" s="7">
        <v>43682</v>
      </c>
      <c r="H1579" s="7">
        <v>43686</v>
      </c>
      <c r="I1579" s="15">
        <v>0.375</v>
      </c>
      <c r="J1579" s="15">
        <v>0.66666666666666663</v>
      </c>
      <c r="K1579" s="19" t="s">
        <v>2689</v>
      </c>
      <c r="L1579" s="19" t="s">
        <v>2696</v>
      </c>
      <c r="M1579" s="5" t="str">
        <f>INDEX(DateTable[Lookup],MATCH(G1579,DateTable[Start Date],0))</f>
        <v>Week 9 (August 5-9)</v>
      </c>
    </row>
    <row r="1580" spans="1:13" ht="15" customHeight="1" x14ac:dyDescent="0.25">
      <c r="A1580" s="5" t="s">
        <v>570</v>
      </c>
      <c r="B1580" s="5" t="s">
        <v>2687</v>
      </c>
      <c r="C1580" s="27" t="s">
        <v>2137</v>
      </c>
      <c r="D1580" s="12" t="str">
        <f>INDEX(LocTable[Town/City],MATCH(E1580,LocTable[Location],0))</f>
        <v>McLean</v>
      </c>
      <c r="E1580" s="5" t="s">
        <v>27</v>
      </c>
      <c r="F1580" s="21">
        <v>255</v>
      </c>
      <c r="G1580" s="7">
        <v>43661</v>
      </c>
      <c r="H1580" s="7">
        <v>43665</v>
      </c>
      <c r="I1580" s="15">
        <v>0.375</v>
      </c>
      <c r="J1580" s="15">
        <v>0.66666666666666663</v>
      </c>
      <c r="K1580" s="19" t="s">
        <v>2689</v>
      </c>
      <c r="L1580" s="19" t="s">
        <v>2696</v>
      </c>
      <c r="M1580" s="5" t="str">
        <f>INDEX(DateTable[Lookup],MATCH(G1580,DateTable[Start Date],0))</f>
        <v>Week 6 (July 15-19)</v>
      </c>
    </row>
    <row r="1581" spans="1:13" ht="15" customHeight="1" x14ac:dyDescent="0.25">
      <c r="A1581" s="5" t="s">
        <v>570</v>
      </c>
      <c r="B1581" s="5" t="s">
        <v>2687</v>
      </c>
      <c r="C1581" s="27" t="s">
        <v>2138</v>
      </c>
      <c r="D1581" s="12" t="str">
        <f>INDEX(LocTable[Town/City],MATCH(E1581,LocTable[Location],0))</f>
        <v>McLean</v>
      </c>
      <c r="E1581" s="5" t="s">
        <v>27</v>
      </c>
      <c r="F1581" s="21">
        <v>255</v>
      </c>
      <c r="G1581" s="7">
        <v>43675</v>
      </c>
      <c r="H1581" s="7">
        <v>43679</v>
      </c>
      <c r="I1581" s="15">
        <v>0.375</v>
      </c>
      <c r="J1581" s="15">
        <v>0.66666666666666663</v>
      </c>
      <c r="K1581" s="19" t="s">
        <v>2689</v>
      </c>
      <c r="L1581" s="19" t="s">
        <v>2696</v>
      </c>
      <c r="M1581" s="5" t="str">
        <f>INDEX(DateTable[Lookup],MATCH(G1581,DateTable[Start Date],0))</f>
        <v>Week 8 (July 29-August 2)</v>
      </c>
    </row>
    <row r="1582" spans="1:13" ht="15" customHeight="1" x14ac:dyDescent="0.25">
      <c r="A1582" s="5" t="s">
        <v>570</v>
      </c>
      <c r="B1582" s="5" t="s">
        <v>2687</v>
      </c>
      <c r="C1582" s="27" t="s">
        <v>2139</v>
      </c>
      <c r="D1582" s="12" t="str">
        <f>INDEX(LocTable[Town/City],MATCH(E1582,LocTable[Location],0))</f>
        <v>Alexandria</v>
      </c>
      <c r="E1582" s="5" t="s">
        <v>34</v>
      </c>
      <c r="F1582" s="21">
        <v>255</v>
      </c>
      <c r="G1582" s="7">
        <v>43689</v>
      </c>
      <c r="H1582" s="7">
        <v>43693</v>
      </c>
      <c r="I1582" s="15">
        <v>0.375</v>
      </c>
      <c r="J1582" s="15">
        <v>0.66666666666666663</v>
      </c>
      <c r="K1582" s="19" t="s">
        <v>2689</v>
      </c>
      <c r="L1582" s="19" t="s">
        <v>2696</v>
      </c>
      <c r="M1582" s="5" t="str">
        <f>INDEX(DateTable[Lookup],MATCH(G1582,DateTable[Start Date],0))</f>
        <v>Week 10 (August 12-16)</v>
      </c>
    </row>
    <row r="1583" spans="1:13" ht="15" customHeight="1" x14ac:dyDescent="0.25">
      <c r="A1583" s="5" t="s">
        <v>570</v>
      </c>
      <c r="B1583" s="5" t="s">
        <v>2687</v>
      </c>
      <c r="C1583" s="27" t="s">
        <v>2140</v>
      </c>
      <c r="D1583" s="12" t="str">
        <f>INDEX(LocTable[Town/City],MATCH(E1583,LocTable[Location],0))</f>
        <v>McLean</v>
      </c>
      <c r="E1583" s="5" t="s">
        <v>27</v>
      </c>
      <c r="F1583" s="21">
        <v>255</v>
      </c>
      <c r="G1583" s="7">
        <v>43626</v>
      </c>
      <c r="H1583" s="7">
        <v>43630</v>
      </c>
      <c r="I1583" s="15">
        <v>0.375</v>
      </c>
      <c r="J1583" s="15">
        <v>0.66666666666666663</v>
      </c>
      <c r="K1583" s="19" t="s">
        <v>2689</v>
      </c>
      <c r="L1583" s="19" t="s">
        <v>2696</v>
      </c>
      <c r="M1583" s="5" t="str">
        <f>INDEX(DateTable[Lookup],MATCH(G1583,DateTable[Start Date],0))</f>
        <v>Week 1 (June 10-14)</v>
      </c>
    </row>
    <row r="1584" spans="1:13" ht="15" customHeight="1" x14ac:dyDescent="0.25">
      <c r="A1584" s="5" t="s">
        <v>570</v>
      </c>
      <c r="B1584" s="5" t="s">
        <v>2687</v>
      </c>
      <c r="C1584" s="27" t="s">
        <v>2141</v>
      </c>
      <c r="D1584" s="12" t="str">
        <f>INDEX(LocTable[Town/City],MATCH(E1584,LocTable[Location],0))</f>
        <v>Oakton</v>
      </c>
      <c r="E1584" s="5" t="s">
        <v>100</v>
      </c>
      <c r="F1584" s="21">
        <v>155</v>
      </c>
      <c r="G1584" s="7">
        <v>43647</v>
      </c>
      <c r="H1584" s="7">
        <v>43649</v>
      </c>
      <c r="I1584" s="15">
        <v>0.375</v>
      </c>
      <c r="J1584" s="15">
        <v>0.66666666666666663</v>
      </c>
      <c r="K1584" s="19" t="s">
        <v>2689</v>
      </c>
      <c r="L1584" s="19" t="s">
        <v>2696</v>
      </c>
      <c r="M1584" s="5" t="str">
        <f>INDEX(DateTable[Lookup],MATCH(G1584,DateTable[Start Date],0))</f>
        <v>Week 4 (July 1-5)</v>
      </c>
    </row>
    <row r="1585" spans="1:13" ht="15" customHeight="1" x14ac:dyDescent="0.25">
      <c r="A1585" s="5" t="s">
        <v>570</v>
      </c>
      <c r="B1585" s="5" t="s">
        <v>2687</v>
      </c>
      <c r="C1585" s="27" t="s">
        <v>2142</v>
      </c>
      <c r="D1585" s="12" t="str">
        <f>INDEX(LocTable[Town/City],MATCH(E1585,LocTable[Location],0))</f>
        <v>Alexandria</v>
      </c>
      <c r="E1585" s="5" t="s">
        <v>34</v>
      </c>
      <c r="F1585" s="21">
        <v>255</v>
      </c>
      <c r="G1585" s="7">
        <v>43640</v>
      </c>
      <c r="H1585" s="7">
        <v>43644</v>
      </c>
      <c r="I1585" s="15">
        <v>0.375</v>
      </c>
      <c r="J1585" s="15">
        <v>0.66666666666666663</v>
      </c>
      <c r="K1585" s="19" t="s">
        <v>2689</v>
      </c>
      <c r="L1585" s="19" t="s">
        <v>2696</v>
      </c>
      <c r="M1585" s="5" t="str">
        <f>INDEX(DateTable[Lookup],MATCH(G1585,DateTable[Start Date],0))</f>
        <v>Week 3 (June 24-28)</v>
      </c>
    </row>
    <row r="1586" spans="1:13" ht="15" customHeight="1" x14ac:dyDescent="0.25">
      <c r="A1586" s="5" t="s">
        <v>570</v>
      </c>
      <c r="B1586" s="5" t="s">
        <v>2687</v>
      </c>
      <c r="C1586" s="27" t="s">
        <v>2143</v>
      </c>
      <c r="D1586" s="12" t="str">
        <f>INDEX(LocTable[Town/City],MATCH(E1586,LocTable[Location],0))</f>
        <v>Annandale</v>
      </c>
      <c r="E1586" s="5" t="s">
        <v>19</v>
      </c>
      <c r="F1586" s="21">
        <v>155</v>
      </c>
      <c r="G1586" s="7">
        <v>43647</v>
      </c>
      <c r="H1586" s="7">
        <v>43649</v>
      </c>
      <c r="I1586" s="15">
        <v>0.375</v>
      </c>
      <c r="J1586" s="15">
        <v>0.66666666666666663</v>
      </c>
      <c r="K1586" s="19" t="s">
        <v>2689</v>
      </c>
      <c r="L1586" s="19" t="s">
        <v>2696</v>
      </c>
      <c r="M1586" s="5" t="str">
        <f>INDEX(DateTable[Lookup],MATCH(G1586,DateTable[Start Date],0))</f>
        <v>Week 4 (July 1-5)</v>
      </c>
    </row>
    <row r="1587" spans="1:13" ht="15" customHeight="1" x14ac:dyDescent="0.25">
      <c r="A1587" s="5" t="s">
        <v>570</v>
      </c>
      <c r="B1587" s="5" t="s">
        <v>2687</v>
      </c>
      <c r="C1587" s="27" t="s">
        <v>2144</v>
      </c>
      <c r="D1587" s="12" t="str">
        <f>INDEX(LocTable[Town/City],MATCH(E1587,LocTable[Location],0))</f>
        <v>Chantilly</v>
      </c>
      <c r="E1587" s="5" t="s">
        <v>95</v>
      </c>
      <c r="F1587" s="21">
        <v>255</v>
      </c>
      <c r="G1587" s="7">
        <v>43689</v>
      </c>
      <c r="H1587" s="7">
        <v>43693</v>
      </c>
      <c r="I1587" s="15">
        <v>0.375</v>
      </c>
      <c r="J1587" s="15">
        <v>0.66666666666666663</v>
      </c>
      <c r="K1587" s="19" t="s">
        <v>2689</v>
      </c>
      <c r="L1587" s="19" t="s">
        <v>2696</v>
      </c>
      <c r="M1587" s="5" t="str">
        <f>INDEX(DateTable[Lookup],MATCH(G1587,DateTable[Start Date],0))</f>
        <v>Week 10 (August 12-16)</v>
      </c>
    </row>
    <row r="1588" spans="1:13" ht="15" customHeight="1" x14ac:dyDescent="0.25">
      <c r="A1588" s="5" t="s">
        <v>570</v>
      </c>
      <c r="B1588" s="5" t="s">
        <v>2687</v>
      </c>
      <c r="C1588" s="27" t="s">
        <v>2145</v>
      </c>
      <c r="D1588" s="12" t="str">
        <f>INDEX(LocTable[Town/City],MATCH(E1588,LocTable[Location],0))</f>
        <v>McLean</v>
      </c>
      <c r="E1588" s="5" t="s">
        <v>27</v>
      </c>
      <c r="F1588" s="21">
        <v>155</v>
      </c>
      <c r="G1588" s="7">
        <v>43647</v>
      </c>
      <c r="H1588" s="7">
        <v>43649</v>
      </c>
      <c r="I1588" s="15">
        <v>0.375</v>
      </c>
      <c r="J1588" s="15">
        <v>0.66666666666666663</v>
      </c>
      <c r="K1588" s="19" t="s">
        <v>2689</v>
      </c>
      <c r="L1588" s="19" t="s">
        <v>2696</v>
      </c>
      <c r="M1588" s="5" t="str">
        <f>INDEX(DateTable[Lookup],MATCH(G1588,DateTable[Start Date],0))</f>
        <v>Week 4 (July 1-5)</v>
      </c>
    </row>
    <row r="1589" spans="1:13" ht="15" customHeight="1" x14ac:dyDescent="0.25">
      <c r="A1589" s="5" t="s">
        <v>570</v>
      </c>
      <c r="B1589" s="5" t="s">
        <v>2687</v>
      </c>
      <c r="C1589" s="27" t="s">
        <v>2146</v>
      </c>
      <c r="D1589" s="12" t="str">
        <f>INDEX(LocTable[Town/City],MATCH(E1589,LocTable[Location],0))</f>
        <v>Alexandria</v>
      </c>
      <c r="E1589" s="5" t="s">
        <v>107</v>
      </c>
      <c r="F1589" s="21">
        <v>255</v>
      </c>
      <c r="G1589" s="7">
        <v>43626</v>
      </c>
      <c r="H1589" s="7">
        <v>43630</v>
      </c>
      <c r="I1589" s="15">
        <v>0.375</v>
      </c>
      <c r="J1589" s="15">
        <v>0.66666666666666663</v>
      </c>
      <c r="K1589" s="19" t="s">
        <v>2689</v>
      </c>
      <c r="L1589" s="19" t="s">
        <v>2696</v>
      </c>
      <c r="M1589" s="5" t="str">
        <f>INDEX(DateTable[Lookup],MATCH(G1589,DateTable[Start Date],0))</f>
        <v>Week 1 (June 10-14)</v>
      </c>
    </row>
    <row r="1590" spans="1:13" ht="15" customHeight="1" x14ac:dyDescent="0.25">
      <c r="A1590" s="5" t="s">
        <v>570</v>
      </c>
      <c r="B1590" s="5" t="s">
        <v>2687</v>
      </c>
      <c r="C1590" s="27" t="s">
        <v>2147</v>
      </c>
      <c r="D1590" s="12" t="str">
        <f>INDEX(LocTable[Town/City],MATCH(E1590,LocTable[Location],0))</f>
        <v>Annandale</v>
      </c>
      <c r="E1590" s="5" t="s">
        <v>19</v>
      </c>
      <c r="F1590" s="21">
        <v>255</v>
      </c>
      <c r="G1590" s="7">
        <v>43689</v>
      </c>
      <c r="H1590" s="7">
        <v>43693</v>
      </c>
      <c r="I1590" s="15">
        <v>0.375</v>
      </c>
      <c r="J1590" s="15">
        <v>0.66666666666666663</v>
      </c>
      <c r="K1590" s="19" t="s">
        <v>2689</v>
      </c>
      <c r="L1590" s="19" t="s">
        <v>2696</v>
      </c>
      <c r="M1590" s="5" t="str">
        <f>INDEX(DateTable[Lookup],MATCH(G1590,DateTable[Start Date],0))</f>
        <v>Week 10 (August 12-16)</v>
      </c>
    </row>
    <row r="1591" spans="1:13" ht="15" customHeight="1" x14ac:dyDescent="0.25">
      <c r="A1591" s="5" t="s">
        <v>570</v>
      </c>
      <c r="B1591" s="5" t="s">
        <v>2687</v>
      </c>
      <c r="C1591" s="27" t="s">
        <v>2148</v>
      </c>
      <c r="D1591" s="12" t="str">
        <f>INDEX(LocTable[Town/City],MATCH(E1591,LocTable[Location],0))</f>
        <v>Oakton</v>
      </c>
      <c r="E1591" s="5" t="s">
        <v>100</v>
      </c>
      <c r="F1591" s="21">
        <v>255</v>
      </c>
      <c r="G1591" s="7">
        <v>43661</v>
      </c>
      <c r="H1591" s="7">
        <v>43665</v>
      </c>
      <c r="I1591" s="15">
        <v>0.375</v>
      </c>
      <c r="J1591" s="15">
        <v>0.66666666666666663</v>
      </c>
      <c r="K1591" s="19" t="s">
        <v>2689</v>
      </c>
      <c r="L1591" s="19" t="s">
        <v>2696</v>
      </c>
      <c r="M1591" s="5" t="str">
        <f>INDEX(DateTable[Lookup],MATCH(G1591,DateTable[Start Date],0))</f>
        <v>Week 6 (July 15-19)</v>
      </c>
    </row>
    <row r="1592" spans="1:13" ht="15" customHeight="1" x14ac:dyDescent="0.25">
      <c r="A1592" s="5" t="s">
        <v>570</v>
      </c>
      <c r="B1592" s="5" t="s">
        <v>2687</v>
      </c>
      <c r="C1592" s="27" t="s">
        <v>2149</v>
      </c>
      <c r="D1592" s="12" t="str">
        <f>INDEX(LocTable[Town/City],MATCH(E1592,LocTable[Location],0))</f>
        <v>Falls Church</v>
      </c>
      <c r="E1592" s="5" t="s">
        <v>45</v>
      </c>
      <c r="F1592" s="21">
        <v>255</v>
      </c>
      <c r="G1592" s="7">
        <v>43682</v>
      </c>
      <c r="H1592" s="7">
        <v>43686</v>
      </c>
      <c r="I1592" s="15">
        <v>0.375</v>
      </c>
      <c r="J1592" s="15">
        <v>0.66666666666666663</v>
      </c>
      <c r="K1592" s="19" t="s">
        <v>2689</v>
      </c>
      <c r="L1592" s="19" t="s">
        <v>2696</v>
      </c>
      <c r="M1592" s="5" t="str">
        <f>INDEX(DateTable[Lookup],MATCH(G1592,DateTable[Start Date],0))</f>
        <v>Week 9 (August 5-9)</v>
      </c>
    </row>
    <row r="1593" spans="1:13" ht="15" customHeight="1" x14ac:dyDescent="0.25">
      <c r="A1593" s="5" t="s">
        <v>570</v>
      </c>
      <c r="B1593" s="5" t="s">
        <v>2687</v>
      </c>
      <c r="C1593" s="27" t="s">
        <v>2150</v>
      </c>
      <c r="D1593" s="12" t="str">
        <f>INDEX(LocTable[Town/City],MATCH(E1593,LocTable[Location],0))</f>
        <v>Chantilly</v>
      </c>
      <c r="E1593" s="5" t="s">
        <v>95</v>
      </c>
      <c r="F1593" s="21">
        <v>255</v>
      </c>
      <c r="G1593" s="7">
        <v>43654</v>
      </c>
      <c r="H1593" s="7">
        <v>43658</v>
      </c>
      <c r="I1593" s="15">
        <v>0.375</v>
      </c>
      <c r="J1593" s="15">
        <v>0.66666666666666663</v>
      </c>
      <c r="K1593" s="19" t="s">
        <v>2689</v>
      </c>
      <c r="L1593" s="19" t="s">
        <v>2696</v>
      </c>
      <c r="M1593" s="5" t="str">
        <f>INDEX(DateTable[Lookup],MATCH(G1593,DateTable[Start Date],0))</f>
        <v>Week 5 (July 8-12)</v>
      </c>
    </row>
    <row r="1594" spans="1:13" ht="15" customHeight="1" x14ac:dyDescent="0.25">
      <c r="A1594" s="5" t="s">
        <v>570</v>
      </c>
      <c r="B1594" s="5" t="s">
        <v>2687</v>
      </c>
      <c r="C1594" s="27" t="s">
        <v>2151</v>
      </c>
      <c r="D1594" s="12" t="str">
        <f>INDEX(LocTable[Town/City],MATCH(E1594,LocTable[Location],0))</f>
        <v>Chantilly</v>
      </c>
      <c r="E1594" s="5" t="s">
        <v>95</v>
      </c>
      <c r="F1594" s="21">
        <v>255</v>
      </c>
      <c r="G1594" s="7">
        <v>43696</v>
      </c>
      <c r="H1594" s="7">
        <v>43700</v>
      </c>
      <c r="I1594" s="15">
        <v>0.375</v>
      </c>
      <c r="J1594" s="15">
        <v>0.66666666666666663</v>
      </c>
      <c r="K1594" s="19" t="s">
        <v>2689</v>
      </c>
      <c r="L1594" s="19" t="s">
        <v>2696</v>
      </c>
      <c r="M1594" s="5" t="str">
        <f>INDEX(DateTable[Lookup],MATCH(G1594,DateTable[Start Date],0))</f>
        <v>Week 11 (August 19-23)</v>
      </c>
    </row>
    <row r="1595" spans="1:13" ht="15" customHeight="1" x14ac:dyDescent="0.25">
      <c r="A1595" s="5" t="s">
        <v>570</v>
      </c>
      <c r="B1595" s="5" t="s">
        <v>2687</v>
      </c>
      <c r="C1595" s="27" t="s">
        <v>2152</v>
      </c>
      <c r="D1595" s="12" t="str">
        <f>INDEX(LocTable[Town/City],MATCH(E1595,LocTable[Location],0))</f>
        <v>Springfield</v>
      </c>
      <c r="E1595" s="5" t="s">
        <v>49</v>
      </c>
      <c r="F1595" s="21">
        <v>255</v>
      </c>
      <c r="G1595" s="7">
        <v>43675</v>
      </c>
      <c r="H1595" s="7">
        <v>43679</v>
      </c>
      <c r="I1595" s="15">
        <v>0.375</v>
      </c>
      <c r="J1595" s="15">
        <v>0.66666666666666663</v>
      </c>
      <c r="K1595" s="19" t="s">
        <v>2689</v>
      </c>
      <c r="L1595" s="19" t="s">
        <v>2696</v>
      </c>
      <c r="M1595" s="5" t="str">
        <f>INDEX(DateTable[Lookup],MATCH(G1595,DateTable[Start Date],0))</f>
        <v>Week 8 (July 29-August 2)</v>
      </c>
    </row>
    <row r="1596" spans="1:13" ht="15" customHeight="1" x14ac:dyDescent="0.25">
      <c r="A1596" s="5" t="s">
        <v>570</v>
      </c>
      <c r="B1596" s="5" t="s">
        <v>2687</v>
      </c>
      <c r="C1596" s="27" t="s">
        <v>2153</v>
      </c>
      <c r="D1596" s="12" t="str">
        <f>INDEX(LocTable[Town/City],MATCH(E1596,LocTable[Location],0))</f>
        <v>Springfield</v>
      </c>
      <c r="E1596" s="5" t="s">
        <v>49</v>
      </c>
      <c r="F1596" s="21">
        <v>155</v>
      </c>
      <c r="G1596" s="7">
        <v>43647</v>
      </c>
      <c r="H1596" s="7">
        <v>43649</v>
      </c>
      <c r="I1596" s="15">
        <v>0.375</v>
      </c>
      <c r="J1596" s="15">
        <v>0.66666666666666663</v>
      </c>
      <c r="K1596" s="19" t="s">
        <v>2689</v>
      </c>
      <c r="L1596" s="19" t="s">
        <v>2696</v>
      </c>
      <c r="M1596" s="5" t="str">
        <f>INDEX(DateTable[Lookup],MATCH(G1596,DateTable[Start Date],0))</f>
        <v>Week 4 (July 1-5)</v>
      </c>
    </row>
    <row r="1597" spans="1:13" ht="15" customHeight="1" x14ac:dyDescent="0.25">
      <c r="A1597" s="5" t="s">
        <v>570</v>
      </c>
      <c r="B1597" s="5" t="s">
        <v>2687</v>
      </c>
      <c r="C1597" s="27" t="s">
        <v>2154</v>
      </c>
      <c r="D1597" s="12" t="str">
        <f>INDEX(LocTable[Town/City],MATCH(E1597,LocTable[Location],0))</f>
        <v>Alexandria</v>
      </c>
      <c r="E1597" s="5" t="s">
        <v>34</v>
      </c>
      <c r="F1597" s="21">
        <v>255</v>
      </c>
      <c r="G1597" s="7">
        <v>43661</v>
      </c>
      <c r="H1597" s="7">
        <v>43665</v>
      </c>
      <c r="I1597" s="15">
        <v>0.375</v>
      </c>
      <c r="J1597" s="15">
        <v>0.66666666666666663</v>
      </c>
      <c r="K1597" s="19" t="s">
        <v>2689</v>
      </c>
      <c r="L1597" s="19" t="s">
        <v>2696</v>
      </c>
      <c r="M1597" s="5" t="str">
        <f>INDEX(DateTable[Lookup],MATCH(G1597,DateTable[Start Date],0))</f>
        <v>Week 6 (July 15-19)</v>
      </c>
    </row>
    <row r="1598" spans="1:13" ht="15" customHeight="1" x14ac:dyDescent="0.25">
      <c r="A1598" s="5" t="s">
        <v>570</v>
      </c>
      <c r="B1598" s="5" t="s">
        <v>2687</v>
      </c>
      <c r="C1598" s="27" t="s">
        <v>2155</v>
      </c>
      <c r="D1598" s="12" t="str">
        <f>INDEX(LocTable[Town/City],MATCH(E1598,LocTable[Location],0))</f>
        <v>Oakton</v>
      </c>
      <c r="E1598" s="5" t="s">
        <v>100</v>
      </c>
      <c r="F1598" s="21">
        <v>255</v>
      </c>
      <c r="G1598" s="7">
        <v>43675</v>
      </c>
      <c r="H1598" s="7">
        <v>43679</v>
      </c>
      <c r="I1598" s="15">
        <v>0.375</v>
      </c>
      <c r="J1598" s="15">
        <v>0.66666666666666663</v>
      </c>
      <c r="K1598" s="19" t="s">
        <v>2689</v>
      </c>
      <c r="L1598" s="19" t="s">
        <v>2696</v>
      </c>
      <c r="M1598" s="5" t="str">
        <f>INDEX(DateTable[Lookup],MATCH(G1598,DateTable[Start Date],0))</f>
        <v>Week 8 (July 29-August 2)</v>
      </c>
    </row>
    <row r="1599" spans="1:13" ht="15" customHeight="1" x14ac:dyDescent="0.25">
      <c r="A1599" s="5" t="s">
        <v>570</v>
      </c>
      <c r="B1599" s="5" t="s">
        <v>2687</v>
      </c>
      <c r="C1599" s="27" t="s">
        <v>2156</v>
      </c>
      <c r="D1599" s="12" t="str">
        <f>INDEX(LocTable[Town/City],MATCH(E1599,LocTable[Location],0))</f>
        <v>Alexandria</v>
      </c>
      <c r="E1599" s="5" t="s">
        <v>34</v>
      </c>
      <c r="F1599" s="21">
        <v>255</v>
      </c>
      <c r="G1599" s="7">
        <v>43668</v>
      </c>
      <c r="H1599" s="7">
        <v>43672</v>
      </c>
      <c r="I1599" s="15">
        <v>0.375</v>
      </c>
      <c r="J1599" s="15">
        <v>0.66666666666666663</v>
      </c>
      <c r="K1599" s="19" t="s">
        <v>2689</v>
      </c>
      <c r="L1599" s="19" t="s">
        <v>2696</v>
      </c>
      <c r="M1599" s="5" t="str">
        <f>INDEX(DateTable[Lookup],MATCH(G1599,DateTable[Start Date],0))</f>
        <v>Week 7 (July 22-26)</v>
      </c>
    </row>
    <row r="1600" spans="1:13" ht="15" customHeight="1" x14ac:dyDescent="0.25">
      <c r="A1600" s="5" t="s">
        <v>570</v>
      </c>
      <c r="B1600" s="5" t="s">
        <v>2687</v>
      </c>
      <c r="C1600" s="27" t="s">
        <v>2157</v>
      </c>
      <c r="D1600" s="12" t="str">
        <f>INDEX(LocTable[Town/City],MATCH(E1600,LocTable[Location],0))</f>
        <v>Alexandria</v>
      </c>
      <c r="E1600" s="5" t="s">
        <v>107</v>
      </c>
      <c r="F1600" s="21">
        <v>255</v>
      </c>
      <c r="G1600" s="7">
        <v>43675</v>
      </c>
      <c r="H1600" s="7">
        <v>43679</v>
      </c>
      <c r="I1600" s="15">
        <v>0.375</v>
      </c>
      <c r="J1600" s="15">
        <v>0.66666666666666663</v>
      </c>
      <c r="K1600" s="19" t="s">
        <v>2689</v>
      </c>
      <c r="L1600" s="19" t="s">
        <v>2696</v>
      </c>
      <c r="M1600" s="5" t="str">
        <f>INDEX(DateTable[Lookup],MATCH(G1600,DateTable[Start Date],0))</f>
        <v>Week 8 (July 29-August 2)</v>
      </c>
    </row>
    <row r="1601" spans="1:13" ht="15" customHeight="1" x14ac:dyDescent="0.25">
      <c r="A1601" s="5" t="s">
        <v>570</v>
      </c>
      <c r="B1601" s="5" t="s">
        <v>2687</v>
      </c>
      <c r="C1601" s="27" t="s">
        <v>2158</v>
      </c>
      <c r="D1601" s="12" t="str">
        <f>INDEX(LocTable[Town/City],MATCH(E1601,LocTable[Location],0))</f>
        <v>McLean</v>
      </c>
      <c r="E1601" s="5" t="s">
        <v>27</v>
      </c>
      <c r="F1601" s="21">
        <v>255</v>
      </c>
      <c r="G1601" s="7">
        <v>43654</v>
      </c>
      <c r="H1601" s="7">
        <v>43658</v>
      </c>
      <c r="I1601" s="15">
        <v>0.375</v>
      </c>
      <c r="J1601" s="15">
        <v>0.66666666666666663</v>
      </c>
      <c r="K1601" s="19" t="s">
        <v>2689</v>
      </c>
      <c r="L1601" s="19" t="s">
        <v>2696</v>
      </c>
      <c r="M1601" s="5" t="str">
        <f>INDEX(DateTable[Lookup],MATCH(G1601,DateTable[Start Date],0))</f>
        <v>Week 5 (July 8-12)</v>
      </c>
    </row>
    <row r="1602" spans="1:13" ht="15" customHeight="1" x14ac:dyDescent="0.25">
      <c r="A1602" s="5" t="s">
        <v>570</v>
      </c>
      <c r="B1602" s="5" t="s">
        <v>2687</v>
      </c>
      <c r="C1602" s="27" t="s">
        <v>2159</v>
      </c>
      <c r="D1602" s="12" t="str">
        <f>INDEX(LocTable[Town/City],MATCH(E1602,LocTable[Location],0))</f>
        <v>Alexandria</v>
      </c>
      <c r="E1602" s="5" t="s">
        <v>107</v>
      </c>
      <c r="F1602" s="21">
        <v>255</v>
      </c>
      <c r="G1602" s="7">
        <v>43689</v>
      </c>
      <c r="H1602" s="7">
        <v>43693</v>
      </c>
      <c r="I1602" s="15">
        <v>0.375</v>
      </c>
      <c r="J1602" s="15">
        <v>0.66666666666666663</v>
      </c>
      <c r="K1602" s="19" t="s">
        <v>2689</v>
      </c>
      <c r="L1602" s="19" t="s">
        <v>2696</v>
      </c>
      <c r="M1602" s="5" t="str">
        <f>INDEX(DateTable[Lookup],MATCH(G1602,DateTable[Start Date],0))</f>
        <v>Week 10 (August 12-16)</v>
      </c>
    </row>
    <row r="1603" spans="1:13" ht="15" customHeight="1" x14ac:dyDescent="0.25">
      <c r="A1603" s="5" t="s">
        <v>570</v>
      </c>
      <c r="B1603" s="5" t="s">
        <v>2687</v>
      </c>
      <c r="C1603" s="27" t="s">
        <v>2160</v>
      </c>
      <c r="D1603" s="12" t="str">
        <f>INDEX(LocTable[Town/City],MATCH(E1603,LocTable[Location],0))</f>
        <v>Springfield</v>
      </c>
      <c r="E1603" s="5" t="s">
        <v>49</v>
      </c>
      <c r="F1603" s="21">
        <v>255</v>
      </c>
      <c r="G1603" s="7">
        <v>43668</v>
      </c>
      <c r="H1603" s="7">
        <v>43672</v>
      </c>
      <c r="I1603" s="15">
        <v>0.375</v>
      </c>
      <c r="J1603" s="15">
        <v>0.66666666666666663</v>
      </c>
      <c r="K1603" s="19" t="s">
        <v>2689</v>
      </c>
      <c r="L1603" s="19" t="s">
        <v>2696</v>
      </c>
      <c r="M1603" s="5" t="str">
        <f>INDEX(DateTable[Lookup],MATCH(G1603,DateTable[Start Date],0))</f>
        <v>Week 7 (July 22-26)</v>
      </c>
    </row>
    <row r="1604" spans="1:13" ht="15" customHeight="1" x14ac:dyDescent="0.25">
      <c r="A1604" s="5" t="s">
        <v>570</v>
      </c>
      <c r="B1604" s="5" t="s">
        <v>2687</v>
      </c>
      <c r="C1604" s="27" t="s">
        <v>2161</v>
      </c>
      <c r="D1604" s="12" t="str">
        <f>INDEX(LocTable[Town/City],MATCH(E1604,LocTable[Location],0))</f>
        <v>Annandale</v>
      </c>
      <c r="E1604" s="5" t="s">
        <v>19</v>
      </c>
      <c r="F1604" s="21">
        <v>255</v>
      </c>
      <c r="G1604" s="7">
        <v>43626</v>
      </c>
      <c r="H1604" s="7">
        <v>43630</v>
      </c>
      <c r="I1604" s="15">
        <v>0.375</v>
      </c>
      <c r="J1604" s="15">
        <v>0.66666666666666663</v>
      </c>
      <c r="K1604" s="19" t="s">
        <v>2689</v>
      </c>
      <c r="L1604" s="19" t="s">
        <v>2696</v>
      </c>
      <c r="M1604" s="5" t="str">
        <f>INDEX(DateTable[Lookup],MATCH(G1604,DateTable[Start Date],0))</f>
        <v>Week 1 (June 10-14)</v>
      </c>
    </row>
    <row r="1605" spans="1:13" ht="15" customHeight="1" x14ac:dyDescent="0.25">
      <c r="A1605" s="5" t="s">
        <v>570</v>
      </c>
      <c r="B1605" s="5" t="s">
        <v>2687</v>
      </c>
      <c r="C1605" s="27" t="s">
        <v>2162</v>
      </c>
      <c r="D1605" s="12" t="str">
        <f>INDEX(LocTable[Town/City],MATCH(E1605,LocTable[Location],0))</f>
        <v>Chantilly</v>
      </c>
      <c r="E1605" s="5" t="s">
        <v>95</v>
      </c>
      <c r="F1605" s="21">
        <v>155</v>
      </c>
      <c r="G1605" s="7">
        <v>43647</v>
      </c>
      <c r="H1605" s="7">
        <v>43649</v>
      </c>
      <c r="I1605" s="15">
        <v>0.375</v>
      </c>
      <c r="J1605" s="15">
        <v>0.66666666666666663</v>
      </c>
      <c r="K1605" s="19" t="s">
        <v>2689</v>
      </c>
      <c r="L1605" s="19" t="s">
        <v>2696</v>
      </c>
      <c r="M1605" s="5" t="str">
        <f>INDEX(DateTable[Lookup],MATCH(G1605,DateTable[Start Date],0))</f>
        <v>Week 4 (July 1-5)</v>
      </c>
    </row>
    <row r="1606" spans="1:13" ht="15" customHeight="1" x14ac:dyDescent="0.25">
      <c r="A1606" s="5" t="s">
        <v>570</v>
      </c>
      <c r="B1606" s="5" t="s">
        <v>2687</v>
      </c>
      <c r="C1606" s="27" t="s">
        <v>2163</v>
      </c>
      <c r="D1606" s="12" t="str">
        <f>INDEX(LocTable[Town/City],MATCH(E1606,LocTable[Location],0))</f>
        <v>McLean</v>
      </c>
      <c r="E1606" s="5" t="s">
        <v>27</v>
      </c>
      <c r="F1606" s="21">
        <v>255</v>
      </c>
      <c r="G1606" s="7">
        <v>43689</v>
      </c>
      <c r="H1606" s="7">
        <v>43693</v>
      </c>
      <c r="I1606" s="15">
        <v>0.375</v>
      </c>
      <c r="J1606" s="15">
        <v>0.66666666666666663</v>
      </c>
      <c r="K1606" s="19" t="s">
        <v>2689</v>
      </c>
      <c r="L1606" s="19" t="s">
        <v>2696</v>
      </c>
      <c r="M1606" s="5" t="str">
        <f>INDEX(DateTable[Lookup],MATCH(G1606,DateTable[Start Date],0))</f>
        <v>Week 10 (August 12-16)</v>
      </c>
    </row>
    <row r="1607" spans="1:13" ht="15" customHeight="1" x14ac:dyDescent="0.25">
      <c r="A1607" s="5" t="s">
        <v>570</v>
      </c>
      <c r="B1607" s="5" t="s">
        <v>2687</v>
      </c>
      <c r="C1607" s="27" t="s">
        <v>2164</v>
      </c>
      <c r="D1607" s="12" t="str">
        <f>INDEX(LocTable[Town/City],MATCH(E1607,LocTable[Location],0))</f>
        <v>Alexandria</v>
      </c>
      <c r="E1607" s="5" t="s">
        <v>107</v>
      </c>
      <c r="F1607" s="21">
        <v>255</v>
      </c>
      <c r="G1607" s="7">
        <v>43696</v>
      </c>
      <c r="H1607" s="7">
        <v>43700</v>
      </c>
      <c r="I1607" s="15">
        <v>0.375</v>
      </c>
      <c r="J1607" s="15">
        <v>0.66666666666666663</v>
      </c>
      <c r="K1607" s="19" t="s">
        <v>2689</v>
      </c>
      <c r="L1607" s="19" t="s">
        <v>2696</v>
      </c>
      <c r="M1607" s="5" t="str">
        <f>INDEX(DateTable[Lookup],MATCH(G1607,DateTable[Start Date],0))</f>
        <v>Week 11 (August 19-23)</v>
      </c>
    </row>
    <row r="1608" spans="1:13" ht="15" customHeight="1" x14ac:dyDescent="0.25">
      <c r="A1608" s="5" t="s">
        <v>570</v>
      </c>
      <c r="B1608" s="5" t="s">
        <v>2687</v>
      </c>
      <c r="C1608" s="27" t="s">
        <v>2165</v>
      </c>
      <c r="D1608" s="12" t="str">
        <f>INDEX(LocTable[Town/City],MATCH(E1608,LocTable[Location],0))</f>
        <v>Alexandria</v>
      </c>
      <c r="E1608" s="5" t="s">
        <v>34</v>
      </c>
      <c r="F1608" s="21">
        <v>255</v>
      </c>
      <c r="G1608" s="7">
        <v>43675</v>
      </c>
      <c r="H1608" s="7">
        <v>43679</v>
      </c>
      <c r="I1608" s="15">
        <v>0.375</v>
      </c>
      <c r="J1608" s="15">
        <v>0.66666666666666663</v>
      </c>
      <c r="K1608" s="19" t="s">
        <v>2689</v>
      </c>
      <c r="L1608" s="19" t="s">
        <v>2696</v>
      </c>
      <c r="M1608" s="5" t="str">
        <f>INDEX(DateTable[Lookup],MATCH(G1608,DateTable[Start Date],0))</f>
        <v>Week 8 (July 29-August 2)</v>
      </c>
    </row>
    <row r="1609" spans="1:13" ht="15" customHeight="1" x14ac:dyDescent="0.25">
      <c r="A1609" s="5" t="s">
        <v>570</v>
      </c>
      <c r="B1609" s="5" t="s">
        <v>2687</v>
      </c>
      <c r="C1609" s="27" t="s">
        <v>2166</v>
      </c>
      <c r="D1609" s="12" t="str">
        <f>INDEX(LocTable[Town/City],MATCH(E1609,LocTable[Location],0))</f>
        <v>Annandale</v>
      </c>
      <c r="E1609" s="5" t="s">
        <v>19</v>
      </c>
      <c r="F1609" s="21">
        <v>255</v>
      </c>
      <c r="G1609" s="7">
        <v>43661</v>
      </c>
      <c r="H1609" s="7">
        <v>43665</v>
      </c>
      <c r="I1609" s="15">
        <v>0.375</v>
      </c>
      <c r="J1609" s="15">
        <v>0.66666666666666663</v>
      </c>
      <c r="K1609" s="19" t="s">
        <v>2689</v>
      </c>
      <c r="L1609" s="19" t="s">
        <v>2696</v>
      </c>
      <c r="M1609" s="5" t="str">
        <f>INDEX(DateTable[Lookup],MATCH(G1609,DateTable[Start Date],0))</f>
        <v>Week 6 (July 15-19)</v>
      </c>
    </row>
    <row r="1610" spans="1:13" ht="15" customHeight="1" x14ac:dyDescent="0.25">
      <c r="A1610" s="5" t="s">
        <v>570</v>
      </c>
      <c r="B1610" s="5" t="s">
        <v>2687</v>
      </c>
      <c r="C1610" s="27" t="s">
        <v>2167</v>
      </c>
      <c r="D1610" s="12" t="str">
        <f>INDEX(LocTable[Town/City],MATCH(E1610,LocTable[Location],0))</f>
        <v>Alexandria</v>
      </c>
      <c r="E1610" s="5" t="s">
        <v>107</v>
      </c>
      <c r="F1610" s="21">
        <v>255</v>
      </c>
      <c r="G1610" s="7">
        <v>43654</v>
      </c>
      <c r="H1610" s="7">
        <v>43658</v>
      </c>
      <c r="I1610" s="15">
        <v>0.375</v>
      </c>
      <c r="J1610" s="15">
        <v>0.66666666666666663</v>
      </c>
      <c r="K1610" s="19" t="s">
        <v>2689</v>
      </c>
      <c r="L1610" s="19" t="s">
        <v>2696</v>
      </c>
      <c r="M1610" s="5" t="str">
        <f>INDEX(DateTable[Lookup],MATCH(G1610,DateTable[Start Date],0))</f>
        <v>Week 5 (July 8-12)</v>
      </c>
    </row>
    <row r="1611" spans="1:13" ht="15" customHeight="1" x14ac:dyDescent="0.25">
      <c r="A1611" s="5" t="s">
        <v>570</v>
      </c>
      <c r="B1611" s="5" t="s">
        <v>2687</v>
      </c>
      <c r="C1611" s="27" t="s">
        <v>2168</v>
      </c>
      <c r="D1611" s="12" t="str">
        <f>INDEX(LocTable[Town/City],MATCH(E1611,LocTable[Location],0))</f>
        <v>Springfield</v>
      </c>
      <c r="E1611" s="5" t="s">
        <v>49</v>
      </c>
      <c r="F1611" s="21">
        <v>255</v>
      </c>
      <c r="G1611" s="7">
        <v>43633</v>
      </c>
      <c r="H1611" s="7">
        <v>43637</v>
      </c>
      <c r="I1611" s="15">
        <v>0.375</v>
      </c>
      <c r="J1611" s="15">
        <v>0.66666666666666663</v>
      </c>
      <c r="K1611" s="19" t="s">
        <v>2689</v>
      </c>
      <c r="L1611" s="19" t="s">
        <v>2696</v>
      </c>
      <c r="M1611" s="5" t="str">
        <f>INDEX(DateTable[Lookup],MATCH(G1611,DateTable[Start Date],0))</f>
        <v>Week 2 (June 17-21)</v>
      </c>
    </row>
    <row r="1612" spans="1:13" ht="15" customHeight="1" x14ac:dyDescent="0.25">
      <c r="A1612" s="5" t="s">
        <v>570</v>
      </c>
      <c r="B1612" s="5" t="s">
        <v>2687</v>
      </c>
      <c r="C1612" s="27" t="s">
        <v>2169</v>
      </c>
      <c r="D1612" s="12" t="str">
        <f>INDEX(LocTable[Town/City],MATCH(E1612,LocTable[Location],0))</f>
        <v>Alexandria</v>
      </c>
      <c r="E1612" s="5" t="s">
        <v>34</v>
      </c>
      <c r="F1612" s="21">
        <v>255</v>
      </c>
      <c r="G1612" s="7">
        <v>43633</v>
      </c>
      <c r="H1612" s="7">
        <v>43637</v>
      </c>
      <c r="I1612" s="15">
        <v>0.375</v>
      </c>
      <c r="J1612" s="15">
        <v>0.66666666666666663</v>
      </c>
      <c r="K1612" s="19" t="s">
        <v>2689</v>
      </c>
      <c r="L1612" s="19" t="s">
        <v>2696</v>
      </c>
      <c r="M1612" s="5" t="str">
        <f>INDEX(DateTable[Lookup],MATCH(G1612,DateTable[Start Date],0))</f>
        <v>Week 2 (June 17-21)</v>
      </c>
    </row>
    <row r="1613" spans="1:13" ht="15" customHeight="1" x14ac:dyDescent="0.25">
      <c r="A1613" s="5" t="s">
        <v>570</v>
      </c>
      <c r="B1613" s="5" t="s">
        <v>2687</v>
      </c>
      <c r="C1613" s="27" t="s">
        <v>2170</v>
      </c>
      <c r="D1613" s="12" t="str">
        <f>INDEX(LocTable[Town/City],MATCH(E1613,LocTable[Location],0))</f>
        <v>Falls Church</v>
      </c>
      <c r="E1613" s="5" t="s">
        <v>45</v>
      </c>
      <c r="F1613" s="21">
        <v>255</v>
      </c>
      <c r="G1613" s="7">
        <v>43640</v>
      </c>
      <c r="H1613" s="7">
        <v>43644</v>
      </c>
      <c r="I1613" s="15">
        <v>0.375</v>
      </c>
      <c r="J1613" s="15">
        <v>0.66666666666666663</v>
      </c>
      <c r="K1613" s="19" t="s">
        <v>2689</v>
      </c>
      <c r="L1613" s="19" t="s">
        <v>2696</v>
      </c>
      <c r="M1613" s="5" t="str">
        <f>INDEX(DateTable[Lookup],MATCH(G1613,DateTable[Start Date],0))</f>
        <v>Week 3 (June 24-28)</v>
      </c>
    </row>
    <row r="1614" spans="1:13" ht="15" customHeight="1" x14ac:dyDescent="0.25">
      <c r="A1614" s="5" t="s">
        <v>570</v>
      </c>
      <c r="B1614" s="5" t="s">
        <v>2687</v>
      </c>
      <c r="C1614" s="27" t="s">
        <v>2171</v>
      </c>
      <c r="D1614" s="12" t="str">
        <f>INDEX(LocTable[Town/City],MATCH(E1614,LocTable[Location],0))</f>
        <v>Oakton</v>
      </c>
      <c r="E1614" s="5" t="s">
        <v>100</v>
      </c>
      <c r="F1614" s="21">
        <v>255</v>
      </c>
      <c r="G1614" s="7">
        <v>43640</v>
      </c>
      <c r="H1614" s="7">
        <v>43644</v>
      </c>
      <c r="I1614" s="15">
        <v>0.375</v>
      </c>
      <c r="J1614" s="15">
        <v>0.66666666666666663</v>
      </c>
      <c r="K1614" s="19" t="s">
        <v>2689</v>
      </c>
      <c r="L1614" s="19" t="s">
        <v>2696</v>
      </c>
      <c r="M1614" s="5" t="str">
        <f>INDEX(DateTable[Lookup],MATCH(G1614,DateTable[Start Date],0))</f>
        <v>Week 3 (June 24-28)</v>
      </c>
    </row>
    <row r="1615" spans="1:13" ht="15" customHeight="1" x14ac:dyDescent="0.25">
      <c r="A1615" s="5" t="s">
        <v>570</v>
      </c>
      <c r="B1615" s="5" t="s">
        <v>2687</v>
      </c>
      <c r="C1615" s="27" t="s">
        <v>2172</v>
      </c>
      <c r="D1615" s="12" t="str">
        <f>INDEX(LocTable[Town/City],MATCH(E1615,LocTable[Location],0))</f>
        <v>Oakton</v>
      </c>
      <c r="E1615" s="5" t="s">
        <v>100</v>
      </c>
      <c r="F1615" s="21">
        <v>255</v>
      </c>
      <c r="G1615" s="7">
        <v>43689</v>
      </c>
      <c r="H1615" s="7">
        <v>43693</v>
      </c>
      <c r="I1615" s="15">
        <v>0.375</v>
      </c>
      <c r="J1615" s="15">
        <v>0.66666666666666663</v>
      </c>
      <c r="K1615" s="19" t="s">
        <v>2689</v>
      </c>
      <c r="L1615" s="19" t="s">
        <v>2696</v>
      </c>
      <c r="M1615" s="5" t="str">
        <f>INDEX(DateTable[Lookup],MATCH(G1615,DateTable[Start Date],0))</f>
        <v>Week 10 (August 12-16)</v>
      </c>
    </row>
    <row r="1616" spans="1:13" ht="15" customHeight="1" x14ac:dyDescent="0.25">
      <c r="A1616" s="5" t="s">
        <v>570</v>
      </c>
      <c r="B1616" s="5" t="s">
        <v>2687</v>
      </c>
      <c r="C1616" s="27" t="s">
        <v>2173</v>
      </c>
      <c r="D1616" s="12" t="str">
        <f>INDEX(LocTable[Town/City],MATCH(E1616,LocTable[Location],0))</f>
        <v>Alexandria</v>
      </c>
      <c r="E1616" s="5" t="s">
        <v>107</v>
      </c>
      <c r="F1616" s="21">
        <v>255</v>
      </c>
      <c r="G1616" s="7">
        <v>43640</v>
      </c>
      <c r="H1616" s="7">
        <v>43644</v>
      </c>
      <c r="I1616" s="15">
        <v>0.375</v>
      </c>
      <c r="J1616" s="15">
        <v>0.66666666666666663</v>
      </c>
      <c r="K1616" s="19" t="s">
        <v>2689</v>
      </c>
      <c r="L1616" s="19" t="s">
        <v>2696</v>
      </c>
      <c r="M1616" s="5" t="str">
        <f>INDEX(DateTable[Lookup],MATCH(G1616,DateTable[Start Date],0))</f>
        <v>Week 3 (June 24-28)</v>
      </c>
    </row>
    <row r="1617" spans="1:13" ht="15" customHeight="1" x14ac:dyDescent="0.25">
      <c r="A1617" s="5" t="s">
        <v>570</v>
      </c>
      <c r="B1617" s="5" t="s">
        <v>2687</v>
      </c>
      <c r="C1617" s="27" t="s">
        <v>2174</v>
      </c>
      <c r="D1617" s="12" t="str">
        <f>INDEX(LocTable[Town/City],MATCH(E1617,LocTable[Location],0))</f>
        <v>Oakton</v>
      </c>
      <c r="E1617" s="5" t="s">
        <v>100</v>
      </c>
      <c r="F1617" s="21">
        <v>255</v>
      </c>
      <c r="G1617" s="7">
        <v>43668</v>
      </c>
      <c r="H1617" s="7">
        <v>43672</v>
      </c>
      <c r="I1617" s="15">
        <v>0.375</v>
      </c>
      <c r="J1617" s="15">
        <v>0.66666666666666663</v>
      </c>
      <c r="K1617" s="19" t="s">
        <v>2689</v>
      </c>
      <c r="L1617" s="19" t="s">
        <v>2696</v>
      </c>
      <c r="M1617" s="5" t="str">
        <f>INDEX(DateTable[Lookup],MATCH(G1617,DateTable[Start Date],0))</f>
        <v>Week 7 (July 22-26)</v>
      </c>
    </row>
    <row r="1618" spans="1:13" ht="15" customHeight="1" x14ac:dyDescent="0.25">
      <c r="A1618" s="5" t="s">
        <v>570</v>
      </c>
      <c r="B1618" s="5" t="s">
        <v>2687</v>
      </c>
      <c r="C1618" s="27" t="s">
        <v>2175</v>
      </c>
      <c r="D1618" s="12" t="str">
        <f>INDEX(LocTable[Town/City],MATCH(E1618,LocTable[Location],0))</f>
        <v>McLean</v>
      </c>
      <c r="E1618" s="5" t="s">
        <v>27</v>
      </c>
      <c r="F1618" s="21">
        <v>255</v>
      </c>
      <c r="G1618" s="7">
        <v>43633</v>
      </c>
      <c r="H1618" s="7">
        <v>43637</v>
      </c>
      <c r="I1618" s="15">
        <v>0.375</v>
      </c>
      <c r="J1618" s="15">
        <v>0.66666666666666663</v>
      </c>
      <c r="K1618" s="19" t="s">
        <v>2689</v>
      </c>
      <c r="L1618" s="19" t="s">
        <v>2696</v>
      </c>
      <c r="M1618" s="5" t="str">
        <f>INDEX(DateTable[Lookup],MATCH(G1618,DateTable[Start Date],0))</f>
        <v>Week 2 (June 17-21)</v>
      </c>
    </row>
    <row r="1619" spans="1:13" ht="15" customHeight="1" x14ac:dyDescent="0.25">
      <c r="A1619" s="5" t="s">
        <v>570</v>
      </c>
      <c r="B1619" s="5" t="s">
        <v>2687</v>
      </c>
      <c r="C1619" s="27" t="s">
        <v>2176</v>
      </c>
      <c r="D1619" s="12" t="str">
        <f>INDEX(LocTable[Town/City],MATCH(E1619,LocTable[Location],0))</f>
        <v>Chantilly</v>
      </c>
      <c r="E1619" s="5" t="s">
        <v>95</v>
      </c>
      <c r="F1619" s="21">
        <v>255</v>
      </c>
      <c r="G1619" s="7">
        <v>43668</v>
      </c>
      <c r="H1619" s="7">
        <v>43672</v>
      </c>
      <c r="I1619" s="15">
        <v>0.375</v>
      </c>
      <c r="J1619" s="15">
        <v>0.66666666666666663</v>
      </c>
      <c r="K1619" s="19" t="s">
        <v>2689</v>
      </c>
      <c r="L1619" s="19" t="s">
        <v>2696</v>
      </c>
      <c r="M1619" s="5" t="str">
        <f>INDEX(DateTable[Lookup],MATCH(G1619,DateTable[Start Date],0))</f>
        <v>Week 7 (July 22-26)</v>
      </c>
    </row>
    <row r="1620" spans="1:13" ht="15" customHeight="1" x14ac:dyDescent="0.25">
      <c r="A1620" s="5" t="s">
        <v>570</v>
      </c>
      <c r="B1620" s="5" t="s">
        <v>2687</v>
      </c>
      <c r="C1620" s="27" t="s">
        <v>2177</v>
      </c>
      <c r="D1620" s="12" t="str">
        <f>INDEX(LocTable[Town/City],MATCH(E1620,LocTable[Location],0))</f>
        <v>Springfield</v>
      </c>
      <c r="E1620" s="5" t="s">
        <v>49</v>
      </c>
      <c r="F1620" s="21">
        <v>255</v>
      </c>
      <c r="G1620" s="7">
        <v>43661</v>
      </c>
      <c r="H1620" s="7">
        <v>43665</v>
      </c>
      <c r="I1620" s="15">
        <v>0.375</v>
      </c>
      <c r="J1620" s="15">
        <v>0.66666666666666663</v>
      </c>
      <c r="K1620" s="19" t="s">
        <v>2689</v>
      </c>
      <c r="L1620" s="19" t="s">
        <v>2696</v>
      </c>
      <c r="M1620" s="5" t="str">
        <f>INDEX(DateTable[Lookup],MATCH(G1620,DateTable[Start Date],0))</f>
        <v>Week 6 (July 15-19)</v>
      </c>
    </row>
    <row r="1621" spans="1:13" ht="15" customHeight="1" x14ac:dyDescent="0.25">
      <c r="A1621" s="5" t="s">
        <v>570</v>
      </c>
      <c r="B1621" s="5" t="s">
        <v>2687</v>
      </c>
      <c r="C1621" s="27" t="s">
        <v>2178</v>
      </c>
      <c r="D1621" s="12" t="str">
        <f>INDEX(LocTable[Town/City],MATCH(E1621,LocTable[Location],0))</f>
        <v>Chantilly</v>
      </c>
      <c r="E1621" s="5" t="s">
        <v>95</v>
      </c>
      <c r="F1621" s="21">
        <v>255</v>
      </c>
      <c r="G1621" s="7">
        <v>43661</v>
      </c>
      <c r="H1621" s="7">
        <v>43665</v>
      </c>
      <c r="I1621" s="15">
        <v>0.375</v>
      </c>
      <c r="J1621" s="15">
        <v>0.66666666666666663</v>
      </c>
      <c r="K1621" s="19" t="s">
        <v>2689</v>
      </c>
      <c r="L1621" s="19" t="s">
        <v>2696</v>
      </c>
      <c r="M1621" s="5" t="str">
        <f>INDEX(DateTable[Lookup],MATCH(G1621,DateTable[Start Date],0))</f>
        <v>Week 6 (July 15-19)</v>
      </c>
    </row>
    <row r="1622" spans="1:13" ht="15" customHeight="1" x14ac:dyDescent="0.25">
      <c r="A1622" s="5" t="s">
        <v>570</v>
      </c>
      <c r="B1622" s="5" t="s">
        <v>2687</v>
      </c>
      <c r="C1622" s="27" t="s">
        <v>2179</v>
      </c>
      <c r="D1622" s="12" t="str">
        <f>INDEX(LocTable[Town/City],MATCH(E1622,LocTable[Location],0))</f>
        <v>McLean</v>
      </c>
      <c r="E1622" s="5" t="s">
        <v>27</v>
      </c>
      <c r="F1622" s="21">
        <v>255</v>
      </c>
      <c r="G1622" s="7">
        <v>43640</v>
      </c>
      <c r="H1622" s="7">
        <v>43644</v>
      </c>
      <c r="I1622" s="15">
        <v>0.375</v>
      </c>
      <c r="J1622" s="15">
        <v>0.66666666666666663</v>
      </c>
      <c r="K1622" s="19" t="s">
        <v>2689</v>
      </c>
      <c r="L1622" s="19" t="s">
        <v>2696</v>
      </c>
      <c r="M1622" s="5" t="str">
        <f>INDEX(DateTable[Lookup],MATCH(G1622,DateTable[Start Date],0))</f>
        <v>Week 3 (June 24-28)</v>
      </c>
    </row>
    <row r="1623" spans="1:13" ht="15" customHeight="1" x14ac:dyDescent="0.25">
      <c r="A1623" s="5" t="s">
        <v>570</v>
      </c>
      <c r="B1623" s="5" t="s">
        <v>2687</v>
      </c>
      <c r="C1623" s="27" t="s">
        <v>2180</v>
      </c>
      <c r="D1623" s="12" t="str">
        <f>INDEX(LocTable[Town/City],MATCH(E1623,LocTable[Location],0))</f>
        <v>Oakton</v>
      </c>
      <c r="E1623" s="5" t="s">
        <v>100</v>
      </c>
      <c r="F1623" s="21">
        <v>255</v>
      </c>
      <c r="G1623" s="7">
        <v>43633</v>
      </c>
      <c r="H1623" s="7">
        <v>43637</v>
      </c>
      <c r="I1623" s="15">
        <v>0.375</v>
      </c>
      <c r="J1623" s="15">
        <v>0.66666666666666663</v>
      </c>
      <c r="K1623" s="19" t="s">
        <v>2689</v>
      </c>
      <c r="L1623" s="19" t="s">
        <v>2696</v>
      </c>
      <c r="M1623" s="5" t="str">
        <f>INDEX(DateTable[Lookup],MATCH(G1623,DateTable[Start Date],0))</f>
        <v>Week 2 (June 17-21)</v>
      </c>
    </row>
    <row r="1624" spans="1:13" ht="15" customHeight="1" x14ac:dyDescent="0.25">
      <c r="A1624" s="5" t="s">
        <v>570</v>
      </c>
      <c r="B1624" s="5" t="s">
        <v>2687</v>
      </c>
      <c r="C1624" s="27" t="s">
        <v>2181</v>
      </c>
      <c r="D1624" s="12" t="str">
        <f>INDEX(LocTable[Town/City],MATCH(E1624,LocTable[Location],0))</f>
        <v>McLean</v>
      </c>
      <c r="E1624" s="5" t="s">
        <v>27</v>
      </c>
      <c r="F1624" s="21">
        <v>255</v>
      </c>
      <c r="G1624" s="7">
        <v>43668</v>
      </c>
      <c r="H1624" s="7">
        <v>43672</v>
      </c>
      <c r="I1624" s="15">
        <v>0.375</v>
      </c>
      <c r="J1624" s="15">
        <v>0.66666666666666663</v>
      </c>
      <c r="K1624" s="19" t="s">
        <v>2689</v>
      </c>
      <c r="L1624" s="19" t="s">
        <v>2696</v>
      </c>
      <c r="M1624" s="5" t="str">
        <f>INDEX(DateTable[Lookup],MATCH(G1624,DateTable[Start Date],0))</f>
        <v>Week 7 (July 22-26)</v>
      </c>
    </row>
    <row r="1625" spans="1:13" ht="15" customHeight="1" x14ac:dyDescent="0.25">
      <c r="A1625" s="5" t="s">
        <v>570</v>
      </c>
      <c r="B1625" s="5" t="s">
        <v>2687</v>
      </c>
      <c r="C1625" s="27" t="s">
        <v>2182</v>
      </c>
      <c r="D1625" s="12" t="str">
        <f>INDEX(LocTable[Town/City],MATCH(E1625,LocTable[Location],0))</f>
        <v>Annandale</v>
      </c>
      <c r="E1625" s="5" t="s">
        <v>19</v>
      </c>
      <c r="F1625" s="21">
        <v>255</v>
      </c>
      <c r="G1625" s="7">
        <v>43675</v>
      </c>
      <c r="H1625" s="7">
        <v>43679</v>
      </c>
      <c r="I1625" s="15">
        <v>0.375</v>
      </c>
      <c r="J1625" s="15">
        <v>0.66666666666666663</v>
      </c>
      <c r="K1625" s="19" t="s">
        <v>2689</v>
      </c>
      <c r="L1625" s="19" t="s">
        <v>2696</v>
      </c>
      <c r="M1625" s="5" t="str">
        <f>INDEX(DateTable[Lookup],MATCH(G1625,DateTable[Start Date],0))</f>
        <v>Week 8 (July 29-August 2)</v>
      </c>
    </row>
    <row r="1626" spans="1:13" ht="15" customHeight="1" x14ac:dyDescent="0.25">
      <c r="A1626" s="5" t="s">
        <v>570</v>
      </c>
      <c r="B1626" s="5" t="s">
        <v>2687</v>
      </c>
      <c r="C1626" s="27" t="s">
        <v>2183</v>
      </c>
      <c r="D1626" s="12" t="str">
        <f>INDEX(LocTable[Town/City],MATCH(E1626,LocTable[Location],0))</f>
        <v>Oakton</v>
      </c>
      <c r="E1626" s="5" t="s">
        <v>100</v>
      </c>
      <c r="F1626" s="21">
        <v>255</v>
      </c>
      <c r="G1626" s="7">
        <v>43654</v>
      </c>
      <c r="H1626" s="7">
        <v>43658</v>
      </c>
      <c r="I1626" s="15">
        <v>0.375</v>
      </c>
      <c r="J1626" s="15">
        <v>0.66666666666666663</v>
      </c>
      <c r="K1626" s="19" t="s">
        <v>2689</v>
      </c>
      <c r="L1626" s="19" t="s">
        <v>2696</v>
      </c>
      <c r="M1626" s="5" t="str">
        <f>INDEX(DateTable[Lookup],MATCH(G1626,DateTable[Start Date],0))</f>
        <v>Week 5 (July 8-12)</v>
      </c>
    </row>
    <row r="1627" spans="1:13" ht="15" customHeight="1" x14ac:dyDescent="0.25">
      <c r="A1627" s="5" t="s">
        <v>570</v>
      </c>
      <c r="B1627" s="5" t="s">
        <v>2687</v>
      </c>
      <c r="C1627" s="27" t="s">
        <v>2184</v>
      </c>
      <c r="D1627" s="12" t="str">
        <f>INDEX(LocTable[Town/City],MATCH(E1627,LocTable[Location],0))</f>
        <v>Alexandria</v>
      </c>
      <c r="E1627" s="5" t="s">
        <v>34</v>
      </c>
      <c r="F1627" s="21">
        <v>255</v>
      </c>
      <c r="G1627" s="7">
        <v>43654</v>
      </c>
      <c r="H1627" s="7">
        <v>43658</v>
      </c>
      <c r="I1627" s="15">
        <v>0.375</v>
      </c>
      <c r="J1627" s="15">
        <v>0.66666666666666663</v>
      </c>
      <c r="K1627" s="19" t="s">
        <v>2689</v>
      </c>
      <c r="L1627" s="19" t="s">
        <v>2696</v>
      </c>
      <c r="M1627" s="5" t="str">
        <f>INDEX(DateTable[Lookup],MATCH(G1627,DateTable[Start Date],0))</f>
        <v>Week 5 (July 8-12)</v>
      </c>
    </row>
    <row r="1628" spans="1:13" ht="15" customHeight="1" x14ac:dyDescent="0.25">
      <c r="A1628" s="5" t="s">
        <v>570</v>
      </c>
      <c r="B1628" s="5" t="s">
        <v>2687</v>
      </c>
      <c r="C1628" s="27" t="s">
        <v>2185</v>
      </c>
      <c r="D1628" s="12" t="str">
        <f>INDEX(LocTable[Town/City],MATCH(E1628,LocTable[Location],0))</f>
        <v>Springfield</v>
      </c>
      <c r="E1628" s="5" t="s">
        <v>49</v>
      </c>
      <c r="F1628" s="21">
        <v>255</v>
      </c>
      <c r="G1628" s="7">
        <v>43654</v>
      </c>
      <c r="H1628" s="7">
        <v>43658</v>
      </c>
      <c r="I1628" s="15">
        <v>0.375</v>
      </c>
      <c r="J1628" s="15">
        <v>0.66666666666666663</v>
      </c>
      <c r="K1628" s="19" t="s">
        <v>2689</v>
      </c>
      <c r="L1628" s="19" t="s">
        <v>2696</v>
      </c>
      <c r="M1628" s="5" t="str">
        <f>INDEX(DateTable[Lookup],MATCH(G1628,DateTable[Start Date],0))</f>
        <v>Week 5 (July 8-12)</v>
      </c>
    </row>
    <row r="1629" spans="1:13" ht="15" customHeight="1" x14ac:dyDescent="0.25">
      <c r="A1629" s="5" t="s">
        <v>570</v>
      </c>
      <c r="B1629" s="5" t="s">
        <v>2687</v>
      </c>
      <c r="C1629" s="27" t="s">
        <v>2186</v>
      </c>
      <c r="D1629" s="12" t="str">
        <f>INDEX(LocTable[Town/City],MATCH(E1629,LocTable[Location],0))</f>
        <v>Alexandria</v>
      </c>
      <c r="E1629" s="5" t="s">
        <v>107</v>
      </c>
      <c r="F1629" s="21">
        <v>255</v>
      </c>
      <c r="G1629" s="7">
        <v>43661</v>
      </c>
      <c r="H1629" s="7">
        <v>43665</v>
      </c>
      <c r="I1629" s="15">
        <v>0.375</v>
      </c>
      <c r="J1629" s="15">
        <v>0.66666666666666663</v>
      </c>
      <c r="K1629" s="19" t="s">
        <v>2689</v>
      </c>
      <c r="L1629" s="19" t="s">
        <v>2696</v>
      </c>
      <c r="M1629" s="5" t="str">
        <f>INDEX(DateTable[Lookup],MATCH(G1629,DateTable[Start Date],0))</f>
        <v>Week 6 (July 15-19)</v>
      </c>
    </row>
    <row r="1630" spans="1:13" ht="15" customHeight="1" x14ac:dyDescent="0.25">
      <c r="A1630" s="5" t="s">
        <v>570</v>
      </c>
      <c r="B1630" s="5" t="s">
        <v>2687</v>
      </c>
      <c r="C1630" s="27" t="s">
        <v>2187</v>
      </c>
      <c r="D1630" s="12" t="str">
        <f>INDEX(LocTable[Town/City],MATCH(E1630,LocTable[Location],0))</f>
        <v>Alexandria</v>
      </c>
      <c r="E1630" s="5" t="s">
        <v>34</v>
      </c>
      <c r="F1630" s="21">
        <v>255</v>
      </c>
      <c r="G1630" s="7">
        <v>43682</v>
      </c>
      <c r="H1630" s="7">
        <v>43686</v>
      </c>
      <c r="I1630" s="15">
        <v>0.375</v>
      </c>
      <c r="J1630" s="15">
        <v>0.66666666666666663</v>
      </c>
      <c r="K1630" s="19" t="s">
        <v>2689</v>
      </c>
      <c r="L1630" s="19" t="s">
        <v>2696</v>
      </c>
      <c r="M1630" s="5" t="str">
        <f>INDEX(DateTable[Lookup],MATCH(G1630,DateTable[Start Date],0))</f>
        <v>Week 9 (August 5-9)</v>
      </c>
    </row>
    <row r="1631" spans="1:13" ht="15" customHeight="1" x14ac:dyDescent="0.25">
      <c r="A1631" s="5" t="s">
        <v>570</v>
      </c>
      <c r="B1631" s="5" t="s">
        <v>2687</v>
      </c>
      <c r="C1631" s="27" t="s">
        <v>2188</v>
      </c>
      <c r="D1631" s="12" t="str">
        <f>INDEX(LocTable[Town/City],MATCH(E1631,LocTable[Location],0))</f>
        <v>Falls Church</v>
      </c>
      <c r="E1631" s="5" t="s">
        <v>45</v>
      </c>
      <c r="F1631" s="21">
        <v>255</v>
      </c>
      <c r="G1631" s="7">
        <v>43675</v>
      </c>
      <c r="H1631" s="7">
        <v>43679</v>
      </c>
      <c r="I1631" s="15">
        <v>0.375</v>
      </c>
      <c r="J1631" s="15">
        <v>0.66666666666666663</v>
      </c>
      <c r="K1631" s="19" t="s">
        <v>2689</v>
      </c>
      <c r="L1631" s="19" t="s">
        <v>2696</v>
      </c>
      <c r="M1631" s="5" t="str">
        <f>INDEX(DateTable[Lookup],MATCH(G1631,DateTable[Start Date],0))</f>
        <v>Week 8 (July 29-August 2)</v>
      </c>
    </row>
    <row r="1632" spans="1:13" ht="15" customHeight="1" x14ac:dyDescent="0.25">
      <c r="A1632" s="5" t="s">
        <v>570</v>
      </c>
      <c r="B1632" s="5" t="s">
        <v>2687</v>
      </c>
      <c r="C1632" s="27" t="s">
        <v>2189</v>
      </c>
      <c r="D1632" s="12" t="str">
        <f>INDEX(LocTable[Town/City],MATCH(E1632,LocTable[Location],0))</f>
        <v>Alexandria</v>
      </c>
      <c r="E1632" s="5" t="s">
        <v>34</v>
      </c>
      <c r="F1632" s="21">
        <v>255</v>
      </c>
      <c r="G1632" s="7">
        <v>43626</v>
      </c>
      <c r="H1632" s="7">
        <v>43630</v>
      </c>
      <c r="I1632" s="15">
        <v>0.375</v>
      </c>
      <c r="J1632" s="15">
        <v>0.66666666666666663</v>
      </c>
      <c r="K1632" s="19" t="s">
        <v>2689</v>
      </c>
      <c r="L1632" s="19" t="s">
        <v>2696</v>
      </c>
      <c r="M1632" s="5" t="str">
        <f>INDEX(DateTable[Lookup],MATCH(G1632,DateTable[Start Date],0))</f>
        <v>Week 1 (June 10-14)</v>
      </c>
    </row>
    <row r="1633" spans="1:13" ht="15" customHeight="1" x14ac:dyDescent="0.25">
      <c r="A1633" s="5" t="s">
        <v>570</v>
      </c>
      <c r="B1633" s="5" t="s">
        <v>2687</v>
      </c>
      <c r="C1633" s="27" t="s">
        <v>2190</v>
      </c>
      <c r="D1633" s="12" t="str">
        <f>INDEX(LocTable[Town/City],MATCH(E1633,LocTable[Location],0))</f>
        <v>Alexandria</v>
      </c>
      <c r="E1633" s="5" t="s">
        <v>107</v>
      </c>
      <c r="F1633" s="21">
        <v>155</v>
      </c>
      <c r="G1633" s="7">
        <v>43647</v>
      </c>
      <c r="H1633" s="7">
        <v>43649</v>
      </c>
      <c r="I1633" s="15">
        <v>0.375</v>
      </c>
      <c r="J1633" s="15">
        <v>0.66666666666666663</v>
      </c>
      <c r="K1633" s="19" t="s">
        <v>2689</v>
      </c>
      <c r="L1633" s="19" t="s">
        <v>2696</v>
      </c>
      <c r="M1633" s="5" t="str">
        <f>INDEX(DateTable[Lookup],MATCH(G1633,DateTable[Start Date],0))</f>
        <v>Week 4 (July 1-5)</v>
      </c>
    </row>
    <row r="1634" spans="1:13" ht="15" customHeight="1" x14ac:dyDescent="0.25">
      <c r="A1634" s="5" t="s">
        <v>571</v>
      </c>
      <c r="B1634" s="5" t="s">
        <v>2685</v>
      </c>
      <c r="C1634" s="27" t="s">
        <v>2191</v>
      </c>
      <c r="D1634" s="12" t="str">
        <f>INDEX(LocTable[Town/City],MATCH(E1634,LocTable[Location],0))</f>
        <v>Chantilly</v>
      </c>
      <c r="E1634" s="5" t="s">
        <v>144</v>
      </c>
      <c r="F1634" s="21">
        <v>185</v>
      </c>
      <c r="G1634" s="7">
        <v>43647</v>
      </c>
      <c r="H1634" s="7">
        <v>43649</v>
      </c>
      <c r="I1634" s="15">
        <v>0.375</v>
      </c>
      <c r="J1634" s="15">
        <v>0.66666666666666663</v>
      </c>
      <c r="K1634" s="19" t="s">
        <v>2693</v>
      </c>
      <c r="L1634" s="19" t="s">
        <v>2688</v>
      </c>
      <c r="M1634" s="5" t="str">
        <f>INDEX(DateTable[Lookup],MATCH(G1634,DateTable[Start Date],0))</f>
        <v>Week 4 (July 1-5)</v>
      </c>
    </row>
    <row r="1635" spans="1:13" ht="15" customHeight="1" x14ac:dyDescent="0.25">
      <c r="A1635" s="5" t="s">
        <v>572</v>
      </c>
      <c r="B1635" s="5" t="s">
        <v>2680</v>
      </c>
      <c r="C1635" s="27" t="s">
        <v>2192</v>
      </c>
      <c r="D1635" s="12" t="str">
        <f>INDEX(LocTable[Town/City],MATCH(E1635,LocTable[Location],0))</f>
        <v>Alexandria</v>
      </c>
      <c r="E1635" s="5" t="s">
        <v>107</v>
      </c>
      <c r="F1635" s="21">
        <v>215</v>
      </c>
      <c r="G1635" s="7">
        <v>43682</v>
      </c>
      <c r="H1635" s="7">
        <v>43686</v>
      </c>
      <c r="I1635" s="15">
        <v>0.54166666666666663</v>
      </c>
      <c r="J1635" s="15">
        <v>0.66666666666666663</v>
      </c>
      <c r="K1635" s="19" t="s">
        <v>2693</v>
      </c>
      <c r="L1635" s="19" t="s">
        <v>2690</v>
      </c>
      <c r="M1635" s="5" t="str">
        <f>INDEX(DateTable[Lookup],MATCH(G1635,DateTable[Start Date],0))</f>
        <v>Week 9 (August 5-9)</v>
      </c>
    </row>
    <row r="1636" spans="1:13" ht="15" customHeight="1" x14ac:dyDescent="0.25">
      <c r="A1636" s="5" t="s">
        <v>572</v>
      </c>
      <c r="B1636" s="5" t="s">
        <v>2680</v>
      </c>
      <c r="C1636" s="27" t="s">
        <v>2193</v>
      </c>
      <c r="D1636" s="12" t="str">
        <f>INDEX(LocTable[Town/City],MATCH(E1636,LocTable[Location],0))</f>
        <v>Alexandria</v>
      </c>
      <c r="E1636" s="5" t="s">
        <v>107</v>
      </c>
      <c r="F1636" s="21">
        <v>215</v>
      </c>
      <c r="G1636" s="7">
        <v>43682</v>
      </c>
      <c r="H1636" s="7">
        <v>43686</v>
      </c>
      <c r="I1636" s="15">
        <v>0.375</v>
      </c>
      <c r="J1636" s="15">
        <v>0.5</v>
      </c>
      <c r="K1636" s="19" t="s">
        <v>2693</v>
      </c>
      <c r="L1636" s="19" t="s">
        <v>2690</v>
      </c>
      <c r="M1636" s="5" t="str">
        <f>INDEX(DateTable[Lookup],MATCH(G1636,DateTable[Start Date],0))</f>
        <v>Week 9 (August 5-9)</v>
      </c>
    </row>
    <row r="1637" spans="1:13" ht="15" customHeight="1" x14ac:dyDescent="0.25">
      <c r="A1637" s="5" t="s">
        <v>573</v>
      </c>
      <c r="B1637" s="5" t="s">
        <v>2672</v>
      </c>
      <c r="C1637" s="27" t="s">
        <v>2194</v>
      </c>
      <c r="D1637" s="12" t="str">
        <f>INDEX(LocTable[Town/City],MATCH(E1637,LocTable[Location],0))</f>
        <v>Chantilly</v>
      </c>
      <c r="E1637" s="5" t="s">
        <v>144</v>
      </c>
      <c r="F1637" s="21">
        <v>70</v>
      </c>
      <c r="G1637" s="7">
        <v>43630</v>
      </c>
      <c r="H1637" s="7">
        <v>43630</v>
      </c>
      <c r="I1637" s="15">
        <v>0.375</v>
      </c>
      <c r="J1637" s="15">
        <v>0.66666666666666663</v>
      </c>
      <c r="K1637" s="19" t="s">
        <v>2691</v>
      </c>
      <c r="L1637" s="19" t="s">
        <v>2696</v>
      </c>
      <c r="M1637" s="5" t="str">
        <f>INDEX(DateTable[Lookup],MATCH(G1637,DateTable[Start Date],0))</f>
        <v>Week 1 (June 10-14)</v>
      </c>
    </row>
    <row r="1638" spans="1:13" ht="15" customHeight="1" x14ac:dyDescent="0.25">
      <c r="A1638" s="5" t="s">
        <v>574</v>
      </c>
      <c r="B1638" s="5" t="s">
        <v>2685</v>
      </c>
      <c r="C1638" s="27" t="s">
        <v>2195</v>
      </c>
      <c r="D1638" s="12" t="str">
        <f>INDEX(LocTable[Town/City],MATCH(E1638,LocTable[Location],0))</f>
        <v>Annandale</v>
      </c>
      <c r="E1638" s="5" t="s">
        <v>148</v>
      </c>
      <c r="F1638" s="21">
        <v>199</v>
      </c>
      <c r="G1638" s="7">
        <v>43619</v>
      </c>
      <c r="H1638" s="7">
        <v>43623</v>
      </c>
      <c r="I1638" s="15">
        <v>0.375</v>
      </c>
      <c r="J1638" s="15">
        <v>0.5</v>
      </c>
      <c r="K1638" s="19" t="s">
        <v>2695</v>
      </c>
      <c r="L1638" s="19" t="s">
        <v>2690</v>
      </c>
      <c r="M1638" s="5" t="str">
        <f>INDEX(DateTable[Lookup],MATCH(G1638,DateTable[Start Date],0))</f>
        <v>Pre-Summer (6/3)</v>
      </c>
    </row>
    <row r="1639" spans="1:13" ht="15" customHeight="1" x14ac:dyDescent="0.25">
      <c r="A1639" s="5" t="s">
        <v>575</v>
      </c>
      <c r="B1639" s="5" t="s">
        <v>2672</v>
      </c>
      <c r="C1639" s="27" t="s">
        <v>2196</v>
      </c>
      <c r="D1639" s="12" t="str">
        <f>INDEX(LocTable[Town/City],MATCH(E1639,LocTable[Location],0))</f>
        <v>Herndon</v>
      </c>
      <c r="E1639" s="5" t="s">
        <v>101</v>
      </c>
      <c r="F1639" s="21">
        <v>75</v>
      </c>
      <c r="G1639" s="7">
        <v>43630</v>
      </c>
      <c r="H1639" s="7">
        <v>43630</v>
      </c>
      <c r="I1639" s="15">
        <v>0.33333333333333331</v>
      </c>
      <c r="J1639" s="15">
        <v>0.70833333333333337</v>
      </c>
      <c r="K1639" s="19" t="s">
        <v>2693</v>
      </c>
      <c r="L1639" s="19" t="s">
        <v>2696</v>
      </c>
      <c r="M1639" s="5" t="str">
        <f>INDEX(DateTable[Lookup],MATCH(G1639,DateTable[Start Date],0))</f>
        <v>Week 1 (June 10-14)</v>
      </c>
    </row>
    <row r="1640" spans="1:13" ht="15" customHeight="1" x14ac:dyDescent="0.25">
      <c r="A1640" s="5" t="s">
        <v>575</v>
      </c>
      <c r="B1640" s="5" t="s">
        <v>2672</v>
      </c>
      <c r="C1640" s="27" t="s">
        <v>2197</v>
      </c>
      <c r="D1640" s="12" t="str">
        <f>INDEX(LocTable[Town/City],MATCH(E1640,LocTable[Location],0))</f>
        <v>Herndon</v>
      </c>
      <c r="E1640" s="5" t="s">
        <v>101</v>
      </c>
      <c r="F1640" s="21">
        <v>75</v>
      </c>
      <c r="G1640" s="7">
        <v>43560</v>
      </c>
      <c r="H1640" s="7">
        <v>43560</v>
      </c>
      <c r="I1640" s="15">
        <v>0.33333333333333331</v>
      </c>
      <c r="J1640" s="15">
        <v>0.70833333333333337</v>
      </c>
      <c r="K1640" s="19" t="s">
        <v>2693</v>
      </c>
      <c r="L1640" s="19" t="s">
        <v>2696</v>
      </c>
      <c r="M1640" s="5" t="str">
        <f>INDEX(DateTable[Lookup],MATCH(G1640,DateTable[Start Date],0))</f>
        <v>Spring Break</v>
      </c>
    </row>
    <row r="1641" spans="1:13" ht="15" customHeight="1" x14ac:dyDescent="0.25">
      <c r="A1641" s="5" t="s">
        <v>575</v>
      </c>
      <c r="B1641" s="5" t="s">
        <v>2672</v>
      </c>
      <c r="C1641" s="27" t="s">
        <v>2198</v>
      </c>
      <c r="D1641" s="12" t="str">
        <f>INDEX(LocTable[Town/City],MATCH(E1641,LocTable[Location],0))</f>
        <v>Herndon</v>
      </c>
      <c r="E1641" s="5" t="s">
        <v>101</v>
      </c>
      <c r="F1641" s="21">
        <v>67</v>
      </c>
      <c r="G1641" s="7">
        <v>43560</v>
      </c>
      <c r="H1641" s="7">
        <v>43560</v>
      </c>
      <c r="I1641" s="15">
        <v>0.375</v>
      </c>
      <c r="J1641" s="15">
        <v>0.66666666666666663</v>
      </c>
      <c r="K1641" s="19" t="s">
        <v>2693</v>
      </c>
      <c r="L1641" s="19" t="s">
        <v>2696</v>
      </c>
      <c r="M1641" s="5" t="str">
        <f>INDEX(DateTable[Lookup],MATCH(G1641,DateTable[Start Date],0))</f>
        <v>Spring Break</v>
      </c>
    </row>
    <row r="1642" spans="1:13" ht="15" customHeight="1" x14ac:dyDescent="0.25">
      <c r="A1642" s="5" t="s">
        <v>575</v>
      </c>
      <c r="B1642" s="5" t="s">
        <v>2672</v>
      </c>
      <c r="C1642" s="27" t="s">
        <v>2199</v>
      </c>
      <c r="D1642" s="12" t="str">
        <f>INDEX(LocTable[Town/City],MATCH(E1642,LocTable[Location],0))</f>
        <v>Herndon</v>
      </c>
      <c r="E1642" s="5" t="s">
        <v>101</v>
      </c>
      <c r="F1642" s="21">
        <v>67</v>
      </c>
      <c r="G1642" s="7">
        <v>43630</v>
      </c>
      <c r="H1642" s="7">
        <v>43630</v>
      </c>
      <c r="I1642" s="15">
        <v>0.375</v>
      </c>
      <c r="J1642" s="15">
        <v>0.66666666666666663</v>
      </c>
      <c r="K1642" s="19" t="s">
        <v>2693</v>
      </c>
      <c r="L1642" s="19" t="s">
        <v>2696</v>
      </c>
      <c r="M1642" s="5" t="str">
        <f>INDEX(DateTable[Lookup],MATCH(G1642,DateTable[Start Date],0))</f>
        <v>Week 1 (June 10-14)</v>
      </c>
    </row>
    <row r="1643" spans="1:13" ht="15" customHeight="1" x14ac:dyDescent="0.25">
      <c r="A1643" s="5" t="s">
        <v>580</v>
      </c>
      <c r="B1643" s="5" t="s">
        <v>2686</v>
      </c>
      <c r="C1643" s="27" t="s">
        <v>2200</v>
      </c>
      <c r="D1643" s="12" t="str">
        <f>INDEX(LocTable[Town/City],MATCH(E1643,LocTable[Location],0))</f>
        <v>Alexandria</v>
      </c>
      <c r="E1643" s="5" t="s">
        <v>107</v>
      </c>
      <c r="F1643" s="21">
        <v>290</v>
      </c>
      <c r="G1643" s="7">
        <v>43682</v>
      </c>
      <c r="H1643" s="7">
        <v>43686</v>
      </c>
      <c r="I1643" s="15">
        <v>0.375</v>
      </c>
      <c r="J1643" s="15">
        <v>0.66666666666666663</v>
      </c>
      <c r="K1643" s="19" t="s">
        <v>2691</v>
      </c>
      <c r="L1643" s="19" t="s">
        <v>2675</v>
      </c>
      <c r="M1643" s="5" t="str">
        <f>INDEX(DateTable[Lookup],MATCH(G1643,DateTable[Start Date],0))</f>
        <v>Week 9 (August 5-9)</v>
      </c>
    </row>
    <row r="1644" spans="1:13" ht="15" customHeight="1" x14ac:dyDescent="0.25">
      <c r="A1644" s="5" t="s">
        <v>580</v>
      </c>
      <c r="B1644" s="5" t="s">
        <v>2686</v>
      </c>
      <c r="C1644" s="27" t="s">
        <v>2201</v>
      </c>
      <c r="D1644" s="12" t="str">
        <f>INDEX(LocTable[Town/City],MATCH(E1644,LocTable[Location],0))</f>
        <v>Alexandria</v>
      </c>
      <c r="E1644" s="5" t="s">
        <v>107</v>
      </c>
      <c r="F1644" s="21">
        <v>290</v>
      </c>
      <c r="G1644" s="7">
        <v>43661</v>
      </c>
      <c r="H1644" s="7">
        <v>43665</v>
      </c>
      <c r="I1644" s="15">
        <v>0.375</v>
      </c>
      <c r="J1644" s="15">
        <v>0.66666666666666663</v>
      </c>
      <c r="K1644" s="19" t="s">
        <v>2691</v>
      </c>
      <c r="L1644" s="19" t="s">
        <v>2675</v>
      </c>
      <c r="M1644" s="5" t="str">
        <f>INDEX(DateTable[Lookup],MATCH(G1644,DateTable[Start Date],0))</f>
        <v>Week 6 (July 15-19)</v>
      </c>
    </row>
    <row r="1645" spans="1:13" ht="15" customHeight="1" x14ac:dyDescent="0.25">
      <c r="A1645" s="5" t="s">
        <v>580</v>
      </c>
      <c r="B1645" s="5" t="s">
        <v>2686</v>
      </c>
      <c r="C1645" s="27" t="s">
        <v>2202</v>
      </c>
      <c r="D1645" s="12" t="str">
        <f>INDEX(LocTable[Town/City],MATCH(E1645,LocTable[Location],0))</f>
        <v>Alexandria</v>
      </c>
      <c r="E1645" s="5" t="s">
        <v>107</v>
      </c>
      <c r="F1645" s="21">
        <v>290</v>
      </c>
      <c r="G1645" s="7">
        <v>43640</v>
      </c>
      <c r="H1645" s="7">
        <v>43644</v>
      </c>
      <c r="I1645" s="15">
        <v>0.375</v>
      </c>
      <c r="J1645" s="15">
        <v>0.66666666666666663</v>
      </c>
      <c r="K1645" s="19" t="s">
        <v>2691</v>
      </c>
      <c r="L1645" s="19" t="s">
        <v>2675</v>
      </c>
      <c r="M1645" s="5" t="str">
        <f>INDEX(DateTable[Lookup],MATCH(G1645,DateTable[Start Date],0))</f>
        <v>Week 3 (June 24-28)</v>
      </c>
    </row>
    <row r="1646" spans="1:13" ht="15" customHeight="1" x14ac:dyDescent="0.25">
      <c r="A1646" s="5" t="s">
        <v>580</v>
      </c>
      <c r="B1646" s="5" t="s">
        <v>2686</v>
      </c>
      <c r="C1646" s="27" t="s">
        <v>2203</v>
      </c>
      <c r="D1646" s="12" t="str">
        <f>INDEX(LocTable[Town/City],MATCH(E1646,LocTable[Location],0))</f>
        <v>Alexandria</v>
      </c>
      <c r="E1646" s="5" t="s">
        <v>107</v>
      </c>
      <c r="F1646" s="21">
        <v>290</v>
      </c>
      <c r="G1646" s="7">
        <v>43654</v>
      </c>
      <c r="H1646" s="7">
        <v>43658</v>
      </c>
      <c r="I1646" s="15">
        <v>0.375</v>
      </c>
      <c r="J1646" s="15">
        <v>0.66666666666666663</v>
      </c>
      <c r="K1646" s="19" t="s">
        <v>2691</v>
      </c>
      <c r="L1646" s="19" t="s">
        <v>2675</v>
      </c>
      <c r="M1646" s="5" t="str">
        <f>INDEX(DateTable[Lookup],MATCH(G1646,DateTable[Start Date],0))</f>
        <v>Week 5 (July 8-12)</v>
      </c>
    </row>
    <row r="1647" spans="1:13" ht="15" customHeight="1" x14ac:dyDescent="0.25">
      <c r="A1647" s="5" t="s">
        <v>580</v>
      </c>
      <c r="B1647" s="5" t="s">
        <v>2686</v>
      </c>
      <c r="C1647" s="27" t="s">
        <v>2204</v>
      </c>
      <c r="D1647" s="12" t="str">
        <f>INDEX(LocTable[Town/City],MATCH(E1647,LocTable[Location],0))</f>
        <v>Alexandria</v>
      </c>
      <c r="E1647" s="5" t="s">
        <v>107</v>
      </c>
      <c r="F1647" s="21">
        <v>290</v>
      </c>
      <c r="G1647" s="7">
        <v>43668</v>
      </c>
      <c r="H1647" s="7">
        <v>43672</v>
      </c>
      <c r="I1647" s="15">
        <v>0.375</v>
      </c>
      <c r="J1647" s="15">
        <v>0.66666666666666663</v>
      </c>
      <c r="K1647" s="19" t="s">
        <v>2691</v>
      </c>
      <c r="L1647" s="19" t="s">
        <v>2675</v>
      </c>
      <c r="M1647" s="5" t="str">
        <f>INDEX(DateTable[Lookup],MATCH(G1647,DateTable[Start Date],0))</f>
        <v>Week 7 (July 22-26)</v>
      </c>
    </row>
    <row r="1648" spans="1:13" ht="15" customHeight="1" x14ac:dyDescent="0.25">
      <c r="A1648" s="5" t="s">
        <v>580</v>
      </c>
      <c r="B1648" s="5" t="s">
        <v>2686</v>
      </c>
      <c r="C1648" s="27" t="s">
        <v>2205</v>
      </c>
      <c r="D1648" s="12" t="str">
        <f>INDEX(LocTable[Town/City],MATCH(E1648,LocTable[Location],0))</f>
        <v>Alexandria</v>
      </c>
      <c r="E1648" s="5" t="s">
        <v>107</v>
      </c>
      <c r="F1648" s="21">
        <v>290</v>
      </c>
      <c r="G1648" s="7">
        <v>43675</v>
      </c>
      <c r="H1648" s="7">
        <v>43679</v>
      </c>
      <c r="I1648" s="15">
        <v>0.375</v>
      </c>
      <c r="J1648" s="15">
        <v>0.66666666666666663</v>
      </c>
      <c r="K1648" s="19" t="s">
        <v>2691</v>
      </c>
      <c r="L1648" s="19" t="s">
        <v>2675</v>
      </c>
      <c r="M1648" s="5" t="str">
        <f>INDEX(DateTable[Lookup],MATCH(G1648,DateTable[Start Date],0))</f>
        <v>Week 8 (July 29-August 2)</v>
      </c>
    </row>
    <row r="1649" spans="1:13" ht="15" customHeight="1" x14ac:dyDescent="0.25">
      <c r="A1649" s="5" t="s">
        <v>580</v>
      </c>
      <c r="B1649" s="5" t="s">
        <v>2686</v>
      </c>
      <c r="C1649" s="27" t="s">
        <v>2206</v>
      </c>
      <c r="D1649" s="12" t="str">
        <f>INDEX(LocTable[Town/City],MATCH(E1649,LocTable[Location],0))</f>
        <v>Alexandria</v>
      </c>
      <c r="E1649" s="5" t="s">
        <v>107</v>
      </c>
      <c r="F1649" s="21">
        <v>290</v>
      </c>
      <c r="G1649" s="7">
        <v>43689</v>
      </c>
      <c r="H1649" s="7">
        <v>43693</v>
      </c>
      <c r="I1649" s="15">
        <v>0.375</v>
      </c>
      <c r="J1649" s="15">
        <v>0.66666666666666663</v>
      </c>
      <c r="K1649" s="19" t="s">
        <v>2691</v>
      </c>
      <c r="L1649" s="19" t="s">
        <v>2675</v>
      </c>
      <c r="M1649" s="5" t="str">
        <f>INDEX(DateTable[Lookup],MATCH(G1649,DateTable[Start Date],0))</f>
        <v>Week 10 (August 12-16)</v>
      </c>
    </row>
    <row r="1650" spans="1:13" ht="15" customHeight="1" x14ac:dyDescent="0.25">
      <c r="A1650" s="5" t="s">
        <v>580</v>
      </c>
      <c r="B1650" s="5" t="s">
        <v>2686</v>
      </c>
      <c r="C1650" s="27" t="s">
        <v>2207</v>
      </c>
      <c r="D1650" s="12" t="str">
        <f>INDEX(LocTable[Town/City],MATCH(E1650,LocTable[Location],0))</f>
        <v>Alexandria</v>
      </c>
      <c r="E1650" s="5" t="s">
        <v>107</v>
      </c>
      <c r="F1650" s="21">
        <v>290</v>
      </c>
      <c r="G1650" s="7">
        <v>43626</v>
      </c>
      <c r="H1650" s="7">
        <v>43630</v>
      </c>
      <c r="I1650" s="15">
        <v>0.375</v>
      </c>
      <c r="J1650" s="15">
        <v>0.66666666666666663</v>
      </c>
      <c r="K1650" s="19" t="s">
        <v>2691</v>
      </c>
      <c r="L1650" s="19" t="s">
        <v>2675</v>
      </c>
      <c r="M1650" s="5" t="str">
        <f>INDEX(DateTable[Lookup],MATCH(G1650,DateTable[Start Date],0))</f>
        <v>Week 1 (June 10-14)</v>
      </c>
    </row>
    <row r="1651" spans="1:13" ht="15" customHeight="1" x14ac:dyDescent="0.25">
      <c r="A1651" s="5" t="s">
        <v>580</v>
      </c>
      <c r="B1651" s="5" t="s">
        <v>2686</v>
      </c>
      <c r="C1651" s="27" t="s">
        <v>2208</v>
      </c>
      <c r="D1651" s="12" t="str">
        <f>INDEX(LocTable[Town/City],MATCH(E1651,LocTable[Location],0))</f>
        <v>Alexandria</v>
      </c>
      <c r="E1651" s="5" t="s">
        <v>107</v>
      </c>
      <c r="F1651" s="21">
        <v>175</v>
      </c>
      <c r="G1651" s="7">
        <v>43647</v>
      </c>
      <c r="H1651" s="7">
        <v>43649</v>
      </c>
      <c r="I1651" s="15">
        <v>0.375</v>
      </c>
      <c r="J1651" s="15">
        <v>0.66666666666666663</v>
      </c>
      <c r="K1651" s="19" t="s">
        <v>2691</v>
      </c>
      <c r="L1651" s="19" t="s">
        <v>2675</v>
      </c>
      <c r="M1651" s="5" t="str">
        <f>INDEX(DateTable[Lookup],MATCH(G1651,DateTable[Start Date],0))</f>
        <v>Week 4 (July 1-5)</v>
      </c>
    </row>
    <row r="1652" spans="1:13" ht="15" customHeight="1" x14ac:dyDescent="0.25">
      <c r="A1652" s="5" t="s">
        <v>580</v>
      </c>
      <c r="B1652" s="5" t="s">
        <v>2686</v>
      </c>
      <c r="C1652" s="27" t="s">
        <v>2209</v>
      </c>
      <c r="D1652" s="12" t="str">
        <f>INDEX(LocTable[Town/City],MATCH(E1652,LocTable[Location],0))</f>
        <v>Alexandria</v>
      </c>
      <c r="E1652" s="5" t="s">
        <v>107</v>
      </c>
      <c r="F1652" s="21">
        <v>290</v>
      </c>
      <c r="G1652" s="7">
        <v>43633</v>
      </c>
      <c r="H1652" s="7">
        <v>43637</v>
      </c>
      <c r="I1652" s="15">
        <v>0.375</v>
      </c>
      <c r="J1652" s="15">
        <v>0.66666666666666663</v>
      </c>
      <c r="K1652" s="19" t="s">
        <v>2691</v>
      </c>
      <c r="L1652" s="19" t="s">
        <v>2675</v>
      </c>
      <c r="M1652" s="5" t="str">
        <f>INDEX(DateTable[Lookup],MATCH(G1652,DateTable[Start Date],0))</f>
        <v>Week 2 (June 17-21)</v>
      </c>
    </row>
    <row r="1653" spans="1:13" ht="15" customHeight="1" x14ac:dyDescent="0.25">
      <c r="A1653" s="5" t="s">
        <v>582</v>
      </c>
      <c r="B1653" s="5" t="s">
        <v>2686</v>
      </c>
      <c r="C1653" s="27" t="s">
        <v>2210</v>
      </c>
      <c r="D1653" s="12" t="str">
        <f>INDEX(LocTable[Town/City],MATCH(E1653,LocTable[Location],0))</f>
        <v>Chantilly</v>
      </c>
      <c r="E1653" s="5" t="s">
        <v>583</v>
      </c>
      <c r="F1653" s="21">
        <v>169</v>
      </c>
      <c r="G1653" s="7">
        <v>43668</v>
      </c>
      <c r="H1653" s="7">
        <v>43672</v>
      </c>
      <c r="I1653" s="15">
        <v>0.375</v>
      </c>
      <c r="J1653" s="15">
        <v>0.5</v>
      </c>
      <c r="K1653" s="19" t="s">
        <v>2691</v>
      </c>
      <c r="L1653" s="19" t="s">
        <v>2696</v>
      </c>
      <c r="M1653" s="5" t="str">
        <f>INDEX(DateTable[Lookup],MATCH(G1653,DateTable[Start Date],0))</f>
        <v>Week 7 (July 22-26)</v>
      </c>
    </row>
    <row r="1654" spans="1:13" ht="15" customHeight="1" x14ac:dyDescent="0.25">
      <c r="A1654" s="5" t="s">
        <v>582</v>
      </c>
      <c r="B1654" s="5" t="s">
        <v>2686</v>
      </c>
      <c r="C1654" s="27" t="s">
        <v>2211</v>
      </c>
      <c r="D1654" s="12" t="str">
        <f>INDEX(LocTable[Town/City],MATCH(E1654,LocTable[Location],0))</f>
        <v>Chantilly</v>
      </c>
      <c r="E1654" s="5" t="s">
        <v>583</v>
      </c>
      <c r="F1654" s="21">
        <v>169</v>
      </c>
      <c r="G1654" s="7">
        <v>43661</v>
      </c>
      <c r="H1654" s="7">
        <v>43665</v>
      </c>
      <c r="I1654" s="15">
        <v>0.375</v>
      </c>
      <c r="J1654" s="15">
        <v>0.5</v>
      </c>
      <c r="K1654" s="19" t="s">
        <v>2691</v>
      </c>
      <c r="L1654" s="19" t="s">
        <v>2696</v>
      </c>
      <c r="M1654" s="5" t="str">
        <f>INDEX(DateTable[Lookup],MATCH(G1654,DateTable[Start Date],0))</f>
        <v>Week 6 (July 15-19)</v>
      </c>
    </row>
    <row r="1655" spans="1:13" ht="15" customHeight="1" x14ac:dyDescent="0.25">
      <c r="A1655" s="5" t="s">
        <v>582</v>
      </c>
      <c r="B1655" s="5" t="s">
        <v>2686</v>
      </c>
      <c r="C1655" s="27" t="s">
        <v>2212</v>
      </c>
      <c r="D1655" s="12" t="str">
        <f>INDEX(LocTable[Town/City],MATCH(E1655,LocTable[Location],0))</f>
        <v>Chantilly</v>
      </c>
      <c r="E1655" s="5" t="s">
        <v>583</v>
      </c>
      <c r="F1655" s="21">
        <v>169</v>
      </c>
      <c r="G1655" s="7">
        <v>43654</v>
      </c>
      <c r="H1655" s="7">
        <v>43658</v>
      </c>
      <c r="I1655" s="15">
        <v>0.375</v>
      </c>
      <c r="J1655" s="15">
        <v>0.5</v>
      </c>
      <c r="K1655" s="19" t="s">
        <v>2691</v>
      </c>
      <c r="L1655" s="19" t="s">
        <v>2696</v>
      </c>
      <c r="M1655" s="5" t="str">
        <f>INDEX(DateTable[Lookup],MATCH(G1655,DateTable[Start Date],0))</f>
        <v>Week 5 (July 8-12)</v>
      </c>
    </row>
    <row r="1656" spans="1:13" ht="15" customHeight="1" x14ac:dyDescent="0.25">
      <c r="A1656" s="5" t="s">
        <v>584</v>
      </c>
      <c r="B1656" s="5" t="s">
        <v>2686</v>
      </c>
      <c r="C1656" s="27" t="s">
        <v>2213</v>
      </c>
      <c r="D1656" s="12" t="str">
        <f>INDEX(LocTable[Town/City],MATCH(E1656,LocTable[Location],0))</f>
        <v>Alexandria</v>
      </c>
      <c r="E1656" s="5" t="s">
        <v>107</v>
      </c>
      <c r="F1656" s="21">
        <v>205</v>
      </c>
      <c r="G1656" s="7">
        <v>43640</v>
      </c>
      <c r="H1656" s="7">
        <v>43644</v>
      </c>
      <c r="I1656" s="15">
        <v>0.375</v>
      </c>
      <c r="J1656" s="15">
        <v>0.52083333333333337</v>
      </c>
      <c r="K1656" s="19" t="s">
        <v>2691</v>
      </c>
      <c r="L1656" s="19" t="s">
        <v>2675</v>
      </c>
      <c r="M1656" s="5" t="str">
        <f>INDEX(DateTable[Lookup],MATCH(G1656,DateTable[Start Date],0))</f>
        <v>Week 3 (June 24-28)</v>
      </c>
    </row>
    <row r="1657" spans="1:13" ht="15" customHeight="1" x14ac:dyDescent="0.25">
      <c r="A1657" s="5" t="s">
        <v>584</v>
      </c>
      <c r="B1657" s="5" t="s">
        <v>2686</v>
      </c>
      <c r="C1657" s="27" t="s">
        <v>2214</v>
      </c>
      <c r="D1657" s="12" t="str">
        <f>INDEX(LocTable[Town/City],MATCH(E1657,LocTable[Location],0))</f>
        <v>Alexandria</v>
      </c>
      <c r="E1657" s="5" t="s">
        <v>107</v>
      </c>
      <c r="F1657" s="21">
        <v>205</v>
      </c>
      <c r="G1657" s="7">
        <v>43654</v>
      </c>
      <c r="H1657" s="7">
        <v>43658</v>
      </c>
      <c r="I1657" s="15">
        <v>0.375</v>
      </c>
      <c r="J1657" s="15">
        <v>0.52083333333333337</v>
      </c>
      <c r="K1657" s="19" t="s">
        <v>2691</v>
      </c>
      <c r="L1657" s="19" t="s">
        <v>2675</v>
      </c>
      <c r="M1657" s="5" t="str">
        <f>INDEX(DateTable[Lookup],MATCH(G1657,DateTable[Start Date],0))</f>
        <v>Week 5 (July 8-12)</v>
      </c>
    </row>
    <row r="1658" spans="1:13" ht="15" customHeight="1" x14ac:dyDescent="0.25">
      <c r="A1658" s="5" t="s">
        <v>584</v>
      </c>
      <c r="B1658" s="5" t="s">
        <v>2686</v>
      </c>
      <c r="C1658" s="27">
        <v>8478</v>
      </c>
      <c r="D1658" s="12" t="str">
        <f>INDEX(LocTable[Town/City],MATCH(E1658,LocTable[Location],0))</f>
        <v>Alexandria</v>
      </c>
      <c r="E1658" s="5" t="s">
        <v>107</v>
      </c>
      <c r="F1658" s="21">
        <v>205</v>
      </c>
      <c r="G1658" s="7">
        <v>43633</v>
      </c>
      <c r="H1658" s="7">
        <v>43637</v>
      </c>
      <c r="I1658" s="15">
        <v>0.375</v>
      </c>
      <c r="J1658" s="15">
        <v>0.52083333333333337</v>
      </c>
      <c r="K1658" s="19" t="s">
        <v>2691</v>
      </c>
      <c r="L1658" s="19" t="s">
        <v>2675</v>
      </c>
      <c r="M1658" s="5" t="str">
        <f>INDEX(DateTable[Lookup],MATCH(G1658,DateTable[Start Date],0))</f>
        <v>Week 2 (June 17-21)</v>
      </c>
    </row>
    <row r="1659" spans="1:13" ht="15" customHeight="1" x14ac:dyDescent="0.25">
      <c r="A1659" s="5" t="s">
        <v>584</v>
      </c>
      <c r="B1659" s="5" t="s">
        <v>2686</v>
      </c>
      <c r="C1659" s="27" t="s">
        <v>2215</v>
      </c>
      <c r="D1659" s="12" t="str">
        <f>INDEX(LocTable[Town/City],MATCH(E1659,LocTable[Location],0))</f>
        <v>Alexandria</v>
      </c>
      <c r="E1659" s="5" t="s">
        <v>107</v>
      </c>
      <c r="F1659" s="21">
        <v>205</v>
      </c>
      <c r="G1659" s="7">
        <v>43682</v>
      </c>
      <c r="H1659" s="7">
        <v>43686</v>
      </c>
      <c r="I1659" s="15">
        <v>0.375</v>
      </c>
      <c r="J1659" s="15">
        <v>0.52083333333333337</v>
      </c>
      <c r="K1659" s="19" t="s">
        <v>2691</v>
      </c>
      <c r="L1659" s="19" t="s">
        <v>2675</v>
      </c>
      <c r="M1659" s="5" t="str">
        <f>INDEX(DateTable[Lookup],MATCH(G1659,DateTable[Start Date],0))</f>
        <v>Week 9 (August 5-9)</v>
      </c>
    </row>
    <row r="1660" spans="1:13" ht="15" customHeight="1" x14ac:dyDescent="0.25">
      <c r="A1660" s="5" t="s">
        <v>584</v>
      </c>
      <c r="B1660" s="5" t="s">
        <v>2686</v>
      </c>
      <c r="C1660" s="27">
        <v>847.25459999999998</v>
      </c>
      <c r="D1660" s="12" t="str">
        <f>INDEX(LocTable[Town/City],MATCH(E1660,LocTable[Location],0))</f>
        <v>Alexandria</v>
      </c>
      <c r="E1660" s="5" t="s">
        <v>107</v>
      </c>
      <c r="F1660" s="21">
        <v>205</v>
      </c>
      <c r="G1660" s="7">
        <v>43675</v>
      </c>
      <c r="H1660" s="7">
        <v>43679</v>
      </c>
      <c r="I1660" s="15">
        <v>0.375</v>
      </c>
      <c r="J1660" s="15">
        <v>0.52083333333333337</v>
      </c>
      <c r="K1660" s="19" t="s">
        <v>2691</v>
      </c>
      <c r="L1660" s="19" t="s">
        <v>2675</v>
      </c>
      <c r="M1660" s="5" t="str">
        <f>INDEX(DateTable[Lookup],MATCH(G1660,DateTable[Start Date],0))</f>
        <v>Week 8 (July 29-August 2)</v>
      </c>
    </row>
    <row r="1661" spans="1:13" ht="15" customHeight="1" x14ac:dyDescent="0.25">
      <c r="A1661" s="5" t="s">
        <v>584</v>
      </c>
      <c r="B1661" s="5" t="s">
        <v>2686</v>
      </c>
      <c r="C1661" s="27">
        <v>847.32240000000002</v>
      </c>
      <c r="D1661" s="12" t="str">
        <f>INDEX(LocTable[Town/City],MATCH(E1661,LocTable[Location],0))</f>
        <v>Alexandria</v>
      </c>
      <c r="E1661" s="5" t="s">
        <v>107</v>
      </c>
      <c r="F1661" s="21">
        <v>125</v>
      </c>
      <c r="G1661" s="7">
        <v>43647</v>
      </c>
      <c r="H1661" s="7">
        <v>43649</v>
      </c>
      <c r="I1661" s="15">
        <v>0.375</v>
      </c>
      <c r="J1661" s="15">
        <v>0.52083333333333337</v>
      </c>
      <c r="K1661" s="19" t="s">
        <v>2691</v>
      </c>
      <c r="L1661" s="19" t="s">
        <v>2675</v>
      </c>
      <c r="M1661" s="5" t="str">
        <f>INDEX(DateTable[Lookup],MATCH(G1661,DateTable[Start Date],0))</f>
        <v>Week 4 (July 1-5)</v>
      </c>
    </row>
    <row r="1662" spans="1:13" ht="15" customHeight="1" x14ac:dyDescent="0.25">
      <c r="A1662" s="5" t="s">
        <v>584</v>
      </c>
      <c r="B1662" s="5" t="s">
        <v>2686</v>
      </c>
      <c r="C1662" s="27" t="s">
        <v>2216</v>
      </c>
      <c r="D1662" s="12" t="str">
        <f>INDEX(LocTable[Town/City],MATCH(E1662,LocTable[Location],0))</f>
        <v>Alexandria</v>
      </c>
      <c r="E1662" s="5" t="s">
        <v>107</v>
      </c>
      <c r="F1662" s="21">
        <v>205</v>
      </c>
      <c r="G1662" s="7">
        <v>43661</v>
      </c>
      <c r="H1662" s="7">
        <v>43665</v>
      </c>
      <c r="I1662" s="15">
        <v>0.375</v>
      </c>
      <c r="J1662" s="15">
        <v>0.52083333333333337</v>
      </c>
      <c r="K1662" s="19" t="s">
        <v>2691</v>
      </c>
      <c r="L1662" s="19" t="s">
        <v>2675</v>
      </c>
      <c r="M1662" s="5" t="str">
        <f>INDEX(DateTable[Lookup],MATCH(G1662,DateTable[Start Date],0))</f>
        <v>Week 6 (July 15-19)</v>
      </c>
    </row>
    <row r="1663" spans="1:13" ht="15" customHeight="1" x14ac:dyDescent="0.25">
      <c r="A1663" s="5" t="s">
        <v>584</v>
      </c>
      <c r="B1663" s="5" t="s">
        <v>2686</v>
      </c>
      <c r="C1663" s="27" t="s">
        <v>2217</v>
      </c>
      <c r="D1663" s="12" t="str">
        <f>INDEX(LocTable[Town/City],MATCH(E1663,LocTable[Location],0))</f>
        <v>Alexandria</v>
      </c>
      <c r="E1663" s="5" t="s">
        <v>107</v>
      </c>
      <c r="F1663" s="21">
        <v>205</v>
      </c>
      <c r="G1663" s="7">
        <v>43668</v>
      </c>
      <c r="H1663" s="7">
        <v>43672</v>
      </c>
      <c r="I1663" s="15">
        <v>0.375</v>
      </c>
      <c r="J1663" s="15">
        <v>0.52083333333333337</v>
      </c>
      <c r="K1663" s="19" t="s">
        <v>2691</v>
      </c>
      <c r="L1663" s="19" t="s">
        <v>2675</v>
      </c>
      <c r="M1663" s="5" t="str">
        <f>INDEX(DateTable[Lookup],MATCH(G1663,DateTable[Start Date],0))</f>
        <v>Week 7 (July 22-26)</v>
      </c>
    </row>
    <row r="1664" spans="1:13" ht="15" customHeight="1" x14ac:dyDescent="0.25">
      <c r="A1664" s="5" t="s">
        <v>584</v>
      </c>
      <c r="B1664" s="5" t="s">
        <v>2686</v>
      </c>
      <c r="C1664" s="27" t="s">
        <v>2218</v>
      </c>
      <c r="D1664" s="12" t="str">
        <f>INDEX(LocTable[Town/City],MATCH(E1664,LocTable[Location],0))</f>
        <v>Alexandria</v>
      </c>
      <c r="E1664" s="5" t="s">
        <v>107</v>
      </c>
      <c r="F1664" s="21">
        <v>205</v>
      </c>
      <c r="G1664" s="7">
        <v>43689</v>
      </c>
      <c r="H1664" s="7">
        <v>43693</v>
      </c>
      <c r="I1664" s="15">
        <v>0.375</v>
      </c>
      <c r="J1664" s="15">
        <v>0.52083333333333337</v>
      </c>
      <c r="K1664" s="19" t="s">
        <v>2691</v>
      </c>
      <c r="L1664" s="19" t="s">
        <v>2675</v>
      </c>
      <c r="M1664" s="5" t="str">
        <f>INDEX(DateTable[Lookup],MATCH(G1664,DateTable[Start Date],0))</f>
        <v>Week 10 (August 12-16)</v>
      </c>
    </row>
    <row r="1665" spans="1:13" ht="15" customHeight="1" x14ac:dyDescent="0.25">
      <c r="A1665" s="5" t="s">
        <v>584</v>
      </c>
      <c r="B1665" s="5" t="s">
        <v>2686</v>
      </c>
      <c r="C1665" s="27" t="s">
        <v>2219</v>
      </c>
      <c r="D1665" s="12" t="str">
        <f>INDEX(LocTable[Town/City],MATCH(E1665,LocTable[Location],0))</f>
        <v>Alexandria</v>
      </c>
      <c r="E1665" s="5" t="s">
        <v>107</v>
      </c>
      <c r="F1665" s="21">
        <v>205</v>
      </c>
      <c r="G1665" s="7">
        <v>43626</v>
      </c>
      <c r="H1665" s="7">
        <v>43630</v>
      </c>
      <c r="I1665" s="15">
        <v>0.375</v>
      </c>
      <c r="J1665" s="15">
        <v>0.52083333333333337</v>
      </c>
      <c r="K1665" s="19" t="s">
        <v>2691</v>
      </c>
      <c r="L1665" s="19" t="s">
        <v>2675</v>
      </c>
      <c r="M1665" s="5" t="str">
        <f>INDEX(DateTable[Lookup],MATCH(G1665,DateTable[Start Date],0))</f>
        <v>Week 1 (June 10-14)</v>
      </c>
    </row>
    <row r="1666" spans="1:13" ht="15" customHeight="1" x14ac:dyDescent="0.25">
      <c r="A1666" s="5" t="s">
        <v>585</v>
      </c>
      <c r="B1666" s="5" t="s">
        <v>2686</v>
      </c>
      <c r="C1666" s="27" t="s">
        <v>2220</v>
      </c>
      <c r="D1666" s="12" t="str">
        <f>INDEX(LocTable[Town/City],MATCH(E1666,LocTable[Location],0))</f>
        <v>Springfield</v>
      </c>
      <c r="E1666" s="5" t="s">
        <v>49</v>
      </c>
      <c r="F1666" s="21">
        <v>180</v>
      </c>
      <c r="G1666" s="7">
        <v>43689</v>
      </c>
      <c r="H1666" s="7">
        <v>43693</v>
      </c>
      <c r="I1666" s="15">
        <v>0.375</v>
      </c>
      <c r="J1666" s="15">
        <v>0.5</v>
      </c>
      <c r="K1666" s="19" t="s">
        <v>2691</v>
      </c>
      <c r="L1666" s="19" t="s">
        <v>2675</v>
      </c>
      <c r="M1666" s="5" t="str">
        <f>INDEX(DateTable[Lookup],MATCH(G1666,DateTable[Start Date],0))</f>
        <v>Week 10 (August 12-16)</v>
      </c>
    </row>
    <row r="1667" spans="1:13" ht="15" customHeight="1" x14ac:dyDescent="0.25">
      <c r="A1667" s="5" t="s">
        <v>585</v>
      </c>
      <c r="B1667" s="5" t="s">
        <v>2686</v>
      </c>
      <c r="C1667" s="27" t="s">
        <v>2221</v>
      </c>
      <c r="D1667" s="12" t="str">
        <f>INDEX(LocTable[Town/City],MATCH(E1667,LocTable[Location],0))</f>
        <v>Springfield</v>
      </c>
      <c r="E1667" s="5" t="s">
        <v>49</v>
      </c>
      <c r="F1667" s="21">
        <v>285</v>
      </c>
      <c r="G1667" s="7">
        <v>43668</v>
      </c>
      <c r="H1667" s="7">
        <v>43672</v>
      </c>
      <c r="I1667" s="15">
        <v>0.375</v>
      </c>
      <c r="J1667" s="15">
        <v>0.66666666666666663</v>
      </c>
      <c r="K1667" s="19" t="s">
        <v>2691</v>
      </c>
      <c r="L1667" s="19" t="s">
        <v>2675</v>
      </c>
      <c r="M1667" s="5" t="str">
        <f>INDEX(DateTable[Lookup],MATCH(G1667,DateTable[Start Date],0))</f>
        <v>Week 7 (July 22-26)</v>
      </c>
    </row>
    <row r="1668" spans="1:13" ht="15" customHeight="1" x14ac:dyDescent="0.25">
      <c r="A1668" s="5" t="s">
        <v>585</v>
      </c>
      <c r="B1668" s="5" t="s">
        <v>2686</v>
      </c>
      <c r="C1668" s="27" t="s">
        <v>2222</v>
      </c>
      <c r="D1668" s="12" t="str">
        <f>INDEX(LocTable[Town/City],MATCH(E1668,LocTable[Location],0))</f>
        <v>Springfield</v>
      </c>
      <c r="E1668" s="5" t="s">
        <v>49</v>
      </c>
      <c r="F1668" s="21">
        <v>285</v>
      </c>
      <c r="G1668" s="7">
        <v>43675</v>
      </c>
      <c r="H1668" s="7">
        <v>43679</v>
      </c>
      <c r="I1668" s="15">
        <v>0.375</v>
      </c>
      <c r="J1668" s="15">
        <v>0.66666666666666663</v>
      </c>
      <c r="K1668" s="19" t="s">
        <v>2691</v>
      </c>
      <c r="L1668" s="19" t="s">
        <v>2675</v>
      </c>
      <c r="M1668" s="5" t="str">
        <f>INDEX(DateTable[Lookup],MATCH(G1668,DateTable[Start Date],0))</f>
        <v>Week 8 (July 29-August 2)</v>
      </c>
    </row>
    <row r="1669" spans="1:13" ht="15" customHeight="1" x14ac:dyDescent="0.25">
      <c r="A1669" s="5" t="s">
        <v>585</v>
      </c>
      <c r="B1669" s="5" t="s">
        <v>2686</v>
      </c>
      <c r="C1669" s="27" t="s">
        <v>2223</v>
      </c>
      <c r="D1669" s="12" t="str">
        <f>INDEX(LocTable[Town/City],MATCH(E1669,LocTable[Location],0))</f>
        <v>Annandale</v>
      </c>
      <c r="E1669" s="5" t="s">
        <v>19</v>
      </c>
      <c r="F1669" s="21">
        <v>180</v>
      </c>
      <c r="G1669" s="7">
        <v>43675</v>
      </c>
      <c r="H1669" s="7">
        <v>43679</v>
      </c>
      <c r="I1669" s="15">
        <v>0.375</v>
      </c>
      <c r="J1669" s="15">
        <v>0.5</v>
      </c>
      <c r="K1669" s="19" t="s">
        <v>2691</v>
      </c>
      <c r="L1669" s="19" t="s">
        <v>2675</v>
      </c>
      <c r="M1669" s="5" t="str">
        <f>INDEX(DateTable[Lookup],MATCH(G1669,DateTable[Start Date],0))</f>
        <v>Week 8 (July 29-August 2)</v>
      </c>
    </row>
    <row r="1670" spans="1:13" ht="15" customHeight="1" x14ac:dyDescent="0.25">
      <c r="A1670" s="5" t="s">
        <v>585</v>
      </c>
      <c r="B1670" s="5" t="s">
        <v>2686</v>
      </c>
      <c r="C1670" s="27" t="s">
        <v>2224</v>
      </c>
      <c r="D1670" s="12" t="str">
        <f>INDEX(LocTable[Town/City],MATCH(E1670,LocTable[Location],0))</f>
        <v>Springfield</v>
      </c>
      <c r="E1670" s="5" t="s">
        <v>49</v>
      </c>
      <c r="F1670" s="21">
        <v>285</v>
      </c>
      <c r="G1670" s="7">
        <v>43689</v>
      </c>
      <c r="H1670" s="7">
        <v>43693</v>
      </c>
      <c r="I1670" s="15">
        <v>0.375</v>
      </c>
      <c r="J1670" s="15">
        <v>0.66666666666666663</v>
      </c>
      <c r="K1670" s="19" t="s">
        <v>2691</v>
      </c>
      <c r="L1670" s="19" t="s">
        <v>2675</v>
      </c>
      <c r="M1670" s="5" t="str">
        <f>INDEX(DateTable[Lookup],MATCH(G1670,DateTable[Start Date],0))</f>
        <v>Week 10 (August 12-16)</v>
      </c>
    </row>
    <row r="1671" spans="1:13" ht="15" customHeight="1" x14ac:dyDescent="0.25">
      <c r="A1671" s="5" t="s">
        <v>585</v>
      </c>
      <c r="B1671" s="5" t="s">
        <v>2686</v>
      </c>
      <c r="C1671" s="27" t="s">
        <v>2225</v>
      </c>
      <c r="D1671" s="12" t="str">
        <f>INDEX(LocTable[Town/City],MATCH(E1671,LocTable[Location],0))</f>
        <v>Annandale</v>
      </c>
      <c r="E1671" s="5" t="s">
        <v>19</v>
      </c>
      <c r="F1671" s="21">
        <v>180</v>
      </c>
      <c r="G1671" s="7">
        <v>43682</v>
      </c>
      <c r="H1671" s="7">
        <v>43686</v>
      </c>
      <c r="I1671" s="15">
        <v>0.375</v>
      </c>
      <c r="J1671" s="15">
        <v>0.5</v>
      </c>
      <c r="K1671" s="19" t="s">
        <v>2691</v>
      </c>
      <c r="L1671" s="19" t="s">
        <v>2675</v>
      </c>
      <c r="M1671" s="5" t="str">
        <f>INDEX(DateTable[Lookup],MATCH(G1671,DateTable[Start Date],0))</f>
        <v>Week 9 (August 5-9)</v>
      </c>
    </row>
    <row r="1672" spans="1:13" ht="15" customHeight="1" x14ac:dyDescent="0.25">
      <c r="A1672" s="5" t="s">
        <v>585</v>
      </c>
      <c r="B1672" s="5" t="s">
        <v>2686</v>
      </c>
      <c r="C1672" s="27" t="s">
        <v>2226</v>
      </c>
      <c r="D1672" s="12" t="str">
        <f>INDEX(LocTable[Town/City],MATCH(E1672,LocTable[Location],0))</f>
        <v>Springfield</v>
      </c>
      <c r="E1672" s="5" t="s">
        <v>49</v>
      </c>
      <c r="F1672" s="21">
        <v>180</v>
      </c>
      <c r="G1672" s="7">
        <v>43640</v>
      </c>
      <c r="H1672" s="7">
        <v>43644</v>
      </c>
      <c r="I1672" s="15">
        <v>0.375</v>
      </c>
      <c r="J1672" s="15">
        <v>0.5</v>
      </c>
      <c r="K1672" s="19" t="s">
        <v>2691</v>
      </c>
      <c r="L1672" s="19" t="s">
        <v>2675</v>
      </c>
      <c r="M1672" s="5" t="str">
        <f>INDEX(DateTable[Lookup],MATCH(G1672,DateTable[Start Date],0))</f>
        <v>Week 3 (June 24-28)</v>
      </c>
    </row>
    <row r="1673" spans="1:13" ht="15" customHeight="1" x14ac:dyDescent="0.25">
      <c r="A1673" s="5" t="s">
        <v>585</v>
      </c>
      <c r="B1673" s="5" t="s">
        <v>2686</v>
      </c>
      <c r="C1673" s="27" t="s">
        <v>2227</v>
      </c>
      <c r="D1673" s="12" t="str">
        <f>INDEX(LocTable[Town/City],MATCH(E1673,LocTable[Location],0))</f>
        <v>Springfield</v>
      </c>
      <c r="E1673" s="5" t="s">
        <v>49</v>
      </c>
      <c r="F1673" s="21">
        <v>180</v>
      </c>
      <c r="G1673" s="7">
        <v>43633</v>
      </c>
      <c r="H1673" s="7">
        <v>43637</v>
      </c>
      <c r="I1673" s="15">
        <v>0.375</v>
      </c>
      <c r="J1673" s="15">
        <v>0.5</v>
      </c>
      <c r="K1673" s="19" t="s">
        <v>2691</v>
      </c>
      <c r="L1673" s="19" t="s">
        <v>2675</v>
      </c>
      <c r="M1673" s="5" t="str">
        <f>INDEX(DateTable[Lookup],MATCH(G1673,DateTable[Start Date],0))</f>
        <v>Week 2 (June 17-21)</v>
      </c>
    </row>
    <row r="1674" spans="1:13" ht="15" customHeight="1" x14ac:dyDescent="0.25">
      <c r="A1674" s="5" t="s">
        <v>585</v>
      </c>
      <c r="B1674" s="5" t="s">
        <v>2686</v>
      </c>
      <c r="C1674" s="27">
        <v>3118200</v>
      </c>
      <c r="D1674" s="12" t="str">
        <f>INDEX(LocTable[Town/City],MATCH(E1674,LocTable[Location],0))</f>
        <v>Annandale</v>
      </c>
      <c r="E1674" s="5" t="s">
        <v>19</v>
      </c>
      <c r="F1674" s="21">
        <v>180</v>
      </c>
      <c r="G1674" s="7">
        <v>43661</v>
      </c>
      <c r="H1674" s="7">
        <v>43665</v>
      </c>
      <c r="I1674" s="15">
        <v>0.375</v>
      </c>
      <c r="J1674" s="15">
        <v>0.5</v>
      </c>
      <c r="K1674" s="19" t="s">
        <v>2691</v>
      </c>
      <c r="L1674" s="19" t="s">
        <v>2675</v>
      </c>
      <c r="M1674" s="5" t="str">
        <f>INDEX(DateTable[Lookup],MATCH(G1674,DateTable[Start Date],0))</f>
        <v>Week 6 (July 15-19)</v>
      </c>
    </row>
    <row r="1675" spans="1:13" ht="15" customHeight="1" x14ac:dyDescent="0.25">
      <c r="A1675" s="5" t="s">
        <v>585</v>
      </c>
      <c r="B1675" s="5" t="s">
        <v>2686</v>
      </c>
      <c r="C1675" s="27" t="s">
        <v>2228</v>
      </c>
      <c r="D1675" s="12" t="str">
        <f>INDEX(LocTable[Town/City],MATCH(E1675,LocTable[Location],0))</f>
        <v>Springfield</v>
      </c>
      <c r="E1675" s="5" t="s">
        <v>49</v>
      </c>
      <c r="F1675" s="21">
        <v>110</v>
      </c>
      <c r="G1675" s="7">
        <v>43647</v>
      </c>
      <c r="H1675" s="7">
        <v>43649</v>
      </c>
      <c r="I1675" s="15">
        <v>0.375</v>
      </c>
      <c r="J1675" s="15">
        <v>0.5</v>
      </c>
      <c r="K1675" s="19" t="s">
        <v>2691</v>
      </c>
      <c r="L1675" s="19" t="s">
        <v>2675</v>
      </c>
      <c r="M1675" s="5" t="str">
        <f>INDEX(DateTable[Lookup],MATCH(G1675,DateTable[Start Date],0))</f>
        <v>Week 4 (July 1-5)</v>
      </c>
    </row>
    <row r="1676" spans="1:13" ht="15" customHeight="1" x14ac:dyDescent="0.25">
      <c r="A1676" s="5" t="s">
        <v>585</v>
      </c>
      <c r="B1676" s="5" t="s">
        <v>2686</v>
      </c>
      <c r="C1676" s="27" t="s">
        <v>2229</v>
      </c>
      <c r="D1676" s="12" t="str">
        <f>INDEX(LocTable[Town/City],MATCH(E1676,LocTable[Location],0))</f>
        <v>Annandale</v>
      </c>
      <c r="E1676" s="5" t="s">
        <v>19</v>
      </c>
      <c r="F1676" s="21">
        <v>110</v>
      </c>
      <c r="G1676" s="7">
        <v>43647</v>
      </c>
      <c r="H1676" s="7">
        <v>43649</v>
      </c>
      <c r="I1676" s="15">
        <v>0.375</v>
      </c>
      <c r="J1676" s="15">
        <v>0.5</v>
      </c>
      <c r="K1676" s="19" t="s">
        <v>2691</v>
      </c>
      <c r="L1676" s="19" t="s">
        <v>2675</v>
      </c>
      <c r="M1676" s="5" t="str">
        <f>INDEX(DateTable[Lookup],MATCH(G1676,DateTable[Start Date],0))</f>
        <v>Week 4 (July 1-5)</v>
      </c>
    </row>
    <row r="1677" spans="1:13" ht="15" customHeight="1" x14ac:dyDescent="0.25">
      <c r="A1677" s="5" t="s">
        <v>585</v>
      </c>
      <c r="B1677" s="5" t="s">
        <v>2686</v>
      </c>
      <c r="C1677" s="27">
        <v>311.00830000000002</v>
      </c>
      <c r="D1677" s="12" t="str">
        <f>INDEX(LocTable[Town/City],MATCH(E1677,LocTable[Location],0))</f>
        <v>Annandale</v>
      </c>
      <c r="E1677" s="5" t="s">
        <v>19</v>
      </c>
      <c r="F1677" s="21">
        <v>180</v>
      </c>
      <c r="G1677" s="7">
        <v>43654</v>
      </c>
      <c r="H1677" s="7">
        <v>43658</v>
      </c>
      <c r="I1677" s="15">
        <v>0.375</v>
      </c>
      <c r="J1677" s="15">
        <v>0.5</v>
      </c>
      <c r="K1677" s="19" t="s">
        <v>2691</v>
      </c>
      <c r="L1677" s="19" t="s">
        <v>2675</v>
      </c>
      <c r="M1677" s="5" t="str">
        <f>INDEX(DateTable[Lookup],MATCH(G1677,DateTable[Start Date],0))</f>
        <v>Week 5 (July 8-12)</v>
      </c>
    </row>
    <row r="1678" spans="1:13" ht="15" customHeight="1" x14ac:dyDescent="0.25">
      <c r="A1678" s="5" t="s">
        <v>585</v>
      </c>
      <c r="B1678" s="5" t="s">
        <v>2686</v>
      </c>
      <c r="C1678" s="27">
        <v>311.50659999999999</v>
      </c>
      <c r="D1678" s="12" t="str">
        <f>INDEX(LocTable[Town/City],MATCH(E1678,LocTable[Location],0))</f>
        <v>Springfield</v>
      </c>
      <c r="E1678" s="5" t="s">
        <v>49</v>
      </c>
      <c r="F1678" s="21">
        <v>180</v>
      </c>
      <c r="G1678" s="7">
        <v>43654</v>
      </c>
      <c r="H1678" s="7">
        <v>43658</v>
      </c>
      <c r="I1678" s="15">
        <v>0.375</v>
      </c>
      <c r="J1678" s="15">
        <v>0.5</v>
      </c>
      <c r="K1678" s="19" t="s">
        <v>2691</v>
      </c>
      <c r="L1678" s="19" t="s">
        <v>2675</v>
      </c>
      <c r="M1678" s="5" t="str">
        <f>INDEX(DateTable[Lookup],MATCH(G1678,DateTable[Start Date],0))</f>
        <v>Week 5 (July 8-12)</v>
      </c>
    </row>
    <row r="1679" spans="1:13" ht="15" customHeight="1" x14ac:dyDescent="0.25">
      <c r="A1679" s="5" t="s">
        <v>585</v>
      </c>
      <c r="B1679" s="5" t="s">
        <v>2686</v>
      </c>
      <c r="C1679" s="27">
        <v>311.60680000000002</v>
      </c>
      <c r="D1679" s="12" t="str">
        <f>INDEX(LocTable[Town/City],MATCH(E1679,LocTable[Location],0))</f>
        <v>Springfield</v>
      </c>
      <c r="E1679" s="5" t="s">
        <v>49</v>
      </c>
      <c r="F1679" s="21">
        <v>285</v>
      </c>
      <c r="G1679" s="7">
        <v>43654</v>
      </c>
      <c r="H1679" s="7">
        <v>43658</v>
      </c>
      <c r="I1679" s="15">
        <v>0.375</v>
      </c>
      <c r="J1679" s="15">
        <v>0.66666666666666663</v>
      </c>
      <c r="K1679" s="19" t="s">
        <v>2691</v>
      </c>
      <c r="L1679" s="19" t="s">
        <v>2675</v>
      </c>
      <c r="M1679" s="5" t="str">
        <f>INDEX(DateTable[Lookup],MATCH(G1679,DateTable[Start Date],0))</f>
        <v>Week 5 (July 8-12)</v>
      </c>
    </row>
    <row r="1680" spans="1:13" ht="15" customHeight="1" x14ac:dyDescent="0.25">
      <c r="A1680" s="5" t="s">
        <v>585</v>
      </c>
      <c r="B1680" s="5" t="s">
        <v>2686</v>
      </c>
      <c r="C1680" s="27" t="s">
        <v>2230</v>
      </c>
      <c r="D1680" s="12" t="str">
        <f>INDEX(LocTable[Town/City],MATCH(E1680,LocTable[Location],0))</f>
        <v>Springfield</v>
      </c>
      <c r="E1680" s="5" t="s">
        <v>49</v>
      </c>
      <c r="F1680" s="21">
        <v>180</v>
      </c>
      <c r="G1680" s="7">
        <v>43675</v>
      </c>
      <c r="H1680" s="7">
        <v>43679</v>
      </c>
      <c r="I1680" s="15">
        <v>0.375</v>
      </c>
      <c r="J1680" s="15">
        <v>0.5</v>
      </c>
      <c r="K1680" s="19" t="s">
        <v>2691</v>
      </c>
      <c r="L1680" s="19" t="s">
        <v>2675</v>
      </c>
      <c r="M1680" s="5" t="str">
        <f>INDEX(DateTable[Lookup],MATCH(G1680,DateTable[Start Date],0))</f>
        <v>Week 8 (July 29-August 2)</v>
      </c>
    </row>
    <row r="1681" spans="1:13" ht="15" customHeight="1" x14ac:dyDescent="0.25">
      <c r="A1681" s="5" t="s">
        <v>585</v>
      </c>
      <c r="B1681" s="5" t="s">
        <v>2686</v>
      </c>
      <c r="C1681" s="27" t="s">
        <v>2231</v>
      </c>
      <c r="D1681" s="12" t="str">
        <f>INDEX(LocTable[Town/City],MATCH(E1681,LocTable[Location],0))</f>
        <v>Springfield</v>
      </c>
      <c r="E1681" s="5" t="s">
        <v>49</v>
      </c>
      <c r="F1681" s="21">
        <v>180</v>
      </c>
      <c r="G1681" s="7">
        <v>43661</v>
      </c>
      <c r="H1681" s="7">
        <v>43665</v>
      </c>
      <c r="I1681" s="15">
        <v>0.375</v>
      </c>
      <c r="J1681" s="15">
        <v>0.5</v>
      </c>
      <c r="K1681" s="19" t="s">
        <v>2691</v>
      </c>
      <c r="L1681" s="19" t="s">
        <v>2675</v>
      </c>
      <c r="M1681" s="5" t="str">
        <f>INDEX(DateTable[Lookup],MATCH(G1681,DateTable[Start Date],0))</f>
        <v>Week 6 (July 15-19)</v>
      </c>
    </row>
    <row r="1682" spans="1:13" ht="15" customHeight="1" x14ac:dyDescent="0.25">
      <c r="A1682" s="5" t="s">
        <v>585</v>
      </c>
      <c r="B1682" s="5" t="s">
        <v>2686</v>
      </c>
      <c r="C1682" s="27" t="s">
        <v>2232</v>
      </c>
      <c r="D1682" s="12" t="str">
        <f>INDEX(LocTable[Town/City],MATCH(E1682,LocTable[Location],0))</f>
        <v>Annandale</v>
      </c>
      <c r="E1682" s="5" t="s">
        <v>19</v>
      </c>
      <c r="F1682" s="21">
        <v>180</v>
      </c>
      <c r="G1682" s="7">
        <v>43668</v>
      </c>
      <c r="H1682" s="7">
        <v>43672</v>
      </c>
      <c r="I1682" s="15">
        <v>0.375</v>
      </c>
      <c r="J1682" s="15">
        <v>0.5</v>
      </c>
      <c r="K1682" s="19" t="s">
        <v>2691</v>
      </c>
      <c r="L1682" s="19" t="s">
        <v>2675</v>
      </c>
      <c r="M1682" s="5" t="str">
        <f>INDEX(DateTable[Lookup],MATCH(G1682,DateTable[Start Date],0))</f>
        <v>Week 7 (July 22-26)</v>
      </c>
    </row>
    <row r="1683" spans="1:13" ht="15" customHeight="1" x14ac:dyDescent="0.25">
      <c r="A1683" s="5" t="s">
        <v>585</v>
      </c>
      <c r="B1683" s="5" t="s">
        <v>2686</v>
      </c>
      <c r="C1683" s="27" t="s">
        <v>2233</v>
      </c>
      <c r="D1683" s="12" t="str">
        <f>INDEX(LocTable[Town/City],MATCH(E1683,LocTable[Location],0))</f>
        <v>Springfield</v>
      </c>
      <c r="E1683" s="5" t="s">
        <v>49</v>
      </c>
      <c r="F1683" s="21">
        <v>180</v>
      </c>
      <c r="G1683" s="7">
        <v>43682</v>
      </c>
      <c r="H1683" s="7">
        <v>43686</v>
      </c>
      <c r="I1683" s="15">
        <v>0.375</v>
      </c>
      <c r="J1683" s="15">
        <v>0.5</v>
      </c>
      <c r="K1683" s="19" t="s">
        <v>2691</v>
      </c>
      <c r="L1683" s="19" t="s">
        <v>2675</v>
      </c>
      <c r="M1683" s="5" t="str">
        <f>INDEX(DateTable[Lookup],MATCH(G1683,DateTable[Start Date],0))</f>
        <v>Week 9 (August 5-9)</v>
      </c>
    </row>
    <row r="1684" spans="1:13" ht="15" customHeight="1" x14ac:dyDescent="0.25">
      <c r="A1684" s="5" t="s">
        <v>585</v>
      </c>
      <c r="B1684" s="5" t="s">
        <v>2686</v>
      </c>
      <c r="C1684" s="27" t="s">
        <v>2234</v>
      </c>
      <c r="D1684" s="12" t="str">
        <f>INDEX(LocTable[Town/City],MATCH(E1684,LocTable[Location],0))</f>
        <v>Springfield</v>
      </c>
      <c r="E1684" s="5" t="s">
        <v>49</v>
      </c>
      <c r="F1684" s="21">
        <v>285</v>
      </c>
      <c r="G1684" s="7">
        <v>43682</v>
      </c>
      <c r="H1684" s="7">
        <v>43686</v>
      </c>
      <c r="I1684" s="15">
        <v>0.375</v>
      </c>
      <c r="J1684" s="15">
        <v>0.66666666666666663</v>
      </c>
      <c r="K1684" s="19" t="s">
        <v>2691</v>
      </c>
      <c r="L1684" s="19" t="s">
        <v>2675</v>
      </c>
      <c r="M1684" s="5" t="str">
        <f>INDEX(DateTable[Lookup],MATCH(G1684,DateTable[Start Date],0))</f>
        <v>Week 9 (August 5-9)</v>
      </c>
    </row>
    <row r="1685" spans="1:13" ht="15" customHeight="1" x14ac:dyDescent="0.25">
      <c r="A1685" s="5" t="s">
        <v>585</v>
      </c>
      <c r="B1685" s="5" t="s">
        <v>2686</v>
      </c>
      <c r="C1685" s="27" t="s">
        <v>2235</v>
      </c>
      <c r="D1685" s="12" t="str">
        <f>INDEX(LocTable[Town/City],MATCH(E1685,LocTable[Location],0))</f>
        <v>Springfield</v>
      </c>
      <c r="E1685" s="5" t="s">
        <v>49</v>
      </c>
      <c r="F1685" s="21">
        <v>180</v>
      </c>
      <c r="G1685" s="7">
        <v>43668</v>
      </c>
      <c r="H1685" s="7">
        <v>43672</v>
      </c>
      <c r="I1685" s="15">
        <v>0.375</v>
      </c>
      <c r="J1685" s="15">
        <v>0.5</v>
      </c>
      <c r="K1685" s="19" t="s">
        <v>2691</v>
      </c>
      <c r="L1685" s="19" t="s">
        <v>2675</v>
      </c>
      <c r="M1685" s="5" t="str">
        <f>INDEX(DateTable[Lookup],MATCH(G1685,DateTable[Start Date],0))</f>
        <v>Week 7 (July 22-26)</v>
      </c>
    </row>
    <row r="1686" spans="1:13" ht="15" customHeight="1" x14ac:dyDescent="0.25">
      <c r="A1686" s="5" t="s">
        <v>585</v>
      </c>
      <c r="B1686" s="5" t="s">
        <v>2686</v>
      </c>
      <c r="C1686" s="27" t="s">
        <v>2236</v>
      </c>
      <c r="D1686" s="12" t="str">
        <f>INDEX(LocTable[Town/City],MATCH(E1686,LocTable[Location],0))</f>
        <v>Springfield</v>
      </c>
      <c r="E1686" s="5" t="s">
        <v>49</v>
      </c>
      <c r="F1686" s="21">
        <v>285</v>
      </c>
      <c r="G1686" s="7">
        <v>43633</v>
      </c>
      <c r="H1686" s="7">
        <v>43637</v>
      </c>
      <c r="I1686" s="15">
        <v>0.375</v>
      </c>
      <c r="J1686" s="15">
        <v>0.66666666666666663</v>
      </c>
      <c r="K1686" s="19" t="s">
        <v>2691</v>
      </c>
      <c r="L1686" s="19" t="s">
        <v>2675</v>
      </c>
      <c r="M1686" s="5" t="str">
        <f>INDEX(DateTable[Lookup],MATCH(G1686,DateTable[Start Date],0))</f>
        <v>Week 2 (June 17-21)</v>
      </c>
    </row>
    <row r="1687" spans="1:13" ht="15" customHeight="1" x14ac:dyDescent="0.25">
      <c r="A1687" s="5" t="s">
        <v>585</v>
      </c>
      <c r="B1687" s="5" t="s">
        <v>2686</v>
      </c>
      <c r="C1687" s="27" t="s">
        <v>2237</v>
      </c>
      <c r="D1687" s="12" t="str">
        <f>INDEX(LocTable[Town/City],MATCH(E1687,LocTable[Location],0))</f>
        <v>Annandale</v>
      </c>
      <c r="E1687" s="5" t="s">
        <v>19</v>
      </c>
      <c r="F1687" s="21">
        <v>180</v>
      </c>
      <c r="G1687" s="7">
        <v>43640</v>
      </c>
      <c r="H1687" s="7">
        <v>43644</v>
      </c>
      <c r="I1687" s="15">
        <v>0.375</v>
      </c>
      <c r="J1687" s="15">
        <v>0.5</v>
      </c>
      <c r="K1687" s="19" t="s">
        <v>2691</v>
      </c>
      <c r="L1687" s="19" t="s">
        <v>2675</v>
      </c>
      <c r="M1687" s="5" t="str">
        <f>INDEX(DateTable[Lookup],MATCH(G1687,DateTable[Start Date],0))</f>
        <v>Week 3 (June 24-28)</v>
      </c>
    </row>
    <row r="1688" spans="1:13" ht="15" customHeight="1" x14ac:dyDescent="0.25">
      <c r="A1688" s="5" t="s">
        <v>585</v>
      </c>
      <c r="B1688" s="5" t="s">
        <v>2686</v>
      </c>
      <c r="C1688" s="27" t="s">
        <v>2238</v>
      </c>
      <c r="D1688" s="12" t="str">
        <f>INDEX(LocTable[Town/City],MATCH(E1688,LocTable[Location],0))</f>
        <v>Springfield</v>
      </c>
      <c r="E1688" s="5" t="s">
        <v>49</v>
      </c>
      <c r="F1688" s="21">
        <v>285</v>
      </c>
      <c r="G1688" s="7">
        <v>43661</v>
      </c>
      <c r="H1688" s="7">
        <v>43665</v>
      </c>
      <c r="I1688" s="15">
        <v>0.375</v>
      </c>
      <c r="J1688" s="15">
        <v>0.66666666666666663</v>
      </c>
      <c r="K1688" s="19" t="s">
        <v>2691</v>
      </c>
      <c r="L1688" s="19" t="s">
        <v>2675</v>
      </c>
      <c r="M1688" s="5" t="str">
        <f>INDEX(DateTable[Lookup],MATCH(G1688,DateTable[Start Date],0))</f>
        <v>Week 6 (July 15-19)</v>
      </c>
    </row>
    <row r="1689" spans="1:13" ht="15" customHeight="1" x14ac:dyDescent="0.25">
      <c r="A1689" s="5" t="s">
        <v>585</v>
      </c>
      <c r="B1689" s="5" t="s">
        <v>2686</v>
      </c>
      <c r="C1689" s="27" t="s">
        <v>2239</v>
      </c>
      <c r="D1689" s="12" t="str">
        <f>INDEX(LocTable[Town/City],MATCH(E1689,LocTable[Location],0))</f>
        <v>Springfield</v>
      </c>
      <c r="E1689" s="5" t="s">
        <v>49</v>
      </c>
      <c r="F1689" s="21">
        <v>180</v>
      </c>
      <c r="G1689" s="7">
        <v>43647</v>
      </c>
      <c r="H1689" s="7">
        <v>43649</v>
      </c>
      <c r="I1689" s="15">
        <v>0.375</v>
      </c>
      <c r="J1689" s="15">
        <v>0.66666666666666663</v>
      </c>
      <c r="K1689" s="19" t="s">
        <v>2691</v>
      </c>
      <c r="L1689" s="19" t="s">
        <v>2675</v>
      </c>
      <c r="M1689" s="5" t="str">
        <f>INDEX(DateTable[Lookup],MATCH(G1689,DateTable[Start Date],0))</f>
        <v>Week 4 (July 1-5)</v>
      </c>
    </row>
    <row r="1690" spans="1:13" ht="15" customHeight="1" x14ac:dyDescent="0.25">
      <c r="A1690" s="5" t="s">
        <v>585</v>
      </c>
      <c r="B1690" s="5" t="s">
        <v>2686</v>
      </c>
      <c r="C1690" s="27" t="s">
        <v>2240</v>
      </c>
      <c r="D1690" s="12" t="str">
        <f>INDEX(LocTable[Town/City],MATCH(E1690,LocTable[Location],0))</f>
        <v>Springfield</v>
      </c>
      <c r="E1690" s="5" t="s">
        <v>49</v>
      </c>
      <c r="F1690" s="21">
        <v>285</v>
      </c>
      <c r="G1690" s="7">
        <v>43640</v>
      </c>
      <c r="H1690" s="7">
        <v>43644</v>
      </c>
      <c r="I1690" s="15">
        <v>0.375</v>
      </c>
      <c r="J1690" s="15">
        <v>0.66666666666666663</v>
      </c>
      <c r="K1690" s="19" t="s">
        <v>2691</v>
      </c>
      <c r="L1690" s="19" t="s">
        <v>2675</v>
      </c>
      <c r="M1690" s="5" t="str">
        <f>INDEX(DateTable[Lookup],MATCH(G1690,DateTable[Start Date],0))</f>
        <v>Week 3 (June 24-28)</v>
      </c>
    </row>
    <row r="1691" spans="1:13" ht="15" customHeight="1" x14ac:dyDescent="0.25">
      <c r="A1691" s="5" t="s">
        <v>585</v>
      </c>
      <c r="B1691" s="5" t="s">
        <v>2686</v>
      </c>
      <c r="C1691" s="27" t="s">
        <v>2241</v>
      </c>
      <c r="D1691" s="12" t="str">
        <f>INDEX(LocTable[Town/City],MATCH(E1691,LocTable[Location],0))</f>
        <v>Annandale</v>
      </c>
      <c r="E1691" s="5" t="s">
        <v>19</v>
      </c>
      <c r="F1691" s="21">
        <v>180</v>
      </c>
      <c r="G1691" s="7">
        <v>43633</v>
      </c>
      <c r="H1691" s="7">
        <v>43637</v>
      </c>
      <c r="I1691" s="15">
        <v>0.375</v>
      </c>
      <c r="J1691" s="15">
        <v>0.5</v>
      </c>
      <c r="K1691" s="19" t="s">
        <v>2691</v>
      </c>
      <c r="L1691" s="19" t="s">
        <v>2675</v>
      </c>
      <c r="M1691" s="5" t="str">
        <f>INDEX(DateTable[Lookup],MATCH(G1691,DateTable[Start Date],0))</f>
        <v>Week 2 (June 17-21)</v>
      </c>
    </row>
    <row r="1692" spans="1:13" ht="15" customHeight="1" x14ac:dyDescent="0.25">
      <c r="A1692" s="5" t="s">
        <v>588</v>
      </c>
      <c r="B1692" s="5" t="s">
        <v>2684</v>
      </c>
      <c r="C1692" s="27" t="s">
        <v>2242</v>
      </c>
      <c r="D1692" s="12" t="str">
        <f>INDEX(LocTable[Town/City],MATCH(E1692,LocTable[Location],0))</f>
        <v>Annandale</v>
      </c>
      <c r="E1692" s="5" t="s">
        <v>19</v>
      </c>
      <c r="F1692" s="21">
        <v>295</v>
      </c>
      <c r="G1692" s="7">
        <v>43696</v>
      </c>
      <c r="H1692" s="7">
        <v>43700</v>
      </c>
      <c r="I1692" s="15">
        <v>0.375</v>
      </c>
      <c r="J1692" s="15">
        <v>0.66666666666666663</v>
      </c>
      <c r="K1692" s="19" t="s">
        <v>2697</v>
      </c>
      <c r="L1692" s="19" t="s">
        <v>2702</v>
      </c>
      <c r="M1692" s="5" t="str">
        <f>INDEX(DateTable[Lookup],MATCH(G1692,DateTable[Start Date],0))</f>
        <v>Week 11 (August 19-23)</v>
      </c>
    </row>
    <row r="1693" spans="1:13" ht="15" customHeight="1" x14ac:dyDescent="0.25">
      <c r="A1693" s="5" t="s">
        <v>588</v>
      </c>
      <c r="B1693" s="5" t="s">
        <v>2684</v>
      </c>
      <c r="C1693" s="27" t="s">
        <v>2243</v>
      </c>
      <c r="D1693" s="12" t="str">
        <f>INDEX(LocTable[Town/City],MATCH(E1693,LocTable[Location],0))</f>
        <v>Herndon</v>
      </c>
      <c r="E1693" s="5" t="s">
        <v>33</v>
      </c>
      <c r="F1693" s="21">
        <v>295</v>
      </c>
      <c r="G1693" s="7">
        <v>43668</v>
      </c>
      <c r="H1693" s="7">
        <v>43672</v>
      </c>
      <c r="I1693" s="15">
        <v>0.375</v>
      </c>
      <c r="J1693" s="15">
        <v>0.66666666666666663</v>
      </c>
      <c r="K1693" s="19" t="s">
        <v>2697</v>
      </c>
      <c r="L1693" s="19" t="s">
        <v>2702</v>
      </c>
      <c r="M1693" s="5" t="str">
        <f>INDEX(DateTable[Lookup],MATCH(G1693,DateTable[Start Date],0))</f>
        <v>Week 7 (July 22-26)</v>
      </c>
    </row>
    <row r="1694" spans="1:13" ht="15" customHeight="1" x14ac:dyDescent="0.25">
      <c r="A1694" s="5" t="s">
        <v>588</v>
      </c>
      <c r="B1694" s="5" t="s">
        <v>2684</v>
      </c>
      <c r="C1694" s="27" t="s">
        <v>2244</v>
      </c>
      <c r="D1694" s="12" t="str">
        <f>INDEX(LocTable[Town/City],MATCH(E1694,LocTable[Location],0))</f>
        <v>Reston</v>
      </c>
      <c r="E1694" s="5" t="s">
        <v>46</v>
      </c>
      <c r="F1694" s="21">
        <v>295</v>
      </c>
      <c r="G1694" s="7">
        <v>43654</v>
      </c>
      <c r="H1694" s="7">
        <v>43658</v>
      </c>
      <c r="I1694" s="15">
        <v>0.375</v>
      </c>
      <c r="J1694" s="15">
        <v>0.66666666666666663</v>
      </c>
      <c r="K1694" s="19" t="s">
        <v>2697</v>
      </c>
      <c r="L1694" s="19" t="s">
        <v>2702</v>
      </c>
      <c r="M1694" s="5" t="str">
        <f>INDEX(DateTable[Lookup],MATCH(G1694,DateTable[Start Date],0))</f>
        <v>Week 5 (July 8-12)</v>
      </c>
    </row>
    <row r="1695" spans="1:13" ht="15" customHeight="1" x14ac:dyDescent="0.25">
      <c r="A1695" s="5" t="s">
        <v>589</v>
      </c>
      <c r="B1695" s="5" t="s">
        <v>2686</v>
      </c>
      <c r="C1695" s="27" t="s">
        <v>2245</v>
      </c>
      <c r="D1695" s="12" t="str">
        <f>INDEX(LocTable[Town/City],MATCH(E1695,LocTable[Location],0))</f>
        <v>McLean</v>
      </c>
      <c r="E1695" s="5" t="s">
        <v>27</v>
      </c>
      <c r="F1695" s="21">
        <v>120</v>
      </c>
      <c r="G1695" s="7">
        <v>43696</v>
      </c>
      <c r="H1695" s="7">
        <v>43700</v>
      </c>
      <c r="I1695" s="15">
        <v>0.33333333333333331</v>
      </c>
      <c r="J1695" s="15">
        <v>0.375</v>
      </c>
      <c r="K1695" s="19" t="s">
        <v>2707</v>
      </c>
      <c r="L1695" s="19" t="s">
        <v>2693</v>
      </c>
      <c r="M1695" s="5" t="str">
        <f>INDEX(DateTable[Lookup],MATCH(G1695,DateTable[Start Date],0))</f>
        <v>Week 11 (August 19-23)</v>
      </c>
    </row>
    <row r="1696" spans="1:13" ht="15" customHeight="1" x14ac:dyDescent="0.25">
      <c r="A1696" s="5" t="s">
        <v>589</v>
      </c>
      <c r="B1696" s="5" t="s">
        <v>2686</v>
      </c>
      <c r="C1696" s="27" t="s">
        <v>2246</v>
      </c>
      <c r="D1696" s="12" t="str">
        <f>INDEX(LocTable[Town/City],MATCH(E1696,LocTable[Location],0))</f>
        <v>Oakton</v>
      </c>
      <c r="E1696" s="5" t="s">
        <v>100</v>
      </c>
      <c r="F1696" s="21">
        <v>120</v>
      </c>
      <c r="G1696" s="7">
        <v>43633</v>
      </c>
      <c r="H1696" s="7">
        <v>43637</v>
      </c>
      <c r="I1696" s="15">
        <v>0.33333333333333331</v>
      </c>
      <c r="J1696" s="15">
        <v>0.375</v>
      </c>
      <c r="K1696" s="19" t="s">
        <v>2707</v>
      </c>
      <c r="L1696" s="19" t="s">
        <v>2693</v>
      </c>
      <c r="M1696" s="5" t="str">
        <f>INDEX(DateTable[Lookup],MATCH(G1696,DateTable[Start Date],0))</f>
        <v>Week 2 (June 17-21)</v>
      </c>
    </row>
    <row r="1697" spans="1:13" ht="15" customHeight="1" x14ac:dyDescent="0.25">
      <c r="A1697" s="5" t="s">
        <v>589</v>
      </c>
      <c r="B1697" s="5" t="s">
        <v>2686</v>
      </c>
      <c r="C1697" s="27" t="s">
        <v>2247</v>
      </c>
      <c r="D1697" s="12" t="str">
        <f>INDEX(LocTable[Town/City],MATCH(E1697,LocTable[Location],0))</f>
        <v>Springfield</v>
      </c>
      <c r="E1697" s="5" t="s">
        <v>49</v>
      </c>
      <c r="F1697" s="21">
        <v>120</v>
      </c>
      <c r="G1697" s="7">
        <v>43633</v>
      </c>
      <c r="H1697" s="7">
        <v>43637</v>
      </c>
      <c r="I1697" s="15">
        <v>0.33333333333333331</v>
      </c>
      <c r="J1697" s="15">
        <v>0.375</v>
      </c>
      <c r="K1697" s="19" t="s">
        <v>2707</v>
      </c>
      <c r="L1697" s="19" t="s">
        <v>2693</v>
      </c>
      <c r="M1697" s="5" t="str">
        <f>INDEX(DateTable[Lookup],MATCH(G1697,DateTable[Start Date],0))</f>
        <v>Week 2 (June 17-21)</v>
      </c>
    </row>
    <row r="1698" spans="1:13" ht="15" customHeight="1" x14ac:dyDescent="0.25">
      <c r="A1698" s="5" t="s">
        <v>589</v>
      </c>
      <c r="B1698" s="5" t="s">
        <v>2686</v>
      </c>
      <c r="C1698" s="27" t="s">
        <v>2248</v>
      </c>
      <c r="D1698" s="12" t="str">
        <f>INDEX(LocTable[Town/City],MATCH(E1698,LocTable[Location],0))</f>
        <v>Alexandria</v>
      </c>
      <c r="E1698" s="5" t="s">
        <v>107</v>
      </c>
      <c r="F1698" s="21">
        <v>120</v>
      </c>
      <c r="G1698" s="7">
        <v>43640</v>
      </c>
      <c r="H1698" s="7">
        <v>43644</v>
      </c>
      <c r="I1698" s="15">
        <v>0.33333333333333331</v>
      </c>
      <c r="J1698" s="15">
        <v>0.375</v>
      </c>
      <c r="K1698" s="19" t="s">
        <v>2707</v>
      </c>
      <c r="L1698" s="19" t="s">
        <v>2693</v>
      </c>
      <c r="M1698" s="5" t="str">
        <f>INDEX(DateTable[Lookup],MATCH(G1698,DateTable[Start Date],0))</f>
        <v>Week 3 (June 24-28)</v>
      </c>
    </row>
    <row r="1699" spans="1:13" ht="15" customHeight="1" x14ac:dyDescent="0.25">
      <c r="A1699" s="5" t="s">
        <v>589</v>
      </c>
      <c r="B1699" s="5" t="s">
        <v>2686</v>
      </c>
      <c r="C1699" s="27" t="s">
        <v>2249</v>
      </c>
      <c r="D1699" s="12" t="str">
        <f>INDEX(LocTable[Town/City],MATCH(E1699,LocTable[Location],0))</f>
        <v>McLean</v>
      </c>
      <c r="E1699" s="5" t="s">
        <v>27</v>
      </c>
      <c r="F1699" s="21">
        <v>120</v>
      </c>
      <c r="G1699" s="7">
        <v>43633</v>
      </c>
      <c r="H1699" s="7">
        <v>43637</v>
      </c>
      <c r="I1699" s="15">
        <v>0.33333333333333331</v>
      </c>
      <c r="J1699" s="15">
        <v>0.375</v>
      </c>
      <c r="K1699" s="19" t="s">
        <v>2707</v>
      </c>
      <c r="L1699" s="19" t="s">
        <v>2693</v>
      </c>
      <c r="M1699" s="5" t="str">
        <f>INDEX(DateTable[Lookup],MATCH(G1699,DateTable[Start Date],0))</f>
        <v>Week 2 (June 17-21)</v>
      </c>
    </row>
    <row r="1700" spans="1:13" ht="15" customHeight="1" x14ac:dyDescent="0.25">
      <c r="A1700" s="5" t="s">
        <v>589</v>
      </c>
      <c r="B1700" s="5" t="s">
        <v>2686</v>
      </c>
      <c r="C1700" s="27" t="s">
        <v>2250</v>
      </c>
      <c r="D1700" s="12" t="str">
        <f>INDEX(LocTable[Town/City],MATCH(E1700,LocTable[Location],0))</f>
        <v>McLean</v>
      </c>
      <c r="E1700" s="5" t="s">
        <v>27</v>
      </c>
      <c r="F1700" s="21">
        <v>120</v>
      </c>
      <c r="G1700" s="7">
        <v>43689</v>
      </c>
      <c r="H1700" s="7">
        <v>43693</v>
      </c>
      <c r="I1700" s="15">
        <v>0.33333333333333331</v>
      </c>
      <c r="J1700" s="15">
        <v>0.375</v>
      </c>
      <c r="K1700" s="19" t="s">
        <v>2707</v>
      </c>
      <c r="L1700" s="19" t="s">
        <v>2693</v>
      </c>
      <c r="M1700" s="5" t="str">
        <f>INDEX(DateTable[Lookup],MATCH(G1700,DateTable[Start Date],0))</f>
        <v>Week 10 (August 12-16)</v>
      </c>
    </row>
    <row r="1701" spans="1:13" ht="15" customHeight="1" x14ac:dyDescent="0.25">
      <c r="A1701" s="5" t="s">
        <v>589</v>
      </c>
      <c r="B1701" s="5" t="s">
        <v>2686</v>
      </c>
      <c r="C1701" s="27" t="s">
        <v>2251</v>
      </c>
      <c r="D1701" s="12" t="str">
        <f>INDEX(LocTable[Town/City],MATCH(E1701,LocTable[Location],0))</f>
        <v>Oakton</v>
      </c>
      <c r="E1701" s="5" t="s">
        <v>100</v>
      </c>
      <c r="F1701" s="21">
        <v>120</v>
      </c>
      <c r="G1701" s="7">
        <v>43682</v>
      </c>
      <c r="H1701" s="7">
        <v>43686</v>
      </c>
      <c r="I1701" s="15">
        <v>0.33333333333333331</v>
      </c>
      <c r="J1701" s="15">
        <v>0.375</v>
      </c>
      <c r="K1701" s="19" t="s">
        <v>2707</v>
      </c>
      <c r="L1701" s="19" t="s">
        <v>2693</v>
      </c>
      <c r="M1701" s="5" t="str">
        <f>INDEX(DateTable[Lookup],MATCH(G1701,DateTable[Start Date],0))</f>
        <v>Week 9 (August 5-9)</v>
      </c>
    </row>
    <row r="1702" spans="1:13" ht="15" customHeight="1" x14ac:dyDescent="0.25">
      <c r="A1702" s="5" t="s">
        <v>589</v>
      </c>
      <c r="B1702" s="5" t="s">
        <v>2686</v>
      </c>
      <c r="C1702" s="27" t="s">
        <v>2252</v>
      </c>
      <c r="D1702" s="12" t="str">
        <f>INDEX(LocTable[Town/City],MATCH(E1702,LocTable[Location],0))</f>
        <v>Alexandria</v>
      </c>
      <c r="E1702" s="5" t="s">
        <v>107</v>
      </c>
      <c r="F1702" s="21">
        <v>120</v>
      </c>
      <c r="G1702" s="7">
        <v>43689</v>
      </c>
      <c r="H1702" s="7">
        <v>43693</v>
      </c>
      <c r="I1702" s="15">
        <v>0.33333333333333331</v>
      </c>
      <c r="J1702" s="15">
        <v>0.375</v>
      </c>
      <c r="K1702" s="19" t="s">
        <v>2707</v>
      </c>
      <c r="L1702" s="19" t="s">
        <v>2693</v>
      </c>
      <c r="M1702" s="5" t="str">
        <f>INDEX(DateTable[Lookup],MATCH(G1702,DateTable[Start Date],0))</f>
        <v>Week 10 (August 12-16)</v>
      </c>
    </row>
    <row r="1703" spans="1:13" ht="15" customHeight="1" x14ac:dyDescent="0.25">
      <c r="A1703" s="5" t="s">
        <v>589</v>
      </c>
      <c r="B1703" s="5" t="s">
        <v>2686</v>
      </c>
      <c r="C1703" s="27" t="s">
        <v>2253</v>
      </c>
      <c r="D1703" s="12" t="str">
        <f>INDEX(LocTable[Town/City],MATCH(E1703,LocTable[Location],0))</f>
        <v>McLean</v>
      </c>
      <c r="E1703" s="5" t="s">
        <v>27</v>
      </c>
      <c r="F1703" s="21">
        <v>120</v>
      </c>
      <c r="G1703" s="7">
        <v>43640</v>
      </c>
      <c r="H1703" s="7">
        <v>43644</v>
      </c>
      <c r="I1703" s="15">
        <v>0.33333333333333331</v>
      </c>
      <c r="J1703" s="15">
        <v>0.375</v>
      </c>
      <c r="K1703" s="19" t="s">
        <v>2707</v>
      </c>
      <c r="L1703" s="19" t="s">
        <v>2693</v>
      </c>
      <c r="M1703" s="5" t="str">
        <f>INDEX(DateTable[Lookup],MATCH(G1703,DateTable[Start Date],0))</f>
        <v>Week 3 (June 24-28)</v>
      </c>
    </row>
    <row r="1704" spans="1:13" ht="15" customHeight="1" x14ac:dyDescent="0.25">
      <c r="A1704" s="5" t="s">
        <v>589</v>
      </c>
      <c r="B1704" s="5" t="s">
        <v>2686</v>
      </c>
      <c r="C1704" s="27" t="s">
        <v>2254</v>
      </c>
      <c r="D1704" s="12" t="str">
        <f>INDEX(LocTable[Town/City],MATCH(E1704,LocTable[Location],0))</f>
        <v>McLean</v>
      </c>
      <c r="E1704" s="5" t="s">
        <v>27</v>
      </c>
      <c r="F1704" s="21">
        <v>120</v>
      </c>
      <c r="G1704" s="7">
        <v>43626</v>
      </c>
      <c r="H1704" s="7">
        <v>43630</v>
      </c>
      <c r="I1704" s="15">
        <v>0.33333333333333331</v>
      </c>
      <c r="J1704" s="15">
        <v>0.375</v>
      </c>
      <c r="K1704" s="19" t="s">
        <v>2707</v>
      </c>
      <c r="L1704" s="19" t="s">
        <v>2693</v>
      </c>
      <c r="M1704" s="5" t="str">
        <f>INDEX(DateTable[Lookup],MATCH(G1704,DateTable[Start Date],0))</f>
        <v>Week 1 (June 10-14)</v>
      </c>
    </row>
    <row r="1705" spans="1:13" ht="15" customHeight="1" x14ac:dyDescent="0.25">
      <c r="A1705" s="5" t="s">
        <v>589</v>
      </c>
      <c r="B1705" s="5" t="s">
        <v>2686</v>
      </c>
      <c r="C1705" s="27" t="s">
        <v>2255</v>
      </c>
      <c r="D1705" s="12" t="str">
        <f>INDEX(LocTable[Town/City],MATCH(E1705,LocTable[Location],0))</f>
        <v>Oakton</v>
      </c>
      <c r="E1705" s="5" t="s">
        <v>100</v>
      </c>
      <c r="F1705" s="21">
        <v>120</v>
      </c>
      <c r="G1705" s="7">
        <v>43661</v>
      </c>
      <c r="H1705" s="7">
        <v>43665</v>
      </c>
      <c r="I1705" s="15">
        <v>0.33333333333333331</v>
      </c>
      <c r="J1705" s="15">
        <v>0.375</v>
      </c>
      <c r="K1705" s="19" t="s">
        <v>2707</v>
      </c>
      <c r="L1705" s="19" t="s">
        <v>2693</v>
      </c>
      <c r="M1705" s="5" t="str">
        <f>INDEX(DateTable[Lookup],MATCH(G1705,DateTable[Start Date],0))</f>
        <v>Week 6 (July 15-19)</v>
      </c>
    </row>
    <row r="1706" spans="1:13" ht="15" customHeight="1" x14ac:dyDescent="0.25">
      <c r="A1706" s="5" t="s">
        <v>591</v>
      </c>
      <c r="B1706" s="5" t="s">
        <v>2684</v>
      </c>
      <c r="C1706" s="27" t="s">
        <v>2256</v>
      </c>
      <c r="D1706" s="12" t="str">
        <f>INDEX(LocTable[Town/City],MATCH(E1706,LocTable[Location],0))</f>
        <v>Springfield</v>
      </c>
      <c r="E1706" s="5" t="s">
        <v>49</v>
      </c>
      <c r="F1706" s="21">
        <v>289</v>
      </c>
      <c r="G1706" s="7">
        <v>43668</v>
      </c>
      <c r="H1706" s="7">
        <v>43672</v>
      </c>
      <c r="I1706" s="15">
        <v>0.375</v>
      </c>
      <c r="J1706" s="15">
        <v>0.66666666666666663</v>
      </c>
      <c r="K1706" s="19" t="s">
        <v>2691</v>
      </c>
      <c r="L1706" s="19" t="s">
        <v>2675</v>
      </c>
      <c r="M1706" s="5" t="str">
        <f>INDEX(DateTable[Lookup],MATCH(G1706,DateTable[Start Date],0))</f>
        <v>Week 7 (July 22-26)</v>
      </c>
    </row>
    <row r="1707" spans="1:13" ht="15" customHeight="1" x14ac:dyDescent="0.25">
      <c r="A1707" s="5" t="s">
        <v>591</v>
      </c>
      <c r="B1707" s="5" t="s">
        <v>2684</v>
      </c>
      <c r="C1707" s="27" t="s">
        <v>2257</v>
      </c>
      <c r="D1707" s="12" t="str">
        <f>INDEX(LocTable[Town/City],MATCH(E1707,LocTable[Location],0))</f>
        <v>Alexandria</v>
      </c>
      <c r="E1707" s="5" t="s">
        <v>107</v>
      </c>
      <c r="F1707" s="21">
        <v>289</v>
      </c>
      <c r="G1707" s="7">
        <v>43696</v>
      </c>
      <c r="H1707" s="7">
        <v>43700</v>
      </c>
      <c r="I1707" s="15">
        <v>0.375</v>
      </c>
      <c r="J1707" s="15">
        <v>0.66666666666666663</v>
      </c>
      <c r="K1707" s="19" t="s">
        <v>2691</v>
      </c>
      <c r="L1707" s="19" t="s">
        <v>2675</v>
      </c>
      <c r="M1707" s="5" t="str">
        <f>INDEX(DateTable[Lookup],MATCH(G1707,DateTable[Start Date],0))</f>
        <v>Week 11 (August 19-23)</v>
      </c>
    </row>
    <row r="1708" spans="1:13" ht="15" customHeight="1" x14ac:dyDescent="0.25">
      <c r="A1708" s="5" t="s">
        <v>591</v>
      </c>
      <c r="B1708" s="5" t="s">
        <v>2684</v>
      </c>
      <c r="C1708" s="27" t="s">
        <v>2258</v>
      </c>
      <c r="D1708" s="12" t="str">
        <f>INDEX(LocTable[Town/City],MATCH(E1708,LocTable[Location],0))</f>
        <v>Chantilly</v>
      </c>
      <c r="E1708" s="5" t="s">
        <v>95</v>
      </c>
      <c r="F1708" s="21">
        <v>289</v>
      </c>
      <c r="G1708" s="7">
        <v>43654</v>
      </c>
      <c r="H1708" s="7">
        <v>43658</v>
      </c>
      <c r="I1708" s="15">
        <v>0.375</v>
      </c>
      <c r="J1708" s="15">
        <v>0.66666666666666663</v>
      </c>
      <c r="K1708" s="19" t="s">
        <v>2691</v>
      </c>
      <c r="L1708" s="19" t="s">
        <v>2675</v>
      </c>
      <c r="M1708" s="5" t="str">
        <f>INDEX(DateTable[Lookup],MATCH(G1708,DateTable[Start Date],0))</f>
        <v>Week 5 (July 8-12)</v>
      </c>
    </row>
    <row r="1709" spans="1:13" ht="15" customHeight="1" x14ac:dyDescent="0.25">
      <c r="A1709" s="5" t="s">
        <v>592</v>
      </c>
      <c r="B1709" s="5" t="s">
        <v>2686</v>
      </c>
      <c r="C1709" s="27" t="s">
        <v>2259</v>
      </c>
      <c r="D1709" s="12" t="str">
        <f>INDEX(LocTable[Town/City],MATCH(E1709,LocTable[Location],0))</f>
        <v>Alexandria</v>
      </c>
      <c r="E1709" s="5" t="s">
        <v>107</v>
      </c>
      <c r="F1709" s="21">
        <v>169</v>
      </c>
      <c r="G1709" s="7">
        <v>43647</v>
      </c>
      <c r="H1709" s="7">
        <v>43649</v>
      </c>
      <c r="I1709" s="15">
        <v>0.375</v>
      </c>
      <c r="J1709" s="15">
        <v>0.66666666666666663</v>
      </c>
      <c r="K1709" s="19" t="s">
        <v>2691</v>
      </c>
      <c r="L1709" s="19" t="s">
        <v>2675</v>
      </c>
      <c r="M1709" s="5" t="str">
        <f>INDEX(DateTable[Lookup],MATCH(G1709,DateTable[Start Date],0))</f>
        <v>Week 4 (July 1-5)</v>
      </c>
    </row>
    <row r="1710" spans="1:13" ht="15" customHeight="1" x14ac:dyDescent="0.25">
      <c r="A1710" s="5" t="s">
        <v>592</v>
      </c>
      <c r="B1710" s="5" t="s">
        <v>2686</v>
      </c>
      <c r="C1710" s="27" t="s">
        <v>2260</v>
      </c>
      <c r="D1710" s="12" t="str">
        <f>INDEX(LocTable[Town/City],MATCH(E1710,LocTable[Location],0))</f>
        <v>Alexandria</v>
      </c>
      <c r="E1710" s="5" t="s">
        <v>107</v>
      </c>
      <c r="F1710" s="21">
        <v>279</v>
      </c>
      <c r="G1710" s="7">
        <v>43640</v>
      </c>
      <c r="H1710" s="7">
        <v>43644</v>
      </c>
      <c r="I1710" s="15">
        <v>0.375</v>
      </c>
      <c r="J1710" s="15">
        <v>0.66666666666666663</v>
      </c>
      <c r="K1710" s="19" t="s">
        <v>2691</v>
      </c>
      <c r="L1710" s="19" t="s">
        <v>2675</v>
      </c>
      <c r="M1710" s="5" t="str">
        <f>INDEX(DateTable[Lookup],MATCH(G1710,DateTable[Start Date],0))</f>
        <v>Week 3 (June 24-28)</v>
      </c>
    </row>
    <row r="1711" spans="1:13" ht="15" customHeight="1" x14ac:dyDescent="0.25">
      <c r="A1711" s="5" t="s">
        <v>592</v>
      </c>
      <c r="B1711" s="5" t="s">
        <v>2686</v>
      </c>
      <c r="C1711" s="27" t="s">
        <v>2261</v>
      </c>
      <c r="D1711" s="12" t="str">
        <f>INDEX(LocTable[Town/City],MATCH(E1711,LocTable[Location],0))</f>
        <v>Alexandria</v>
      </c>
      <c r="E1711" s="5" t="s">
        <v>107</v>
      </c>
      <c r="F1711" s="21">
        <v>279</v>
      </c>
      <c r="G1711" s="7">
        <v>43696</v>
      </c>
      <c r="H1711" s="7">
        <v>43700</v>
      </c>
      <c r="I1711" s="15">
        <v>0.375</v>
      </c>
      <c r="J1711" s="15">
        <v>0.66666666666666663</v>
      </c>
      <c r="K1711" s="19" t="s">
        <v>2691</v>
      </c>
      <c r="L1711" s="19" t="s">
        <v>2675</v>
      </c>
      <c r="M1711" s="5" t="str">
        <f>INDEX(DateTable[Lookup],MATCH(G1711,DateTable[Start Date],0))</f>
        <v>Week 11 (August 19-23)</v>
      </c>
    </row>
    <row r="1712" spans="1:13" ht="15" customHeight="1" x14ac:dyDescent="0.25">
      <c r="A1712" s="5" t="s">
        <v>592</v>
      </c>
      <c r="B1712" s="5" t="s">
        <v>2686</v>
      </c>
      <c r="C1712" s="27" t="s">
        <v>2262</v>
      </c>
      <c r="D1712" s="12" t="str">
        <f>INDEX(LocTable[Town/City],MATCH(E1712,LocTable[Location],0))</f>
        <v>Alexandria</v>
      </c>
      <c r="E1712" s="5" t="s">
        <v>107</v>
      </c>
      <c r="F1712" s="21">
        <v>279</v>
      </c>
      <c r="G1712" s="7">
        <v>43654</v>
      </c>
      <c r="H1712" s="7">
        <v>43658</v>
      </c>
      <c r="I1712" s="15">
        <v>0.375</v>
      </c>
      <c r="J1712" s="15">
        <v>0.66666666666666663</v>
      </c>
      <c r="K1712" s="19" t="s">
        <v>2691</v>
      </c>
      <c r="L1712" s="19" t="s">
        <v>2675</v>
      </c>
      <c r="M1712" s="5" t="str">
        <f>INDEX(DateTable[Lookup],MATCH(G1712,DateTable[Start Date],0))</f>
        <v>Week 5 (July 8-12)</v>
      </c>
    </row>
    <row r="1713" spans="1:13" ht="15" customHeight="1" x14ac:dyDescent="0.25">
      <c r="A1713" s="5" t="s">
        <v>592</v>
      </c>
      <c r="B1713" s="5" t="s">
        <v>2686</v>
      </c>
      <c r="C1713" s="27" t="s">
        <v>2263</v>
      </c>
      <c r="D1713" s="12" t="str">
        <f>INDEX(LocTable[Town/City],MATCH(E1713,LocTable[Location],0))</f>
        <v>Alexandria</v>
      </c>
      <c r="E1713" s="5" t="s">
        <v>107</v>
      </c>
      <c r="F1713" s="21">
        <v>279</v>
      </c>
      <c r="G1713" s="7">
        <v>43668</v>
      </c>
      <c r="H1713" s="7">
        <v>43672</v>
      </c>
      <c r="I1713" s="15">
        <v>0.375</v>
      </c>
      <c r="J1713" s="15">
        <v>0.66666666666666663</v>
      </c>
      <c r="K1713" s="19" t="s">
        <v>2691</v>
      </c>
      <c r="L1713" s="19" t="s">
        <v>2675</v>
      </c>
      <c r="M1713" s="5" t="str">
        <f>INDEX(DateTable[Lookup],MATCH(G1713,DateTable[Start Date],0))</f>
        <v>Week 7 (July 22-26)</v>
      </c>
    </row>
    <row r="1714" spans="1:13" ht="15" customHeight="1" x14ac:dyDescent="0.25">
      <c r="A1714" s="5" t="s">
        <v>592</v>
      </c>
      <c r="B1714" s="5" t="s">
        <v>2686</v>
      </c>
      <c r="C1714" s="27" t="s">
        <v>2264</v>
      </c>
      <c r="D1714" s="12" t="str">
        <f>INDEX(LocTable[Town/City],MATCH(E1714,LocTable[Location],0))</f>
        <v>Alexandria</v>
      </c>
      <c r="E1714" s="5" t="s">
        <v>107</v>
      </c>
      <c r="F1714" s="21">
        <v>279</v>
      </c>
      <c r="G1714" s="7">
        <v>43689</v>
      </c>
      <c r="H1714" s="7">
        <v>43693</v>
      </c>
      <c r="I1714" s="15">
        <v>0.375</v>
      </c>
      <c r="J1714" s="15">
        <v>0.66666666666666663</v>
      </c>
      <c r="K1714" s="19" t="s">
        <v>2691</v>
      </c>
      <c r="L1714" s="19" t="s">
        <v>2675</v>
      </c>
      <c r="M1714" s="5" t="str">
        <f>INDEX(DateTable[Lookup],MATCH(G1714,DateTable[Start Date],0))</f>
        <v>Week 10 (August 12-16)</v>
      </c>
    </row>
    <row r="1715" spans="1:13" ht="15" customHeight="1" x14ac:dyDescent="0.25">
      <c r="A1715" s="5" t="s">
        <v>592</v>
      </c>
      <c r="B1715" s="5" t="s">
        <v>2686</v>
      </c>
      <c r="C1715" s="27" t="s">
        <v>2265</v>
      </c>
      <c r="D1715" s="12" t="str">
        <f>INDEX(LocTable[Town/City],MATCH(E1715,LocTable[Location],0))</f>
        <v>Alexandria</v>
      </c>
      <c r="E1715" s="5" t="s">
        <v>107</v>
      </c>
      <c r="F1715" s="21">
        <v>279</v>
      </c>
      <c r="G1715" s="7">
        <v>43675</v>
      </c>
      <c r="H1715" s="7">
        <v>43679</v>
      </c>
      <c r="I1715" s="15">
        <v>0.375</v>
      </c>
      <c r="J1715" s="15">
        <v>0.66666666666666663</v>
      </c>
      <c r="K1715" s="19" t="s">
        <v>2691</v>
      </c>
      <c r="L1715" s="19" t="s">
        <v>2675</v>
      </c>
      <c r="M1715" s="5" t="str">
        <f>INDEX(DateTable[Lookup],MATCH(G1715,DateTable[Start Date],0))</f>
        <v>Week 8 (July 29-August 2)</v>
      </c>
    </row>
    <row r="1716" spans="1:13" ht="15" customHeight="1" x14ac:dyDescent="0.25">
      <c r="A1716" s="5" t="s">
        <v>592</v>
      </c>
      <c r="B1716" s="5" t="s">
        <v>2686</v>
      </c>
      <c r="C1716" s="27" t="s">
        <v>2266</v>
      </c>
      <c r="D1716" s="12" t="str">
        <f>INDEX(LocTable[Town/City],MATCH(E1716,LocTable[Location],0))</f>
        <v>Alexandria</v>
      </c>
      <c r="E1716" s="5" t="s">
        <v>107</v>
      </c>
      <c r="F1716" s="21">
        <v>279</v>
      </c>
      <c r="G1716" s="7">
        <v>43661</v>
      </c>
      <c r="H1716" s="7">
        <v>43665</v>
      </c>
      <c r="I1716" s="15">
        <v>0.375</v>
      </c>
      <c r="J1716" s="15">
        <v>0.66666666666666663</v>
      </c>
      <c r="K1716" s="19" t="s">
        <v>2691</v>
      </c>
      <c r="L1716" s="19" t="s">
        <v>2675</v>
      </c>
      <c r="M1716" s="5" t="str">
        <f>INDEX(DateTable[Lookup],MATCH(G1716,DateTable[Start Date],0))</f>
        <v>Week 6 (July 15-19)</v>
      </c>
    </row>
    <row r="1717" spans="1:13" ht="15" customHeight="1" x14ac:dyDescent="0.25">
      <c r="A1717" s="5" t="s">
        <v>592</v>
      </c>
      <c r="B1717" s="5" t="s">
        <v>2686</v>
      </c>
      <c r="C1717" s="27" t="s">
        <v>2267</v>
      </c>
      <c r="D1717" s="12" t="str">
        <f>INDEX(LocTable[Town/City],MATCH(E1717,LocTable[Location],0))</f>
        <v>Alexandria</v>
      </c>
      <c r="E1717" s="5" t="s">
        <v>107</v>
      </c>
      <c r="F1717" s="21">
        <v>279</v>
      </c>
      <c r="G1717" s="7">
        <v>43633</v>
      </c>
      <c r="H1717" s="7">
        <v>43637</v>
      </c>
      <c r="I1717" s="15">
        <v>0.375</v>
      </c>
      <c r="J1717" s="15">
        <v>0.66666666666666663</v>
      </c>
      <c r="K1717" s="19" t="s">
        <v>2691</v>
      </c>
      <c r="L1717" s="19" t="s">
        <v>2675</v>
      </c>
      <c r="M1717" s="5" t="str">
        <f>INDEX(DateTable[Lookup],MATCH(G1717,DateTable[Start Date],0))</f>
        <v>Week 2 (June 17-21)</v>
      </c>
    </row>
    <row r="1718" spans="1:13" ht="15" customHeight="1" x14ac:dyDescent="0.25">
      <c r="A1718" s="5" t="s">
        <v>592</v>
      </c>
      <c r="B1718" s="5" t="s">
        <v>2686</v>
      </c>
      <c r="C1718" s="27" t="s">
        <v>2268</v>
      </c>
      <c r="D1718" s="12" t="str">
        <f>INDEX(LocTable[Town/City],MATCH(E1718,LocTable[Location],0))</f>
        <v>Alexandria</v>
      </c>
      <c r="E1718" s="5" t="s">
        <v>107</v>
      </c>
      <c r="F1718" s="21">
        <v>279</v>
      </c>
      <c r="G1718" s="7">
        <v>43682</v>
      </c>
      <c r="H1718" s="7">
        <v>43686</v>
      </c>
      <c r="I1718" s="15">
        <v>0.375</v>
      </c>
      <c r="J1718" s="15">
        <v>0.66666666666666663</v>
      </c>
      <c r="K1718" s="19" t="s">
        <v>2691</v>
      </c>
      <c r="L1718" s="19" t="s">
        <v>2675</v>
      </c>
      <c r="M1718" s="5" t="str">
        <f>INDEX(DateTable[Lookup],MATCH(G1718,DateTable[Start Date],0))</f>
        <v>Week 9 (August 5-9)</v>
      </c>
    </row>
    <row r="1719" spans="1:13" ht="15" customHeight="1" x14ac:dyDescent="0.25">
      <c r="A1719" s="5" t="s">
        <v>593</v>
      </c>
      <c r="B1719" s="5" t="s">
        <v>2670</v>
      </c>
      <c r="C1719" s="27" t="s">
        <v>2269</v>
      </c>
      <c r="D1719" s="12" t="str">
        <f>INDEX(LocTable[Town/City],MATCH(E1719,LocTable[Location],0))</f>
        <v>Alexandria</v>
      </c>
      <c r="E1719" s="5" t="s">
        <v>107</v>
      </c>
      <c r="F1719" s="21">
        <v>279</v>
      </c>
      <c r="G1719" s="7">
        <v>43570</v>
      </c>
      <c r="H1719" s="7">
        <v>43574</v>
      </c>
      <c r="I1719" s="15">
        <v>0.375</v>
      </c>
      <c r="J1719" s="15">
        <v>0.66666666666666663</v>
      </c>
      <c r="K1719" s="19" t="s">
        <v>2691</v>
      </c>
      <c r="L1719" s="19" t="s">
        <v>2675</v>
      </c>
      <c r="M1719" s="5" t="str">
        <f>INDEX(DateTable[Lookup],MATCH(G1719,DateTable[Start Date],0))</f>
        <v>Spring Break</v>
      </c>
    </row>
    <row r="1720" spans="1:13" ht="15" customHeight="1" x14ac:dyDescent="0.25">
      <c r="A1720" s="5" t="s">
        <v>594</v>
      </c>
      <c r="B1720" s="5" t="s">
        <v>2679</v>
      </c>
      <c r="C1720" s="27" t="s">
        <v>2270</v>
      </c>
      <c r="D1720" s="12" t="str">
        <f>INDEX(LocTable[Town/City],MATCH(E1720,LocTable[Location],0))</f>
        <v>Annandale</v>
      </c>
      <c r="E1720" s="5" t="s">
        <v>19</v>
      </c>
      <c r="F1720" s="21">
        <v>555</v>
      </c>
      <c r="G1720" s="7">
        <v>43696</v>
      </c>
      <c r="H1720" s="7">
        <v>43700</v>
      </c>
      <c r="I1720" s="15">
        <v>0.375</v>
      </c>
      <c r="J1720" s="15">
        <v>0.66666666666666663</v>
      </c>
      <c r="K1720" s="19" t="s">
        <v>2689</v>
      </c>
      <c r="L1720" s="19" t="s">
        <v>2675</v>
      </c>
      <c r="M1720" s="5" t="str">
        <f>INDEX(DateTable[Lookup],MATCH(G1720,DateTable[Start Date],0))</f>
        <v>Week 11 (August 19-23)</v>
      </c>
    </row>
    <row r="1721" spans="1:13" ht="15" customHeight="1" x14ac:dyDescent="0.25">
      <c r="A1721" s="5" t="s">
        <v>594</v>
      </c>
      <c r="B1721" s="5" t="s">
        <v>2679</v>
      </c>
      <c r="C1721" s="27" t="s">
        <v>2271</v>
      </c>
      <c r="D1721" s="12" t="str">
        <f>INDEX(LocTable[Town/City],MATCH(E1721,LocTable[Location],0))</f>
        <v>Oakton</v>
      </c>
      <c r="E1721" s="5" t="s">
        <v>100</v>
      </c>
      <c r="F1721" s="21">
        <v>555</v>
      </c>
      <c r="G1721" s="7">
        <v>43689</v>
      </c>
      <c r="H1721" s="7">
        <v>43693</v>
      </c>
      <c r="I1721" s="15">
        <v>0.375</v>
      </c>
      <c r="J1721" s="15">
        <v>0.66666666666666663</v>
      </c>
      <c r="K1721" s="19" t="s">
        <v>2689</v>
      </c>
      <c r="L1721" s="19" t="s">
        <v>2675</v>
      </c>
      <c r="M1721" s="5" t="str">
        <f>INDEX(DateTable[Lookup],MATCH(G1721,DateTable[Start Date],0))</f>
        <v>Week 10 (August 12-16)</v>
      </c>
    </row>
    <row r="1722" spans="1:13" ht="15" customHeight="1" x14ac:dyDescent="0.25">
      <c r="A1722" s="5" t="s">
        <v>596</v>
      </c>
      <c r="B1722" s="5" t="s">
        <v>2684</v>
      </c>
      <c r="C1722" s="27" t="s">
        <v>2272</v>
      </c>
      <c r="D1722" s="12" t="str">
        <f>INDEX(LocTable[Town/City],MATCH(E1722,LocTable[Location],0))</f>
        <v>Alexandria</v>
      </c>
      <c r="E1722" s="5" t="s">
        <v>107</v>
      </c>
      <c r="F1722" s="21">
        <v>295</v>
      </c>
      <c r="G1722" s="7">
        <v>43640</v>
      </c>
      <c r="H1722" s="7">
        <v>43644</v>
      </c>
      <c r="I1722" s="15">
        <v>0.375</v>
      </c>
      <c r="J1722" s="15">
        <v>0.66666666666666663</v>
      </c>
      <c r="K1722" s="19" t="s">
        <v>2700</v>
      </c>
      <c r="L1722" s="19" t="s">
        <v>2696</v>
      </c>
      <c r="M1722" s="5" t="str">
        <f>INDEX(DateTable[Lookup],MATCH(G1722,DateTable[Start Date],0))</f>
        <v>Week 3 (June 24-28)</v>
      </c>
    </row>
    <row r="1723" spans="1:13" ht="15" customHeight="1" x14ac:dyDescent="0.25">
      <c r="A1723" s="5" t="s">
        <v>597</v>
      </c>
      <c r="B1723" s="5" t="s">
        <v>2684</v>
      </c>
      <c r="C1723" s="27" t="s">
        <v>2273</v>
      </c>
      <c r="D1723" s="12" t="str">
        <f>INDEX(LocTable[Town/City],MATCH(E1723,LocTable[Location],0))</f>
        <v>Falls Church</v>
      </c>
      <c r="E1723" s="5" t="s">
        <v>45</v>
      </c>
      <c r="F1723" s="21">
        <v>295</v>
      </c>
      <c r="G1723" s="7">
        <v>43696</v>
      </c>
      <c r="H1723" s="7">
        <v>43700</v>
      </c>
      <c r="I1723" s="15">
        <v>0.375</v>
      </c>
      <c r="J1723" s="15">
        <v>0.66666666666666663</v>
      </c>
      <c r="K1723" s="19" t="s">
        <v>2700</v>
      </c>
      <c r="L1723" s="19" t="s">
        <v>2696</v>
      </c>
      <c r="M1723" s="5" t="str">
        <f>INDEX(DateTable[Lookup],MATCH(G1723,DateTable[Start Date],0))</f>
        <v>Week 11 (August 19-23)</v>
      </c>
    </row>
    <row r="1724" spans="1:13" ht="15" customHeight="1" x14ac:dyDescent="0.25">
      <c r="A1724" s="5" t="s">
        <v>597</v>
      </c>
      <c r="B1724" s="5" t="s">
        <v>2684</v>
      </c>
      <c r="C1724" s="27" t="s">
        <v>2274</v>
      </c>
      <c r="D1724" s="12" t="str">
        <f>INDEX(LocTable[Town/City],MATCH(E1724,LocTable[Location],0))</f>
        <v>Oakton</v>
      </c>
      <c r="E1724" s="5" t="s">
        <v>100</v>
      </c>
      <c r="F1724" s="21">
        <v>295</v>
      </c>
      <c r="G1724" s="7">
        <v>43640</v>
      </c>
      <c r="H1724" s="7">
        <v>43644</v>
      </c>
      <c r="I1724" s="15">
        <v>0.375</v>
      </c>
      <c r="J1724" s="15">
        <v>0.66666666666666663</v>
      </c>
      <c r="K1724" s="19" t="s">
        <v>2700</v>
      </c>
      <c r="L1724" s="19" t="s">
        <v>2696</v>
      </c>
      <c r="M1724" s="5" t="str">
        <f>INDEX(DateTable[Lookup],MATCH(G1724,DateTable[Start Date],0))</f>
        <v>Week 3 (June 24-28)</v>
      </c>
    </row>
    <row r="1725" spans="1:13" ht="15" customHeight="1" x14ac:dyDescent="0.25">
      <c r="A1725" s="5" t="s">
        <v>598</v>
      </c>
      <c r="B1725" s="5" t="s">
        <v>2684</v>
      </c>
      <c r="C1725" s="27" t="s">
        <v>2275</v>
      </c>
      <c r="D1725" s="12" t="str">
        <f>INDEX(LocTable[Town/City],MATCH(E1725,LocTable[Location],0))</f>
        <v>Falls Church</v>
      </c>
      <c r="E1725" s="5" t="s">
        <v>45</v>
      </c>
      <c r="F1725" s="21">
        <v>295</v>
      </c>
      <c r="G1725" s="7">
        <v>43654</v>
      </c>
      <c r="H1725" s="7">
        <v>43658</v>
      </c>
      <c r="I1725" s="15">
        <v>0.375</v>
      </c>
      <c r="J1725" s="15">
        <v>0.66666666666666663</v>
      </c>
      <c r="K1725" s="19" t="s">
        <v>2700</v>
      </c>
      <c r="L1725" s="19" t="s">
        <v>2696</v>
      </c>
      <c r="M1725" s="5" t="str">
        <f>INDEX(DateTable[Lookup],MATCH(G1725,DateTable[Start Date],0))</f>
        <v>Week 5 (July 8-12)</v>
      </c>
    </row>
    <row r="1726" spans="1:13" ht="15" customHeight="1" x14ac:dyDescent="0.25">
      <c r="A1726" s="5" t="s">
        <v>598</v>
      </c>
      <c r="B1726" s="5" t="s">
        <v>2684</v>
      </c>
      <c r="C1726" s="27" t="s">
        <v>2276</v>
      </c>
      <c r="D1726" s="12" t="str">
        <f>INDEX(LocTable[Town/City],MATCH(E1726,LocTable[Location],0))</f>
        <v>Falls Church</v>
      </c>
      <c r="E1726" s="5" t="s">
        <v>45</v>
      </c>
      <c r="F1726" s="21">
        <v>295</v>
      </c>
      <c r="G1726" s="7">
        <v>43682</v>
      </c>
      <c r="H1726" s="7">
        <v>43686</v>
      </c>
      <c r="I1726" s="15">
        <v>0.375</v>
      </c>
      <c r="J1726" s="15">
        <v>0.66666666666666663</v>
      </c>
      <c r="K1726" s="19" t="s">
        <v>2700</v>
      </c>
      <c r="L1726" s="19" t="s">
        <v>2696</v>
      </c>
      <c r="M1726" s="5" t="str">
        <f>INDEX(DateTable[Lookup],MATCH(G1726,DateTable[Start Date],0))</f>
        <v>Week 9 (August 5-9)</v>
      </c>
    </row>
    <row r="1727" spans="1:13" ht="15" customHeight="1" x14ac:dyDescent="0.25">
      <c r="A1727" s="5" t="s">
        <v>598</v>
      </c>
      <c r="B1727" s="5" t="s">
        <v>2684</v>
      </c>
      <c r="C1727" s="27" t="s">
        <v>2277</v>
      </c>
      <c r="D1727" s="12" t="str">
        <f>INDEX(LocTable[Town/City],MATCH(E1727,LocTable[Location],0))</f>
        <v>Alexandria</v>
      </c>
      <c r="E1727" s="5" t="s">
        <v>107</v>
      </c>
      <c r="F1727" s="21">
        <v>295</v>
      </c>
      <c r="G1727" s="7">
        <v>43668</v>
      </c>
      <c r="H1727" s="7">
        <v>43672</v>
      </c>
      <c r="I1727" s="15">
        <v>0.375</v>
      </c>
      <c r="J1727" s="15">
        <v>0.66666666666666663</v>
      </c>
      <c r="K1727" s="19" t="s">
        <v>2700</v>
      </c>
      <c r="L1727" s="19" t="s">
        <v>2696</v>
      </c>
      <c r="M1727" s="5" t="str">
        <f>INDEX(DateTable[Lookup],MATCH(G1727,DateTable[Start Date],0))</f>
        <v>Week 7 (July 22-26)</v>
      </c>
    </row>
    <row r="1728" spans="1:13" ht="15" customHeight="1" x14ac:dyDescent="0.25">
      <c r="A1728" s="5" t="s">
        <v>598</v>
      </c>
      <c r="B1728" s="5" t="s">
        <v>2684</v>
      </c>
      <c r="C1728" s="27" t="s">
        <v>2278</v>
      </c>
      <c r="D1728" s="12" t="str">
        <f>INDEX(LocTable[Town/City],MATCH(E1728,LocTable[Location],0))</f>
        <v>McLean</v>
      </c>
      <c r="E1728" s="5" t="s">
        <v>27</v>
      </c>
      <c r="F1728" s="21">
        <v>295</v>
      </c>
      <c r="G1728" s="7">
        <v>43675</v>
      </c>
      <c r="H1728" s="7">
        <v>43679</v>
      </c>
      <c r="I1728" s="15">
        <v>0.375</v>
      </c>
      <c r="J1728" s="15">
        <v>0.66666666666666663</v>
      </c>
      <c r="K1728" s="19" t="s">
        <v>2700</v>
      </c>
      <c r="L1728" s="19" t="s">
        <v>2696</v>
      </c>
      <c r="M1728" s="5" t="str">
        <f>INDEX(DateTable[Lookup],MATCH(G1728,DateTable[Start Date],0))</f>
        <v>Week 8 (July 29-August 2)</v>
      </c>
    </row>
    <row r="1729" spans="1:13" ht="15" customHeight="1" x14ac:dyDescent="0.25">
      <c r="A1729" s="5" t="s">
        <v>599</v>
      </c>
      <c r="B1729" s="5" t="s">
        <v>2670</v>
      </c>
      <c r="C1729" s="27" t="s">
        <v>2279</v>
      </c>
      <c r="D1729" s="12" t="str">
        <f>INDEX(LocTable[Town/City],MATCH(E1729,LocTable[Location],0))</f>
        <v>Falls Church</v>
      </c>
      <c r="E1729" s="5" t="s">
        <v>45</v>
      </c>
      <c r="F1729" s="21">
        <v>289</v>
      </c>
      <c r="G1729" s="7">
        <v>43570</v>
      </c>
      <c r="H1729" s="7">
        <v>43574</v>
      </c>
      <c r="I1729" s="15">
        <v>0.375</v>
      </c>
      <c r="J1729" s="15">
        <v>0.66666666666666663</v>
      </c>
      <c r="K1729" s="19" t="s">
        <v>2693</v>
      </c>
      <c r="L1729" s="19" t="s">
        <v>2696</v>
      </c>
      <c r="M1729" s="5" t="str">
        <f>INDEX(DateTable[Lookup],MATCH(G1729,DateTable[Start Date],0))</f>
        <v>Spring Break</v>
      </c>
    </row>
    <row r="1730" spans="1:13" ht="15" customHeight="1" x14ac:dyDescent="0.25">
      <c r="A1730" s="5" t="s">
        <v>600</v>
      </c>
      <c r="B1730" s="5" t="s">
        <v>2684</v>
      </c>
      <c r="C1730" s="27" t="s">
        <v>2280</v>
      </c>
      <c r="D1730" s="12" t="str">
        <f>INDEX(LocTable[Town/City],MATCH(E1730,LocTable[Location],0))</f>
        <v>Annandale</v>
      </c>
      <c r="E1730" s="5" t="s">
        <v>19</v>
      </c>
      <c r="F1730" s="21">
        <v>255</v>
      </c>
      <c r="G1730" s="7">
        <v>43689</v>
      </c>
      <c r="H1730" s="7">
        <v>43693</v>
      </c>
      <c r="I1730" s="15">
        <v>0.5625</v>
      </c>
      <c r="J1730" s="15">
        <v>0.72916666666666663</v>
      </c>
      <c r="K1730" s="19" t="s">
        <v>2693</v>
      </c>
      <c r="L1730" s="19" t="s">
        <v>2696</v>
      </c>
      <c r="M1730" s="5" t="str">
        <f>INDEX(DateTable[Lookup],MATCH(G1730,DateTable[Start Date],0))</f>
        <v>Week 10 (August 12-16)</v>
      </c>
    </row>
    <row r="1731" spans="1:13" ht="15" customHeight="1" x14ac:dyDescent="0.25">
      <c r="A1731" s="5" t="s">
        <v>600</v>
      </c>
      <c r="B1731" s="5" t="s">
        <v>2684</v>
      </c>
      <c r="C1731" s="27" t="s">
        <v>2281</v>
      </c>
      <c r="D1731" s="12" t="str">
        <f>INDEX(LocTable[Town/City],MATCH(E1731,LocTable[Location],0))</f>
        <v>Springfield</v>
      </c>
      <c r="E1731" s="5" t="s">
        <v>49</v>
      </c>
      <c r="F1731" s="21">
        <v>155</v>
      </c>
      <c r="G1731" s="7">
        <v>43647</v>
      </c>
      <c r="H1731" s="7">
        <v>43649</v>
      </c>
      <c r="I1731" s="15">
        <v>0.375</v>
      </c>
      <c r="J1731" s="15">
        <v>0.54166666666666663</v>
      </c>
      <c r="K1731" s="19" t="s">
        <v>2693</v>
      </c>
      <c r="L1731" s="19" t="s">
        <v>2696</v>
      </c>
      <c r="M1731" s="5" t="str">
        <f>INDEX(DateTable[Lookup],MATCH(G1731,DateTable[Start Date],0))</f>
        <v>Week 4 (July 1-5)</v>
      </c>
    </row>
    <row r="1732" spans="1:13" ht="15" customHeight="1" x14ac:dyDescent="0.25">
      <c r="A1732" s="5" t="s">
        <v>600</v>
      </c>
      <c r="B1732" s="5" t="s">
        <v>2684</v>
      </c>
      <c r="C1732" s="27" t="s">
        <v>2282</v>
      </c>
      <c r="D1732" s="12" t="str">
        <f>INDEX(LocTable[Town/City],MATCH(E1732,LocTable[Location],0))</f>
        <v>Herndon</v>
      </c>
      <c r="E1732" s="5" t="s">
        <v>33</v>
      </c>
      <c r="F1732" s="21">
        <v>255</v>
      </c>
      <c r="G1732" s="7">
        <v>43640</v>
      </c>
      <c r="H1732" s="7">
        <v>43644</v>
      </c>
      <c r="I1732" s="15">
        <v>0.375</v>
      </c>
      <c r="J1732" s="15">
        <v>0.54166666666666663</v>
      </c>
      <c r="K1732" s="19" t="s">
        <v>2693</v>
      </c>
      <c r="L1732" s="19" t="s">
        <v>2696</v>
      </c>
      <c r="M1732" s="5" t="str">
        <f>INDEX(DateTable[Lookup],MATCH(G1732,DateTable[Start Date],0))</f>
        <v>Week 3 (June 24-28)</v>
      </c>
    </row>
    <row r="1733" spans="1:13" ht="15" customHeight="1" x14ac:dyDescent="0.25">
      <c r="A1733" s="5" t="s">
        <v>600</v>
      </c>
      <c r="B1733" s="5" t="s">
        <v>2684</v>
      </c>
      <c r="C1733" s="27" t="s">
        <v>2283</v>
      </c>
      <c r="D1733" s="12" t="str">
        <f>INDEX(LocTable[Town/City],MATCH(E1733,LocTable[Location],0))</f>
        <v>Springfield</v>
      </c>
      <c r="E1733" s="5" t="s">
        <v>49</v>
      </c>
      <c r="F1733" s="21">
        <v>255</v>
      </c>
      <c r="G1733" s="7">
        <v>43661</v>
      </c>
      <c r="H1733" s="7">
        <v>43665</v>
      </c>
      <c r="I1733" s="15">
        <v>0.375</v>
      </c>
      <c r="J1733" s="15">
        <v>0.54166666666666663</v>
      </c>
      <c r="K1733" s="19" t="s">
        <v>2693</v>
      </c>
      <c r="L1733" s="19" t="s">
        <v>2696</v>
      </c>
      <c r="M1733" s="5" t="str">
        <f>INDEX(DateTable[Lookup],MATCH(G1733,DateTable[Start Date],0))</f>
        <v>Week 6 (July 15-19)</v>
      </c>
    </row>
    <row r="1734" spans="1:13" ht="15" customHeight="1" x14ac:dyDescent="0.25">
      <c r="A1734" s="5" t="s">
        <v>600</v>
      </c>
      <c r="B1734" s="5" t="s">
        <v>2684</v>
      </c>
      <c r="C1734" s="27" t="s">
        <v>2284</v>
      </c>
      <c r="D1734" s="12" t="str">
        <f>INDEX(LocTable[Town/City],MATCH(E1734,LocTable[Location],0))</f>
        <v>Alexandria</v>
      </c>
      <c r="E1734" s="5" t="s">
        <v>47</v>
      </c>
      <c r="F1734" s="21">
        <v>155</v>
      </c>
      <c r="G1734" s="7">
        <v>43647</v>
      </c>
      <c r="H1734" s="7">
        <v>43649</v>
      </c>
      <c r="I1734" s="15">
        <v>0.5625</v>
      </c>
      <c r="J1734" s="15">
        <v>0.72916666666666663</v>
      </c>
      <c r="K1734" s="19" t="s">
        <v>2693</v>
      </c>
      <c r="L1734" s="19" t="s">
        <v>2696</v>
      </c>
      <c r="M1734" s="5" t="str">
        <f>INDEX(DateTable[Lookup],MATCH(G1734,DateTable[Start Date],0))</f>
        <v>Week 4 (July 1-5)</v>
      </c>
    </row>
    <row r="1735" spans="1:13" ht="15" customHeight="1" x14ac:dyDescent="0.25">
      <c r="A1735" s="5" t="s">
        <v>600</v>
      </c>
      <c r="B1735" s="5" t="s">
        <v>2684</v>
      </c>
      <c r="C1735" s="27" t="s">
        <v>2285</v>
      </c>
      <c r="D1735" s="12" t="str">
        <f>INDEX(LocTable[Town/City],MATCH(E1735,LocTable[Location],0))</f>
        <v>Springfield</v>
      </c>
      <c r="E1735" s="5" t="s">
        <v>49</v>
      </c>
      <c r="F1735" s="21">
        <v>255</v>
      </c>
      <c r="G1735" s="7">
        <v>43661</v>
      </c>
      <c r="H1735" s="7">
        <v>43665</v>
      </c>
      <c r="I1735" s="15">
        <v>0.5625</v>
      </c>
      <c r="J1735" s="15">
        <v>0.72916666666666663</v>
      </c>
      <c r="K1735" s="19" t="s">
        <v>2693</v>
      </c>
      <c r="L1735" s="19" t="s">
        <v>2696</v>
      </c>
      <c r="M1735" s="5" t="str">
        <f>INDEX(DateTable[Lookup],MATCH(G1735,DateTable[Start Date],0))</f>
        <v>Week 6 (July 15-19)</v>
      </c>
    </row>
    <row r="1736" spans="1:13" ht="15" customHeight="1" x14ac:dyDescent="0.25">
      <c r="A1736" s="5" t="s">
        <v>600</v>
      </c>
      <c r="B1736" s="5" t="s">
        <v>2684</v>
      </c>
      <c r="C1736" s="27" t="s">
        <v>2286</v>
      </c>
      <c r="D1736" s="12" t="str">
        <f>INDEX(LocTable[Town/City],MATCH(E1736,LocTable[Location],0))</f>
        <v>Herndon</v>
      </c>
      <c r="E1736" s="5" t="s">
        <v>33</v>
      </c>
      <c r="F1736" s="21">
        <v>255</v>
      </c>
      <c r="G1736" s="7">
        <v>43640</v>
      </c>
      <c r="H1736" s="7">
        <v>43644</v>
      </c>
      <c r="I1736" s="15">
        <v>0.5625</v>
      </c>
      <c r="J1736" s="15">
        <v>0.72916666666666663</v>
      </c>
      <c r="K1736" s="19" t="s">
        <v>2693</v>
      </c>
      <c r="L1736" s="19" t="s">
        <v>2696</v>
      </c>
      <c r="M1736" s="5" t="str">
        <f>INDEX(DateTable[Lookup],MATCH(G1736,DateTable[Start Date],0))</f>
        <v>Week 3 (June 24-28)</v>
      </c>
    </row>
    <row r="1737" spans="1:13" ht="15" customHeight="1" x14ac:dyDescent="0.25">
      <c r="A1737" s="5" t="s">
        <v>600</v>
      </c>
      <c r="B1737" s="5" t="s">
        <v>2684</v>
      </c>
      <c r="C1737" s="27" t="s">
        <v>2287</v>
      </c>
      <c r="D1737" s="12" t="str">
        <f>INDEX(LocTable[Town/City],MATCH(E1737,LocTable[Location],0))</f>
        <v>Alexandria</v>
      </c>
      <c r="E1737" s="5" t="s">
        <v>47</v>
      </c>
      <c r="F1737" s="21">
        <v>255</v>
      </c>
      <c r="G1737" s="7">
        <v>43675</v>
      </c>
      <c r="H1737" s="7">
        <v>43679</v>
      </c>
      <c r="I1737" s="15">
        <v>0.375</v>
      </c>
      <c r="J1737" s="15">
        <v>0.54166666666666663</v>
      </c>
      <c r="K1737" s="19" t="s">
        <v>2693</v>
      </c>
      <c r="L1737" s="19" t="s">
        <v>2696</v>
      </c>
      <c r="M1737" s="5" t="str">
        <f>INDEX(DateTable[Lookup],MATCH(G1737,DateTable[Start Date],0))</f>
        <v>Week 8 (July 29-August 2)</v>
      </c>
    </row>
    <row r="1738" spans="1:13" ht="15" customHeight="1" x14ac:dyDescent="0.25">
      <c r="A1738" s="5" t="s">
        <v>600</v>
      </c>
      <c r="B1738" s="5" t="s">
        <v>2684</v>
      </c>
      <c r="C1738" s="27" t="s">
        <v>2288</v>
      </c>
      <c r="D1738" s="12" t="str">
        <f>INDEX(LocTable[Town/City],MATCH(E1738,LocTable[Location],0))</f>
        <v>McLean</v>
      </c>
      <c r="E1738" s="5" t="s">
        <v>27</v>
      </c>
      <c r="F1738" s="21">
        <v>255</v>
      </c>
      <c r="G1738" s="7">
        <v>43654</v>
      </c>
      <c r="H1738" s="7">
        <v>43658</v>
      </c>
      <c r="I1738" s="15">
        <v>0.5625</v>
      </c>
      <c r="J1738" s="15">
        <v>0.72916666666666663</v>
      </c>
      <c r="K1738" s="19" t="s">
        <v>2693</v>
      </c>
      <c r="L1738" s="19" t="s">
        <v>2696</v>
      </c>
      <c r="M1738" s="5" t="str">
        <f>INDEX(DateTable[Lookup],MATCH(G1738,DateTable[Start Date],0))</f>
        <v>Week 5 (July 8-12)</v>
      </c>
    </row>
    <row r="1739" spans="1:13" ht="15" customHeight="1" x14ac:dyDescent="0.25">
      <c r="A1739" s="5" t="s">
        <v>600</v>
      </c>
      <c r="B1739" s="5" t="s">
        <v>2684</v>
      </c>
      <c r="C1739" s="27" t="s">
        <v>2289</v>
      </c>
      <c r="D1739" s="12" t="str">
        <f>INDEX(LocTable[Town/City],MATCH(E1739,LocTable[Location],0))</f>
        <v>McLean</v>
      </c>
      <c r="E1739" s="5" t="s">
        <v>27</v>
      </c>
      <c r="F1739" s="21">
        <v>255</v>
      </c>
      <c r="G1739" s="7">
        <v>43654</v>
      </c>
      <c r="H1739" s="7">
        <v>43658</v>
      </c>
      <c r="I1739" s="15">
        <v>0.375</v>
      </c>
      <c r="J1739" s="15">
        <v>0.54166666666666663</v>
      </c>
      <c r="K1739" s="19" t="s">
        <v>2693</v>
      </c>
      <c r="L1739" s="19" t="s">
        <v>2696</v>
      </c>
      <c r="M1739" s="5" t="str">
        <f>INDEX(DateTable[Lookup],MATCH(G1739,DateTable[Start Date],0))</f>
        <v>Week 5 (July 8-12)</v>
      </c>
    </row>
    <row r="1740" spans="1:13" ht="15" customHeight="1" x14ac:dyDescent="0.25">
      <c r="A1740" s="5" t="s">
        <v>600</v>
      </c>
      <c r="B1740" s="5" t="s">
        <v>2684</v>
      </c>
      <c r="C1740" s="27" t="s">
        <v>2290</v>
      </c>
      <c r="D1740" s="12" t="str">
        <f>INDEX(LocTable[Town/City],MATCH(E1740,LocTable[Location],0))</f>
        <v>Alexandria</v>
      </c>
      <c r="E1740" s="5" t="s">
        <v>47</v>
      </c>
      <c r="F1740" s="21">
        <v>255</v>
      </c>
      <c r="G1740" s="7">
        <v>43675</v>
      </c>
      <c r="H1740" s="7">
        <v>43679</v>
      </c>
      <c r="I1740" s="15">
        <v>0.5625</v>
      </c>
      <c r="J1740" s="15">
        <v>0.72916666666666663</v>
      </c>
      <c r="K1740" s="19" t="s">
        <v>2693</v>
      </c>
      <c r="L1740" s="19" t="s">
        <v>2696</v>
      </c>
      <c r="M1740" s="5" t="str">
        <f>INDEX(DateTable[Lookup],MATCH(G1740,DateTable[Start Date],0))</f>
        <v>Week 8 (July 29-August 2)</v>
      </c>
    </row>
    <row r="1741" spans="1:13" ht="15" customHeight="1" x14ac:dyDescent="0.25">
      <c r="A1741" s="5" t="s">
        <v>600</v>
      </c>
      <c r="B1741" s="5" t="s">
        <v>2684</v>
      </c>
      <c r="C1741" s="27" t="s">
        <v>2291</v>
      </c>
      <c r="D1741" s="12" t="str">
        <f>INDEX(LocTable[Town/City],MATCH(E1741,LocTable[Location],0))</f>
        <v>Annandale</v>
      </c>
      <c r="E1741" s="5" t="s">
        <v>19</v>
      </c>
      <c r="F1741" s="21">
        <v>255</v>
      </c>
      <c r="G1741" s="7">
        <v>43626</v>
      </c>
      <c r="H1741" s="7">
        <v>43630</v>
      </c>
      <c r="I1741" s="15">
        <v>0.375</v>
      </c>
      <c r="J1741" s="15">
        <v>0.54166666666666663</v>
      </c>
      <c r="K1741" s="19" t="s">
        <v>2693</v>
      </c>
      <c r="L1741" s="19" t="s">
        <v>2696</v>
      </c>
      <c r="M1741" s="5" t="str">
        <f>INDEX(DateTable[Lookup],MATCH(G1741,DateTable[Start Date],0))</f>
        <v>Week 1 (June 10-14)</v>
      </c>
    </row>
    <row r="1742" spans="1:13" ht="15" customHeight="1" x14ac:dyDescent="0.25">
      <c r="A1742" s="5" t="s">
        <v>600</v>
      </c>
      <c r="B1742" s="5" t="s">
        <v>2684</v>
      </c>
      <c r="C1742" s="27" t="s">
        <v>2292</v>
      </c>
      <c r="D1742" s="12" t="str">
        <f>INDEX(LocTable[Town/City],MATCH(E1742,LocTable[Location],0))</f>
        <v>Springfield</v>
      </c>
      <c r="E1742" s="5" t="s">
        <v>49</v>
      </c>
      <c r="F1742" s="21">
        <v>155</v>
      </c>
      <c r="G1742" s="7">
        <v>43647</v>
      </c>
      <c r="H1742" s="7">
        <v>43649</v>
      </c>
      <c r="I1742" s="15">
        <v>0.5625</v>
      </c>
      <c r="J1742" s="15">
        <v>0.72916666666666663</v>
      </c>
      <c r="K1742" s="19" t="s">
        <v>2693</v>
      </c>
      <c r="L1742" s="19" t="s">
        <v>2696</v>
      </c>
      <c r="M1742" s="5" t="str">
        <f>INDEX(DateTable[Lookup],MATCH(G1742,DateTable[Start Date],0))</f>
        <v>Week 4 (July 1-5)</v>
      </c>
    </row>
    <row r="1743" spans="1:13" ht="15" customHeight="1" x14ac:dyDescent="0.25">
      <c r="A1743" s="5" t="s">
        <v>600</v>
      </c>
      <c r="B1743" s="5" t="s">
        <v>2684</v>
      </c>
      <c r="C1743" s="27" t="s">
        <v>2293</v>
      </c>
      <c r="D1743" s="12" t="str">
        <f>INDEX(LocTable[Town/City],MATCH(E1743,LocTable[Location],0))</f>
        <v>Herndon</v>
      </c>
      <c r="E1743" s="5" t="s">
        <v>33</v>
      </c>
      <c r="F1743" s="21">
        <v>255</v>
      </c>
      <c r="G1743" s="7">
        <v>43661</v>
      </c>
      <c r="H1743" s="7">
        <v>43665</v>
      </c>
      <c r="I1743" s="15">
        <v>0.5625</v>
      </c>
      <c r="J1743" s="15">
        <v>0.72916666666666663</v>
      </c>
      <c r="K1743" s="19" t="s">
        <v>2693</v>
      </c>
      <c r="L1743" s="19" t="s">
        <v>2696</v>
      </c>
      <c r="M1743" s="5" t="str">
        <f>INDEX(DateTable[Lookup],MATCH(G1743,DateTable[Start Date],0))</f>
        <v>Week 6 (July 15-19)</v>
      </c>
    </row>
    <row r="1744" spans="1:13" ht="15" customHeight="1" x14ac:dyDescent="0.25">
      <c r="A1744" s="5" t="s">
        <v>600</v>
      </c>
      <c r="B1744" s="5" t="s">
        <v>2684</v>
      </c>
      <c r="C1744" s="27" t="s">
        <v>2294</v>
      </c>
      <c r="D1744" s="12" t="str">
        <f>INDEX(LocTable[Town/City],MATCH(E1744,LocTable[Location],0))</f>
        <v>Annandale</v>
      </c>
      <c r="E1744" s="5" t="s">
        <v>19</v>
      </c>
      <c r="F1744" s="21">
        <v>255</v>
      </c>
      <c r="G1744" s="7">
        <v>43626</v>
      </c>
      <c r="H1744" s="7">
        <v>43630</v>
      </c>
      <c r="I1744" s="15">
        <v>0.5625</v>
      </c>
      <c r="J1744" s="15">
        <v>0.72916666666666663</v>
      </c>
      <c r="K1744" s="19" t="s">
        <v>2693</v>
      </c>
      <c r="L1744" s="19" t="s">
        <v>2696</v>
      </c>
      <c r="M1744" s="5" t="str">
        <f>INDEX(DateTable[Lookup],MATCH(G1744,DateTable[Start Date],0))</f>
        <v>Week 1 (June 10-14)</v>
      </c>
    </row>
    <row r="1745" spans="1:13" ht="15" customHeight="1" x14ac:dyDescent="0.25">
      <c r="A1745" s="5" t="s">
        <v>600</v>
      </c>
      <c r="B1745" s="5" t="s">
        <v>2684</v>
      </c>
      <c r="C1745" s="27" t="s">
        <v>2295</v>
      </c>
      <c r="D1745" s="12" t="str">
        <f>INDEX(LocTable[Town/City],MATCH(E1745,LocTable[Location],0))</f>
        <v>Annandale</v>
      </c>
      <c r="E1745" s="5" t="s">
        <v>19</v>
      </c>
      <c r="F1745" s="21">
        <v>255</v>
      </c>
      <c r="G1745" s="7">
        <v>43689</v>
      </c>
      <c r="H1745" s="7">
        <v>43693</v>
      </c>
      <c r="I1745" s="15">
        <v>0.375</v>
      </c>
      <c r="J1745" s="15">
        <v>0.54166666666666663</v>
      </c>
      <c r="K1745" s="19" t="s">
        <v>2693</v>
      </c>
      <c r="L1745" s="19" t="s">
        <v>2696</v>
      </c>
      <c r="M1745" s="5" t="str">
        <f>INDEX(DateTable[Lookup],MATCH(G1745,DateTable[Start Date],0))</f>
        <v>Week 10 (August 12-16)</v>
      </c>
    </row>
    <row r="1746" spans="1:13" ht="15" customHeight="1" x14ac:dyDescent="0.25">
      <c r="A1746" s="5" t="s">
        <v>600</v>
      </c>
      <c r="B1746" s="5" t="s">
        <v>2684</v>
      </c>
      <c r="C1746" s="27" t="s">
        <v>2296</v>
      </c>
      <c r="D1746" s="12" t="str">
        <f>INDEX(LocTable[Town/City],MATCH(E1746,LocTable[Location],0))</f>
        <v>Annandale</v>
      </c>
      <c r="E1746" s="5" t="s">
        <v>19</v>
      </c>
      <c r="F1746" s="21">
        <v>255</v>
      </c>
      <c r="G1746" s="7">
        <v>43696</v>
      </c>
      <c r="H1746" s="7">
        <v>43700</v>
      </c>
      <c r="I1746" s="15">
        <v>0.5625</v>
      </c>
      <c r="J1746" s="15">
        <v>0.72916666666666663</v>
      </c>
      <c r="K1746" s="19" t="s">
        <v>2693</v>
      </c>
      <c r="L1746" s="19" t="s">
        <v>2696</v>
      </c>
      <c r="M1746" s="5" t="str">
        <f>INDEX(DateTable[Lookup],MATCH(G1746,DateTable[Start Date],0))</f>
        <v>Week 11 (August 19-23)</v>
      </c>
    </row>
    <row r="1747" spans="1:13" ht="15" customHeight="1" x14ac:dyDescent="0.25">
      <c r="A1747" s="5" t="s">
        <v>600</v>
      </c>
      <c r="B1747" s="5" t="s">
        <v>2684</v>
      </c>
      <c r="C1747" s="27" t="s">
        <v>2297</v>
      </c>
      <c r="D1747" s="12" t="str">
        <f>INDEX(LocTable[Town/City],MATCH(E1747,LocTable[Location],0))</f>
        <v>Herndon</v>
      </c>
      <c r="E1747" s="5" t="s">
        <v>33</v>
      </c>
      <c r="F1747" s="21">
        <v>255</v>
      </c>
      <c r="G1747" s="7">
        <v>43661</v>
      </c>
      <c r="H1747" s="7">
        <v>43665</v>
      </c>
      <c r="I1747" s="15">
        <v>0.375</v>
      </c>
      <c r="J1747" s="15">
        <v>0.54166666666666663</v>
      </c>
      <c r="K1747" s="19" t="s">
        <v>2693</v>
      </c>
      <c r="L1747" s="19" t="s">
        <v>2696</v>
      </c>
      <c r="M1747" s="5" t="str">
        <f>INDEX(DateTable[Lookup],MATCH(G1747,DateTable[Start Date],0))</f>
        <v>Week 6 (July 15-19)</v>
      </c>
    </row>
    <row r="1748" spans="1:13" ht="15" customHeight="1" x14ac:dyDescent="0.25">
      <c r="A1748" s="5" t="s">
        <v>600</v>
      </c>
      <c r="B1748" s="5" t="s">
        <v>2684</v>
      </c>
      <c r="C1748" s="27" t="s">
        <v>2298</v>
      </c>
      <c r="D1748" s="12" t="str">
        <f>INDEX(LocTable[Town/City],MATCH(E1748,LocTable[Location],0))</f>
        <v>Annandale</v>
      </c>
      <c r="E1748" s="5" t="s">
        <v>19</v>
      </c>
      <c r="F1748" s="21">
        <v>255</v>
      </c>
      <c r="G1748" s="7">
        <v>43696</v>
      </c>
      <c r="H1748" s="7">
        <v>43700</v>
      </c>
      <c r="I1748" s="15">
        <v>0.375</v>
      </c>
      <c r="J1748" s="15">
        <v>0.54166666666666663</v>
      </c>
      <c r="K1748" s="19" t="s">
        <v>2693</v>
      </c>
      <c r="L1748" s="19" t="s">
        <v>2696</v>
      </c>
      <c r="M1748" s="5" t="str">
        <f>INDEX(DateTable[Lookup],MATCH(G1748,DateTable[Start Date],0))</f>
        <v>Week 11 (August 19-23)</v>
      </c>
    </row>
    <row r="1749" spans="1:13" ht="15" customHeight="1" x14ac:dyDescent="0.25">
      <c r="A1749" s="5" t="s">
        <v>600</v>
      </c>
      <c r="B1749" s="5" t="s">
        <v>2684</v>
      </c>
      <c r="C1749" s="27" t="s">
        <v>2299</v>
      </c>
      <c r="D1749" s="12" t="str">
        <f>INDEX(LocTable[Town/City],MATCH(E1749,LocTable[Location],0))</f>
        <v>Alexandria</v>
      </c>
      <c r="E1749" s="5" t="s">
        <v>47</v>
      </c>
      <c r="F1749" s="21">
        <v>155</v>
      </c>
      <c r="G1749" s="7">
        <v>43647</v>
      </c>
      <c r="H1749" s="7">
        <v>43649</v>
      </c>
      <c r="I1749" s="15">
        <v>0.375</v>
      </c>
      <c r="J1749" s="15">
        <v>0.54166666666666663</v>
      </c>
      <c r="K1749" s="19" t="s">
        <v>2693</v>
      </c>
      <c r="L1749" s="19" t="s">
        <v>2696</v>
      </c>
      <c r="M1749" s="5" t="str">
        <f>INDEX(DateTable[Lookup],MATCH(G1749,DateTable[Start Date],0))</f>
        <v>Week 4 (July 1-5)</v>
      </c>
    </row>
    <row r="1750" spans="1:13" ht="15" customHeight="1" x14ac:dyDescent="0.25">
      <c r="A1750" s="5" t="s">
        <v>602</v>
      </c>
      <c r="B1750" s="5" t="s">
        <v>2670</v>
      </c>
      <c r="C1750" s="27" t="s">
        <v>2300</v>
      </c>
      <c r="D1750" s="12" t="str">
        <f>INDEX(LocTable[Town/City],MATCH(E1750,LocTable[Location],0))</f>
        <v>Springfield</v>
      </c>
      <c r="E1750" s="5" t="s">
        <v>49</v>
      </c>
      <c r="F1750" s="21">
        <v>200</v>
      </c>
      <c r="G1750" s="7">
        <v>43570</v>
      </c>
      <c r="H1750" s="7">
        <v>43574</v>
      </c>
      <c r="I1750" s="15">
        <v>0.375</v>
      </c>
      <c r="J1750" s="15">
        <v>0.54166666666666663</v>
      </c>
      <c r="K1750" s="19" t="s">
        <v>2693</v>
      </c>
      <c r="L1750" s="19" t="s">
        <v>2696</v>
      </c>
      <c r="M1750" s="5" t="str">
        <f>INDEX(DateTable[Lookup],MATCH(G1750,DateTable[Start Date],0))</f>
        <v>Spring Break</v>
      </c>
    </row>
    <row r="1751" spans="1:13" ht="15" customHeight="1" x14ac:dyDescent="0.25">
      <c r="A1751" s="5" t="s">
        <v>602</v>
      </c>
      <c r="B1751" s="5" t="s">
        <v>2670</v>
      </c>
      <c r="C1751" s="27" t="s">
        <v>2301</v>
      </c>
      <c r="D1751" s="12" t="str">
        <f>INDEX(LocTable[Town/City],MATCH(E1751,LocTable[Location],0))</f>
        <v>Springfield</v>
      </c>
      <c r="E1751" s="5" t="s">
        <v>49</v>
      </c>
      <c r="F1751" s="21">
        <v>200</v>
      </c>
      <c r="G1751" s="7">
        <v>43570</v>
      </c>
      <c r="H1751" s="7">
        <v>43574</v>
      </c>
      <c r="I1751" s="15">
        <v>0.5625</v>
      </c>
      <c r="J1751" s="15">
        <v>0.72916666666666663</v>
      </c>
      <c r="K1751" s="19" t="s">
        <v>2693</v>
      </c>
      <c r="L1751" s="19" t="s">
        <v>2696</v>
      </c>
      <c r="M1751" s="5" t="str">
        <f>INDEX(DateTable[Lookup],MATCH(G1751,DateTable[Start Date],0))</f>
        <v>Spring Break</v>
      </c>
    </row>
    <row r="1752" spans="1:13" ht="15" customHeight="1" x14ac:dyDescent="0.25">
      <c r="A1752" s="5" t="s">
        <v>604</v>
      </c>
      <c r="B1752" s="5" t="s">
        <v>2686</v>
      </c>
      <c r="C1752" s="27" t="s">
        <v>2302</v>
      </c>
      <c r="D1752" s="12" t="str">
        <f>INDEX(LocTable[Town/City],MATCH(E1752,LocTable[Location],0))</f>
        <v>Annandale</v>
      </c>
      <c r="E1752" s="5" t="s">
        <v>19</v>
      </c>
      <c r="F1752" s="21">
        <v>245</v>
      </c>
      <c r="G1752" s="7">
        <v>43689</v>
      </c>
      <c r="H1752" s="7">
        <v>43693</v>
      </c>
      <c r="I1752" s="15">
        <v>0.375</v>
      </c>
      <c r="J1752" s="15">
        <v>0.66666666666666663</v>
      </c>
      <c r="K1752" s="19" t="s">
        <v>2689</v>
      </c>
      <c r="L1752" s="19" t="s">
        <v>2696</v>
      </c>
      <c r="M1752" s="5" t="str">
        <f>INDEX(DateTable[Lookup],MATCH(G1752,DateTable[Start Date],0))</f>
        <v>Week 10 (August 12-16)</v>
      </c>
    </row>
    <row r="1753" spans="1:13" ht="15" customHeight="1" x14ac:dyDescent="0.25">
      <c r="A1753" s="5" t="s">
        <v>604</v>
      </c>
      <c r="B1753" s="5" t="s">
        <v>2686</v>
      </c>
      <c r="C1753" s="27" t="s">
        <v>2303</v>
      </c>
      <c r="D1753" s="12" t="str">
        <f>INDEX(LocTable[Town/City],MATCH(E1753,LocTable[Location],0))</f>
        <v>Annandale</v>
      </c>
      <c r="E1753" s="5" t="s">
        <v>19</v>
      </c>
      <c r="F1753" s="21">
        <v>245</v>
      </c>
      <c r="G1753" s="7">
        <v>43654</v>
      </c>
      <c r="H1753" s="7">
        <v>43658</v>
      </c>
      <c r="I1753" s="15">
        <v>0.375</v>
      </c>
      <c r="J1753" s="15">
        <v>0.66666666666666663</v>
      </c>
      <c r="K1753" s="19" t="s">
        <v>2689</v>
      </c>
      <c r="L1753" s="19" t="s">
        <v>2696</v>
      </c>
      <c r="M1753" s="5" t="str">
        <f>INDEX(DateTable[Lookup],MATCH(G1753,DateTable[Start Date],0))</f>
        <v>Week 5 (July 8-12)</v>
      </c>
    </row>
    <row r="1754" spans="1:13" ht="15" customHeight="1" x14ac:dyDescent="0.25">
      <c r="A1754" s="5" t="s">
        <v>604</v>
      </c>
      <c r="B1754" s="5" t="s">
        <v>2686</v>
      </c>
      <c r="C1754" s="27" t="s">
        <v>2304</v>
      </c>
      <c r="D1754" s="12" t="str">
        <f>INDEX(LocTable[Town/City],MATCH(E1754,LocTable[Location],0))</f>
        <v>McLean</v>
      </c>
      <c r="E1754" s="5" t="s">
        <v>27</v>
      </c>
      <c r="F1754" s="21">
        <v>245</v>
      </c>
      <c r="G1754" s="7">
        <v>43675</v>
      </c>
      <c r="H1754" s="7">
        <v>43679</v>
      </c>
      <c r="I1754" s="15">
        <v>0.375</v>
      </c>
      <c r="J1754" s="15">
        <v>0.66666666666666663</v>
      </c>
      <c r="K1754" s="19" t="s">
        <v>2689</v>
      </c>
      <c r="L1754" s="19" t="s">
        <v>2696</v>
      </c>
      <c r="M1754" s="5" t="str">
        <f>INDEX(DateTable[Lookup],MATCH(G1754,DateTable[Start Date],0))</f>
        <v>Week 8 (July 29-August 2)</v>
      </c>
    </row>
    <row r="1755" spans="1:13" ht="15" customHeight="1" x14ac:dyDescent="0.25">
      <c r="A1755" s="5" t="s">
        <v>606</v>
      </c>
      <c r="B1755" s="5" t="s">
        <v>2679</v>
      </c>
      <c r="C1755" s="27" t="s">
        <v>2305</v>
      </c>
      <c r="D1755" s="12" t="str">
        <f>INDEX(LocTable[Town/City],MATCH(E1755,LocTable[Location],0))</f>
        <v>Springfield</v>
      </c>
      <c r="E1755" s="5" t="s">
        <v>607</v>
      </c>
      <c r="F1755" s="21">
        <v>559</v>
      </c>
      <c r="G1755" s="7">
        <v>43640</v>
      </c>
      <c r="H1755" s="7">
        <v>43644</v>
      </c>
      <c r="I1755" s="15">
        <v>0.35416666666666669</v>
      </c>
      <c r="J1755" s="15">
        <v>0.6875</v>
      </c>
      <c r="K1755" s="19" t="s">
        <v>2698</v>
      </c>
      <c r="L1755" s="19" t="s">
        <v>2701</v>
      </c>
      <c r="M1755" s="5" t="str">
        <f>INDEX(DateTable[Lookup],MATCH(G1755,DateTable[Start Date],0))</f>
        <v>Week 3 (June 24-28)</v>
      </c>
    </row>
    <row r="1756" spans="1:13" ht="15" customHeight="1" x14ac:dyDescent="0.25">
      <c r="A1756" s="5" t="s">
        <v>606</v>
      </c>
      <c r="B1756" s="5" t="s">
        <v>2679</v>
      </c>
      <c r="C1756" s="27" t="s">
        <v>2306</v>
      </c>
      <c r="D1756" s="12" t="str">
        <f>INDEX(LocTable[Town/City],MATCH(E1756,LocTable[Location],0))</f>
        <v>Springfield</v>
      </c>
      <c r="E1756" s="5" t="s">
        <v>607</v>
      </c>
      <c r="F1756" s="21">
        <v>335</v>
      </c>
      <c r="G1756" s="7">
        <v>43647</v>
      </c>
      <c r="H1756" s="7">
        <v>43649</v>
      </c>
      <c r="I1756" s="15">
        <v>0.35416666666666669</v>
      </c>
      <c r="J1756" s="15">
        <v>0.6875</v>
      </c>
      <c r="K1756" s="19" t="s">
        <v>2698</v>
      </c>
      <c r="L1756" s="19" t="s">
        <v>2701</v>
      </c>
      <c r="M1756" s="5" t="str">
        <f>INDEX(DateTable[Lookup],MATCH(G1756,DateTable[Start Date],0))</f>
        <v>Week 4 (July 1-5)</v>
      </c>
    </row>
    <row r="1757" spans="1:13" ht="15" customHeight="1" x14ac:dyDescent="0.25">
      <c r="A1757" s="5" t="s">
        <v>606</v>
      </c>
      <c r="B1757" s="5" t="s">
        <v>2679</v>
      </c>
      <c r="C1757" s="27" t="s">
        <v>2307</v>
      </c>
      <c r="D1757" s="12" t="str">
        <f>INDEX(LocTable[Town/City],MATCH(E1757,LocTable[Location],0))</f>
        <v>Annandale</v>
      </c>
      <c r="E1757" s="5" t="s">
        <v>148</v>
      </c>
      <c r="F1757" s="21">
        <v>559</v>
      </c>
      <c r="G1757" s="7">
        <v>43661</v>
      </c>
      <c r="H1757" s="7">
        <v>43665</v>
      </c>
      <c r="I1757" s="15">
        <v>0.35416666666666669</v>
      </c>
      <c r="J1757" s="15">
        <v>0.6875</v>
      </c>
      <c r="K1757" s="19" t="s">
        <v>2698</v>
      </c>
      <c r="L1757" s="19" t="s">
        <v>2701</v>
      </c>
      <c r="M1757" s="5" t="str">
        <f>INDEX(DateTable[Lookup],MATCH(G1757,DateTable[Start Date],0))</f>
        <v>Week 6 (July 15-19)</v>
      </c>
    </row>
    <row r="1758" spans="1:13" ht="15" customHeight="1" x14ac:dyDescent="0.25">
      <c r="A1758" s="5" t="s">
        <v>606</v>
      </c>
      <c r="B1758" s="5" t="s">
        <v>2679</v>
      </c>
      <c r="C1758" s="27" t="s">
        <v>2308</v>
      </c>
      <c r="D1758" s="12" t="str">
        <f>INDEX(LocTable[Town/City],MATCH(E1758,LocTable[Location],0))</f>
        <v>Chantilly</v>
      </c>
      <c r="E1758" s="5" t="s">
        <v>608</v>
      </c>
      <c r="F1758" s="21">
        <v>559</v>
      </c>
      <c r="G1758" s="7">
        <v>43682</v>
      </c>
      <c r="H1758" s="7">
        <v>43686</v>
      </c>
      <c r="I1758" s="15">
        <v>0.35416666666666669</v>
      </c>
      <c r="J1758" s="15">
        <v>0.6875</v>
      </c>
      <c r="K1758" s="19" t="s">
        <v>2698</v>
      </c>
      <c r="L1758" s="19" t="s">
        <v>2701</v>
      </c>
      <c r="M1758" s="5" t="str">
        <f>INDEX(DateTable[Lookup],MATCH(G1758,DateTable[Start Date],0))</f>
        <v>Week 9 (August 5-9)</v>
      </c>
    </row>
    <row r="1759" spans="1:13" ht="15" customHeight="1" x14ac:dyDescent="0.25">
      <c r="A1759" s="5" t="s">
        <v>606</v>
      </c>
      <c r="B1759" s="5" t="s">
        <v>2679</v>
      </c>
      <c r="C1759" s="27" t="s">
        <v>2309</v>
      </c>
      <c r="D1759" s="12" t="str">
        <f>INDEX(LocTable[Town/City],MATCH(E1759,LocTable[Location],0))</f>
        <v>Oakton</v>
      </c>
      <c r="E1759" s="5" t="s">
        <v>100</v>
      </c>
      <c r="F1759" s="21">
        <v>559</v>
      </c>
      <c r="G1759" s="7">
        <v>43633</v>
      </c>
      <c r="H1759" s="7">
        <v>43637</v>
      </c>
      <c r="I1759" s="15">
        <v>0.35416666666666669</v>
      </c>
      <c r="J1759" s="15">
        <v>0.6875</v>
      </c>
      <c r="K1759" s="19" t="s">
        <v>2698</v>
      </c>
      <c r="L1759" s="19" t="s">
        <v>2701</v>
      </c>
      <c r="M1759" s="5" t="str">
        <f>INDEX(DateTable[Lookup],MATCH(G1759,DateTable[Start Date],0))</f>
        <v>Week 2 (June 17-21)</v>
      </c>
    </row>
    <row r="1760" spans="1:13" ht="15" customHeight="1" x14ac:dyDescent="0.25">
      <c r="A1760" s="5" t="s">
        <v>609</v>
      </c>
      <c r="B1760" s="5" t="s">
        <v>2685</v>
      </c>
      <c r="C1760" s="27" t="s">
        <v>2310</v>
      </c>
      <c r="D1760" s="12" t="str">
        <f>INDEX(LocTable[Town/City],MATCH(E1760,LocTable[Location],0))</f>
        <v>Centreville</v>
      </c>
      <c r="E1760" s="5" t="s">
        <v>135</v>
      </c>
      <c r="F1760" s="21">
        <v>309</v>
      </c>
      <c r="G1760" s="7">
        <v>43675</v>
      </c>
      <c r="H1760" s="7">
        <v>43679</v>
      </c>
      <c r="I1760" s="15">
        <v>0.375</v>
      </c>
      <c r="J1760" s="15">
        <v>0.66666666666666663</v>
      </c>
      <c r="K1760" s="19" t="s">
        <v>2691</v>
      </c>
      <c r="L1760" s="19" t="s">
        <v>2697</v>
      </c>
      <c r="M1760" s="5" t="str">
        <f>INDEX(DateTable[Lookup],MATCH(G1760,DateTable[Start Date],0))</f>
        <v>Week 8 (July 29-August 2)</v>
      </c>
    </row>
    <row r="1761" spans="1:13" ht="15" customHeight="1" x14ac:dyDescent="0.25">
      <c r="A1761" s="5" t="s">
        <v>609</v>
      </c>
      <c r="B1761" s="5" t="s">
        <v>2685</v>
      </c>
      <c r="C1761" s="27" t="s">
        <v>2311</v>
      </c>
      <c r="D1761" s="12" t="str">
        <f>INDEX(LocTable[Town/City],MATCH(E1761,LocTable[Location],0))</f>
        <v>Alexandria</v>
      </c>
      <c r="E1761" s="5" t="s">
        <v>190</v>
      </c>
      <c r="F1761" s="21">
        <v>215</v>
      </c>
      <c r="G1761" s="7">
        <v>43640</v>
      </c>
      <c r="H1761" s="7">
        <v>43644</v>
      </c>
      <c r="I1761" s="15">
        <v>0.375</v>
      </c>
      <c r="J1761" s="15">
        <v>0.54166666666666663</v>
      </c>
      <c r="K1761" s="19" t="s">
        <v>2691</v>
      </c>
      <c r="L1761" s="19" t="s">
        <v>2697</v>
      </c>
      <c r="M1761" s="5" t="str">
        <f>INDEX(DateTable[Lookup],MATCH(G1761,DateTable[Start Date],0))</f>
        <v>Week 3 (June 24-28)</v>
      </c>
    </row>
    <row r="1762" spans="1:13" ht="15" customHeight="1" x14ac:dyDescent="0.25">
      <c r="A1762" s="5" t="s">
        <v>610</v>
      </c>
      <c r="B1762" s="5" t="s">
        <v>2685</v>
      </c>
      <c r="C1762" s="27" t="s">
        <v>2312</v>
      </c>
      <c r="D1762" s="12" t="str">
        <f>INDEX(LocTable[Town/City],MATCH(E1762,LocTable[Location],0))</f>
        <v>Centreville</v>
      </c>
      <c r="E1762" s="5" t="s">
        <v>135</v>
      </c>
      <c r="F1762" s="21">
        <v>309</v>
      </c>
      <c r="G1762" s="7">
        <v>43682</v>
      </c>
      <c r="H1762" s="7">
        <v>43686</v>
      </c>
      <c r="I1762" s="15">
        <v>0.375</v>
      </c>
      <c r="J1762" s="15">
        <v>0.66666666666666663</v>
      </c>
      <c r="K1762" s="19" t="s">
        <v>2696</v>
      </c>
      <c r="L1762" s="19" t="s">
        <v>2701</v>
      </c>
      <c r="M1762" s="5" t="str">
        <f>INDEX(DateTable[Lookup],MATCH(G1762,DateTable[Start Date],0))</f>
        <v>Week 9 (August 5-9)</v>
      </c>
    </row>
    <row r="1763" spans="1:13" ht="15" customHeight="1" x14ac:dyDescent="0.25">
      <c r="A1763" s="5" t="s">
        <v>611</v>
      </c>
      <c r="B1763" s="5" t="s">
        <v>2683</v>
      </c>
      <c r="C1763" s="27" t="s">
        <v>2313</v>
      </c>
      <c r="D1763" s="12" t="str">
        <f>INDEX(LocTable[Town/City],MATCH(E1763,LocTable[Location],0))</f>
        <v>Springfield</v>
      </c>
      <c r="E1763" s="5" t="s">
        <v>254</v>
      </c>
      <c r="F1763" s="21">
        <v>309</v>
      </c>
      <c r="G1763" s="7">
        <v>43689</v>
      </c>
      <c r="H1763" s="7">
        <v>43693</v>
      </c>
      <c r="I1763" s="15">
        <v>0.375</v>
      </c>
      <c r="J1763" s="15">
        <v>0.66666666666666663</v>
      </c>
      <c r="K1763" s="19" t="s">
        <v>2689</v>
      </c>
      <c r="L1763" s="19" t="s">
        <v>2696</v>
      </c>
      <c r="M1763" s="5" t="str">
        <f>INDEX(DateTable[Lookup],MATCH(G1763,DateTable[Start Date],0))</f>
        <v>Week 10 (August 12-16)</v>
      </c>
    </row>
    <row r="1764" spans="1:13" ht="15" customHeight="1" x14ac:dyDescent="0.25">
      <c r="A1764" s="5" t="s">
        <v>612</v>
      </c>
      <c r="B1764" s="5" t="s">
        <v>2681</v>
      </c>
      <c r="C1764" s="27" t="s">
        <v>2314</v>
      </c>
      <c r="D1764" s="12" t="str">
        <f>INDEX(LocTable[Town/City],MATCH(E1764,LocTable[Location],0))</f>
        <v>Springfield</v>
      </c>
      <c r="E1764" s="5" t="s">
        <v>49</v>
      </c>
      <c r="F1764" s="21">
        <v>439</v>
      </c>
      <c r="G1764" s="7">
        <v>43668</v>
      </c>
      <c r="H1764" s="7">
        <v>43672</v>
      </c>
      <c r="I1764" s="15">
        <v>0.375</v>
      </c>
      <c r="J1764" s="15">
        <v>0.66666666666666663</v>
      </c>
      <c r="K1764" s="19" t="s">
        <v>2690</v>
      </c>
      <c r="L1764" s="19" t="s">
        <v>2696</v>
      </c>
      <c r="M1764" s="5" t="str">
        <f>INDEX(DateTable[Lookup],MATCH(G1764,DateTable[Start Date],0))</f>
        <v>Week 7 (July 22-26)</v>
      </c>
    </row>
    <row r="1765" spans="1:13" ht="15" customHeight="1" x14ac:dyDescent="0.25">
      <c r="A1765" s="5" t="s">
        <v>612</v>
      </c>
      <c r="B1765" s="5" t="s">
        <v>2681</v>
      </c>
      <c r="C1765" s="27" t="s">
        <v>2315</v>
      </c>
      <c r="D1765" s="12" t="str">
        <f>INDEX(LocTable[Town/City],MATCH(E1765,LocTable[Location],0))</f>
        <v>McLean</v>
      </c>
      <c r="E1765" s="5" t="s">
        <v>27</v>
      </c>
      <c r="F1765" s="21">
        <v>439</v>
      </c>
      <c r="G1765" s="7">
        <v>43689</v>
      </c>
      <c r="H1765" s="7">
        <v>43693</v>
      </c>
      <c r="I1765" s="15">
        <v>0.375</v>
      </c>
      <c r="J1765" s="15">
        <v>0.66666666666666663</v>
      </c>
      <c r="K1765" s="19" t="s">
        <v>2690</v>
      </c>
      <c r="L1765" s="19" t="s">
        <v>2696</v>
      </c>
      <c r="M1765" s="5" t="str">
        <f>INDEX(DateTable[Lookup],MATCH(G1765,DateTable[Start Date],0))</f>
        <v>Week 10 (August 12-16)</v>
      </c>
    </row>
    <row r="1766" spans="1:13" ht="15" customHeight="1" x14ac:dyDescent="0.25">
      <c r="A1766" s="5" t="s">
        <v>612</v>
      </c>
      <c r="B1766" s="5" t="s">
        <v>2681</v>
      </c>
      <c r="C1766" s="27" t="s">
        <v>2316</v>
      </c>
      <c r="D1766" s="12" t="str">
        <f>INDEX(LocTable[Town/City],MATCH(E1766,LocTable[Location],0))</f>
        <v>Herndon</v>
      </c>
      <c r="E1766" s="5" t="s">
        <v>101</v>
      </c>
      <c r="F1766" s="21">
        <v>439</v>
      </c>
      <c r="G1766" s="7">
        <v>43682</v>
      </c>
      <c r="H1766" s="7">
        <v>43686</v>
      </c>
      <c r="I1766" s="15">
        <v>0.375</v>
      </c>
      <c r="J1766" s="15">
        <v>0.66666666666666663</v>
      </c>
      <c r="K1766" s="19" t="s">
        <v>2690</v>
      </c>
      <c r="L1766" s="19" t="s">
        <v>2696</v>
      </c>
      <c r="M1766" s="5" t="str">
        <f>INDEX(DateTable[Lookup],MATCH(G1766,DateTable[Start Date],0))</f>
        <v>Week 9 (August 5-9)</v>
      </c>
    </row>
    <row r="1767" spans="1:13" ht="15" customHeight="1" x14ac:dyDescent="0.25">
      <c r="A1767" s="5" t="s">
        <v>612</v>
      </c>
      <c r="B1767" s="5" t="s">
        <v>2681</v>
      </c>
      <c r="C1767" s="27" t="s">
        <v>2317</v>
      </c>
      <c r="D1767" s="12" t="str">
        <f>INDEX(LocTable[Town/City],MATCH(E1767,LocTable[Location],0))</f>
        <v>McLean</v>
      </c>
      <c r="E1767" s="5" t="s">
        <v>27</v>
      </c>
      <c r="F1767" s="21">
        <v>439</v>
      </c>
      <c r="G1767" s="7">
        <v>43675</v>
      </c>
      <c r="H1767" s="7">
        <v>43679</v>
      </c>
      <c r="I1767" s="15">
        <v>0.375</v>
      </c>
      <c r="J1767" s="15">
        <v>0.66666666666666663</v>
      </c>
      <c r="K1767" s="19" t="s">
        <v>2690</v>
      </c>
      <c r="L1767" s="19" t="s">
        <v>2696</v>
      </c>
      <c r="M1767" s="5" t="str">
        <f>INDEX(DateTable[Lookup],MATCH(G1767,DateTable[Start Date],0))</f>
        <v>Week 8 (July 29-August 2)</v>
      </c>
    </row>
    <row r="1768" spans="1:13" ht="15" customHeight="1" x14ac:dyDescent="0.25">
      <c r="A1768" s="5" t="s">
        <v>612</v>
      </c>
      <c r="B1768" s="5" t="s">
        <v>2681</v>
      </c>
      <c r="C1768" s="27" t="s">
        <v>2318</v>
      </c>
      <c r="D1768" s="12" t="str">
        <f>INDEX(LocTable[Town/City],MATCH(E1768,LocTable[Location],0))</f>
        <v>Alexandria</v>
      </c>
      <c r="E1768" s="5" t="s">
        <v>107</v>
      </c>
      <c r="F1768" s="21">
        <v>439</v>
      </c>
      <c r="G1768" s="7">
        <v>43675</v>
      </c>
      <c r="H1768" s="7">
        <v>43679</v>
      </c>
      <c r="I1768" s="15">
        <v>0.375</v>
      </c>
      <c r="J1768" s="15">
        <v>0.66666666666666663</v>
      </c>
      <c r="K1768" s="19" t="s">
        <v>2690</v>
      </c>
      <c r="L1768" s="19" t="s">
        <v>2696</v>
      </c>
      <c r="M1768" s="5" t="str">
        <f>INDEX(DateTable[Lookup],MATCH(G1768,DateTable[Start Date],0))</f>
        <v>Week 8 (July 29-August 2)</v>
      </c>
    </row>
    <row r="1769" spans="1:13" ht="15" customHeight="1" x14ac:dyDescent="0.25">
      <c r="A1769" s="5" t="s">
        <v>612</v>
      </c>
      <c r="B1769" s="5" t="s">
        <v>2681</v>
      </c>
      <c r="C1769" s="27" t="s">
        <v>2319</v>
      </c>
      <c r="D1769" s="12" t="str">
        <f>INDEX(LocTable[Town/City],MATCH(E1769,LocTable[Location],0))</f>
        <v>Herndon</v>
      </c>
      <c r="E1769" s="5" t="s">
        <v>33</v>
      </c>
      <c r="F1769" s="21">
        <v>265</v>
      </c>
      <c r="G1769" s="7">
        <v>43647</v>
      </c>
      <c r="H1769" s="7">
        <v>43649</v>
      </c>
      <c r="I1769" s="15">
        <v>0.375</v>
      </c>
      <c r="J1769" s="15">
        <v>0.66666666666666663</v>
      </c>
      <c r="K1769" s="19" t="s">
        <v>2690</v>
      </c>
      <c r="L1769" s="19" t="s">
        <v>2696</v>
      </c>
      <c r="M1769" s="5" t="str">
        <f>INDEX(DateTable[Lookup],MATCH(G1769,DateTable[Start Date],0))</f>
        <v>Week 4 (July 1-5)</v>
      </c>
    </row>
    <row r="1770" spans="1:13" ht="15" customHeight="1" x14ac:dyDescent="0.25">
      <c r="A1770" s="5" t="s">
        <v>613</v>
      </c>
      <c r="B1770" s="5" t="s">
        <v>2683</v>
      </c>
      <c r="C1770" s="27" t="s">
        <v>2320</v>
      </c>
      <c r="D1770" s="12" t="str">
        <f>INDEX(LocTable[Town/City],MATCH(E1770,LocTable[Location],0))</f>
        <v>Springfield</v>
      </c>
      <c r="E1770" s="5" t="s">
        <v>254</v>
      </c>
      <c r="F1770" s="21">
        <v>309</v>
      </c>
      <c r="G1770" s="7">
        <v>43633</v>
      </c>
      <c r="H1770" s="7">
        <v>43637</v>
      </c>
      <c r="I1770" s="15">
        <v>0.375</v>
      </c>
      <c r="J1770" s="15">
        <v>0.66666666666666663</v>
      </c>
      <c r="K1770" s="19" t="s">
        <v>2691</v>
      </c>
      <c r="L1770" s="19" t="s">
        <v>2688</v>
      </c>
      <c r="M1770" s="5" t="str">
        <f>INDEX(DateTable[Lookup],MATCH(G1770,DateTable[Start Date],0))</f>
        <v>Week 2 (June 17-21)</v>
      </c>
    </row>
    <row r="1771" spans="1:13" ht="15" customHeight="1" x14ac:dyDescent="0.25">
      <c r="A1771" s="5" t="s">
        <v>613</v>
      </c>
      <c r="B1771" s="5" t="s">
        <v>2683</v>
      </c>
      <c r="C1771" s="27" t="s">
        <v>2321</v>
      </c>
      <c r="D1771" s="12" t="str">
        <f>INDEX(LocTable[Town/City],MATCH(E1771,LocTable[Location],0))</f>
        <v>Alexandria</v>
      </c>
      <c r="E1771" s="5" t="s">
        <v>153</v>
      </c>
      <c r="F1771" s="21">
        <v>309</v>
      </c>
      <c r="G1771" s="7">
        <v>43689</v>
      </c>
      <c r="H1771" s="7">
        <v>43693</v>
      </c>
      <c r="I1771" s="15">
        <v>0.375</v>
      </c>
      <c r="J1771" s="15">
        <v>0.66666666666666663</v>
      </c>
      <c r="K1771" s="19" t="s">
        <v>2691</v>
      </c>
      <c r="L1771" s="19" t="s">
        <v>2688</v>
      </c>
      <c r="M1771" s="5" t="str">
        <f>INDEX(DateTable[Lookup],MATCH(G1771,DateTable[Start Date],0))</f>
        <v>Week 10 (August 12-16)</v>
      </c>
    </row>
    <row r="1772" spans="1:13" ht="15" customHeight="1" x14ac:dyDescent="0.25">
      <c r="A1772" s="5" t="s">
        <v>613</v>
      </c>
      <c r="B1772" s="5" t="s">
        <v>2683</v>
      </c>
      <c r="C1772" s="27" t="s">
        <v>2322</v>
      </c>
      <c r="D1772" s="12" t="str">
        <f>INDEX(LocTable[Town/City],MATCH(E1772,LocTable[Location],0))</f>
        <v>Alexandria</v>
      </c>
      <c r="E1772" s="5" t="s">
        <v>153</v>
      </c>
      <c r="F1772" s="21">
        <v>309</v>
      </c>
      <c r="G1772" s="7">
        <v>43654</v>
      </c>
      <c r="H1772" s="7">
        <v>43658</v>
      </c>
      <c r="I1772" s="15">
        <v>0.375</v>
      </c>
      <c r="J1772" s="15">
        <v>0.66666666666666663</v>
      </c>
      <c r="K1772" s="19" t="s">
        <v>2691</v>
      </c>
      <c r="L1772" s="19" t="s">
        <v>2688</v>
      </c>
      <c r="M1772" s="5" t="str">
        <f>INDEX(DateTable[Lookup],MATCH(G1772,DateTable[Start Date],0))</f>
        <v>Week 5 (July 8-12)</v>
      </c>
    </row>
    <row r="1773" spans="1:13" ht="15" customHeight="1" x14ac:dyDescent="0.25">
      <c r="A1773" s="5" t="s">
        <v>614</v>
      </c>
      <c r="B1773" s="5" t="s">
        <v>2677</v>
      </c>
      <c r="C1773" s="27" t="s">
        <v>2323</v>
      </c>
      <c r="D1773" s="12" t="str">
        <f>INDEX(LocTable[Town/City],MATCH(E1773,LocTable[Location],0))</f>
        <v>Chantilly</v>
      </c>
      <c r="E1773" s="5" t="s">
        <v>144</v>
      </c>
      <c r="F1773" s="21">
        <v>309</v>
      </c>
      <c r="G1773" s="7">
        <v>43661</v>
      </c>
      <c r="H1773" s="7">
        <v>43665</v>
      </c>
      <c r="I1773" s="15">
        <v>0.375</v>
      </c>
      <c r="J1773" s="15">
        <v>0.66666666666666663</v>
      </c>
      <c r="K1773" s="19" t="s">
        <v>2691</v>
      </c>
      <c r="L1773" s="19" t="s">
        <v>2697</v>
      </c>
      <c r="M1773" s="5" t="str">
        <f>INDEX(DateTable[Lookup],MATCH(G1773,DateTable[Start Date],0))</f>
        <v>Week 6 (July 15-19)</v>
      </c>
    </row>
    <row r="1774" spans="1:13" ht="15" customHeight="1" x14ac:dyDescent="0.25">
      <c r="A1774" s="5" t="s">
        <v>614</v>
      </c>
      <c r="B1774" s="5" t="s">
        <v>2677</v>
      </c>
      <c r="C1774" s="27" t="s">
        <v>2324</v>
      </c>
      <c r="D1774" s="12" t="str">
        <f>INDEX(LocTable[Town/City],MATCH(E1774,LocTable[Location],0))</f>
        <v>Chantilly</v>
      </c>
      <c r="E1774" s="5" t="s">
        <v>144</v>
      </c>
      <c r="F1774" s="21">
        <v>309</v>
      </c>
      <c r="G1774" s="7">
        <v>43675</v>
      </c>
      <c r="H1774" s="7">
        <v>43679</v>
      </c>
      <c r="I1774" s="15">
        <v>0.375</v>
      </c>
      <c r="J1774" s="15">
        <v>0.66666666666666663</v>
      </c>
      <c r="K1774" s="19" t="s">
        <v>2691</v>
      </c>
      <c r="L1774" s="19" t="s">
        <v>2697</v>
      </c>
      <c r="M1774" s="5" t="str">
        <f>INDEX(DateTable[Lookup],MATCH(G1774,DateTable[Start Date],0))</f>
        <v>Week 8 (July 29-August 2)</v>
      </c>
    </row>
    <row r="1775" spans="1:13" ht="15" customHeight="1" x14ac:dyDescent="0.25">
      <c r="A1775" s="5" t="s">
        <v>615</v>
      </c>
      <c r="B1775" s="5" t="s">
        <v>2673</v>
      </c>
      <c r="C1775" s="27" t="s">
        <v>2325</v>
      </c>
      <c r="D1775" s="12" t="str">
        <f>INDEX(LocTable[Town/City],MATCH(E1775,LocTable[Location],0))</f>
        <v>Chantilly</v>
      </c>
      <c r="E1775" s="5" t="s">
        <v>144</v>
      </c>
      <c r="F1775" s="21">
        <v>309</v>
      </c>
      <c r="G1775" s="7">
        <v>43570</v>
      </c>
      <c r="H1775" s="7">
        <v>43574</v>
      </c>
      <c r="I1775" s="15">
        <v>0.375</v>
      </c>
      <c r="J1775" s="15">
        <v>0.66666666666666663</v>
      </c>
      <c r="K1775" s="19" t="s">
        <v>2691</v>
      </c>
      <c r="L1775" s="19" t="s">
        <v>2697</v>
      </c>
      <c r="M1775" s="5" t="str">
        <f>INDEX(DateTable[Lookup],MATCH(G1775,DateTable[Start Date],0))</f>
        <v>Spring Break</v>
      </c>
    </row>
    <row r="1776" spans="1:13" ht="15" customHeight="1" x14ac:dyDescent="0.25">
      <c r="A1776" s="5" t="s">
        <v>616</v>
      </c>
      <c r="B1776" s="5" t="s">
        <v>2677</v>
      </c>
      <c r="C1776" s="27" t="s">
        <v>2326</v>
      </c>
      <c r="D1776" s="12" t="str">
        <f>INDEX(LocTable[Town/City],MATCH(E1776,LocTable[Location],0))</f>
        <v>Springfield</v>
      </c>
      <c r="E1776" s="5" t="s">
        <v>54</v>
      </c>
      <c r="F1776" s="21">
        <v>309</v>
      </c>
      <c r="G1776" s="7">
        <v>43654</v>
      </c>
      <c r="H1776" s="7">
        <v>43658</v>
      </c>
      <c r="I1776" s="15">
        <v>0.375</v>
      </c>
      <c r="J1776" s="15">
        <v>0.66666666666666663</v>
      </c>
      <c r="K1776" s="19" t="s">
        <v>2690</v>
      </c>
      <c r="L1776" s="19" t="s">
        <v>2696</v>
      </c>
      <c r="M1776" s="5" t="str">
        <f>INDEX(DateTable[Lookup],MATCH(G1776,DateTable[Start Date],0))</f>
        <v>Week 5 (July 8-12)</v>
      </c>
    </row>
    <row r="1777" spans="1:13" ht="15" customHeight="1" x14ac:dyDescent="0.25">
      <c r="A1777" s="5" t="s">
        <v>616</v>
      </c>
      <c r="B1777" s="5" t="s">
        <v>2677</v>
      </c>
      <c r="C1777" s="27" t="s">
        <v>2327</v>
      </c>
      <c r="D1777" s="12" t="str">
        <f>INDEX(LocTable[Town/City],MATCH(E1777,LocTable[Location],0))</f>
        <v>Alexandria</v>
      </c>
      <c r="E1777" s="5" t="s">
        <v>153</v>
      </c>
      <c r="F1777" s="21">
        <v>309</v>
      </c>
      <c r="G1777" s="7">
        <v>43661</v>
      </c>
      <c r="H1777" s="7">
        <v>43665</v>
      </c>
      <c r="I1777" s="15">
        <v>0.375</v>
      </c>
      <c r="J1777" s="15">
        <v>0.66666666666666663</v>
      </c>
      <c r="K1777" s="19" t="s">
        <v>2690</v>
      </c>
      <c r="L1777" s="19" t="s">
        <v>2696</v>
      </c>
      <c r="M1777" s="5" t="str">
        <f>INDEX(DateTable[Lookup],MATCH(G1777,DateTable[Start Date],0))</f>
        <v>Week 6 (July 15-19)</v>
      </c>
    </row>
    <row r="1778" spans="1:13" ht="15" customHeight="1" x14ac:dyDescent="0.25">
      <c r="A1778" s="5" t="s">
        <v>616</v>
      </c>
      <c r="B1778" s="5" t="s">
        <v>2677</v>
      </c>
      <c r="C1778" s="27" t="s">
        <v>2328</v>
      </c>
      <c r="D1778" s="12" t="str">
        <f>INDEX(LocTable[Town/City],MATCH(E1778,LocTable[Location],0))</f>
        <v>Annandale</v>
      </c>
      <c r="E1778" s="5" t="s">
        <v>148</v>
      </c>
      <c r="F1778" s="21">
        <v>309</v>
      </c>
      <c r="G1778" s="7">
        <v>43689</v>
      </c>
      <c r="H1778" s="7">
        <v>43693</v>
      </c>
      <c r="I1778" s="15">
        <v>0.375</v>
      </c>
      <c r="J1778" s="15">
        <v>0.66666666666666663</v>
      </c>
      <c r="K1778" s="19" t="s">
        <v>2690</v>
      </c>
      <c r="L1778" s="19" t="s">
        <v>2696</v>
      </c>
      <c r="M1778" s="5" t="str">
        <f>INDEX(DateTable[Lookup],MATCH(G1778,DateTable[Start Date],0))</f>
        <v>Week 10 (August 12-16)</v>
      </c>
    </row>
    <row r="1779" spans="1:13" ht="15" customHeight="1" x14ac:dyDescent="0.25">
      <c r="A1779" s="5" t="s">
        <v>617</v>
      </c>
      <c r="B1779" s="5" t="s">
        <v>2683</v>
      </c>
      <c r="C1779" s="27" t="s">
        <v>2329</v>
      </c>
      <c r="D1779" s="12" t="str">
        <f>INDEX(LocTable[Town/City],MATCH(E1779,LocTable[Location],0))</f>
        <v>Chantilly</v>
      </c>
      <c r="E1779" s="5" t="s">
        <v>144</v>
      </c>
      <c r="F1779" s="21">
        <v>309</v>
      </c>
      <c r="G1779" s="7">
        <v>43633</v>
      </c>
      <c r="H1779" s="7">
        <v>43637</v>
      </c>
      <c r="I1779" s="15">
        <v>0.375</v>
      </c>
      <c r="J1779" s="15">
        <v>0.66666666666666663</v>
      </c>
      <c r="K1779" s="19" t="s">
        <v>2691</v>
      </c>
      <c r="L1779" s="19" t="s">
        <v>2697</v>
      </c>
      <c r="M1779" s="5" t="str">
        <f>INDEX(DateTable[Lookup],MATCH(G1779,DateTable[Start Date],0))</f>
        <v>Week 2 (June 17-21)</v>
      </c>
    </row>
    <row r="1780" spans="1:13" ht="15" customHeight="1" x14ac:dyDescent="0.25">
      <c r="A1780" s="5" t="s">
        <v>617</v>
      </c>
      <c r="B1780" s="5" t="s">
        <v>2683</v>
      </c>
      <c r="C1780" s="27" t="s">
        <v>2330</v>
      </c>
      <c r="D1780" s="12" t="str">
        <f>INDEX(LocTable[Town/City],MATCH(E1780,LocTable[Location],0))</f>
        <v>Alexandria</v>
      </c>
      <c r="E1780" s="5" t="s">
        <v>153</v>
      </c>
      <c r="F1780" s="21">
        <v>309</v>
      </c>
      <c r="G1780" s="7">
        <v>43640</v>
      </c>
      <c r="H1780" s="7">
        <v>43644</v>
      </c>
      <c r="I1780" s="15">
        <v>0.375</v>
      </c>
      <c r="J1780" s="15">
        <v>0.66666666666666663</v>
      </c>
      <c r="K1780" s="19" t="s">
        <v>2691</v>
      </c>
      <c r="L1780" s="19" t="s">
        <v>2697</v>
      </c>
      <c r="M1780" s="5" t="str">
        <f>INDEX(DateTable[Lookup],MATCH(G1780,DateTable[Start Date],0))</f>
        <v>Week 3 (June 24-28)</v>
      </c>
    </row>
    <row r="1781" spans="1:13" ht="15" customHeight="1" x14ac:dyDescent="0.25">
      <c r="A1781" s="5" t="s">
        <v>618</v>
      </c>
      <c r="B1781" s="5" t="s">
        <v>2683</v>
      </c>
      <c r="C1781" s="27" t="s">
        <v>2331</v>
      </c>
      <c r="D1781" s="12" t="str">
        <f>INDEX(LocTable[Town/City],MATCH(E1781,LocTable[Location],0))</f>
        <v>Chantilly</v>
      </c>
      <c r="E1781" s="5" t="s">
        <v>95</v>
      </c>
      <c r="F1781" s="21">
        <v>309</v>
      </c>
      <c r="G1781" s="7">
        <v>43682</v>
      </c>
      <c r="H1781" s="7">
        <v>43686</v>
      </c>
      <c r="I1781" s="15">
        <v>0.375</v>
      </c>
      <c r="J1781" s="15">
        <v>0.66666666666666663</v>
      </c>
      <c r="K1781" s="19" t="s">
        <v>2689</v>
      </c>
      <c r="L1781" s="19" t="s">
        <v>2696</v>
      </c>
      <c r="M1781" s="5" t="str">
        <f>INDEX(DateTable[Lookup],MATCH(G1781,DateTable[Start Date],0))</f>
        <v>Week 9 (August 5-9)</v>
      </c>
    </row>
    <row r="1782" spans="1:13" ht="15" customHeight="1" x14ac:dyDescent="0.25">
      <c r="A1782" s="5" t="s">
        <v>618</v>
      </c>
      <c r="B1782" s="5" t="s">
        <v>2683</v>
      </c>
      <c r="C1782" s="27" t="s">
        <v>2332</v>
      </c>
      <c r="D1782" s="12" t="str">
        <f>INDEX(LocTable[Town/City],MATCH(E1782,LocTable[Location],0))</f>
        <v>Alexandria</v>
      </c>
      <c r="E1782" s="5" t="s">
        <v>153</v>
      </c>
      <c r="F1782" s="21">
        <v>309</v>
      </c>
      <c r="G1782" s="7">
        <v>43682</v>
      </c>
      <c r="H1782" s="7">
        <v>43686</v>
      </c>
      <c r="I1782" s="15">
        <v>0.375</v>
      </c>
      <c r="J1782" s="15">
        <v>0.66666666666666663</v>
      </c>
      <c r="K1782" s="19" t="s">
        <v>2689</v>
      </c>
      <c r="L1782" s="19" t="s">
        <v>2696</v>
      </c>
      <c r="M1782" s="5" t="str">
        <f>INDEX(DateTable[Lookup],MATCH(G1782,DateTable[Start Date],0))</f>
        <v>Week 9 (August 5-9)</v>
      </c>
    </row>
    <row r="1783" spans="1:13" ht="15" customHeight="1" x14ac:dyDescent="0.25">
      <c r="A1783" s="5" t="s">
        <v>618</v>
      </c>
      <c r="B1783" s="5" t="s">
        <v>2683</v>
      </c>
      <c r="C1783" s="27" t="s">
        <v>2333</v>
      </c>
      <c r="D1783" s="12" t="str">
        <f>INDEX(LocTable[Town/City],MATCH(E1783,LocTable[Location],0))</f>
        <v>Springfield</v>
      </c>
      <c r="E1783" s="5" t="s">
        <v>254</v>
      </c>
      <c r="F1783" s="21">
        <v>309</v>
      </c>
      <c r="G1783" s="7">
        <v>43675</v>
      </c>
      <c r="H1783" s="7">
        <v>43679</v>
      </c>
      <c r="I1783" s="15">
        <v>0.375</v>
      </c>
      <c r="J1783" s="15">
        <v>0.66666666666666663</v>
      </c>
      <c r="K1783" s="19" t="s">
        <v>2689</v>
      </c>
      <c r="L1783" s="19" t="s">
        <v>2696</v>
      </c>
      <c r="M1783" s="5" t="str">
        <f>INDEX(DateTable[Lookup],MATCH(G1783,DateTable[Start Date],0))</f>
        <v>Week 8 (July 29-August 2)</v>
      </c>
    </row>
    <row r="1784" spans="1:13" ht="15" customHeight="1" x14ac:dyDescent="0.25">
      <c r="A1784" s="5" t="s">
        <v>618</v>
      </c>
      <c r="B1784" s="5" t="s">
        <v>2683</v>
      </c>
      <c r="C1784" s="27" t="s">
        <v>2334</v>
      </c>
      <c r="D1784" s="12" t="str">
        <f>INDEX(LocTable[Town/City],MATCH(E1784,LocTable[Location],0))</f>
        <v>Chantilly</v>
      </c>
      <c r="E1784" s="5" t="s">
        <v>95</v>
      </c>
      <c r="F1784" s="21">
        <v>309</v>
      </c>
      <c r="G1784" s="7">
        <v>43654</v>
      </c>
      <c r="H1784" s="7">
        <v>43658</v>
      </c>
      <c r="I1784" s="15">
        <v>0.375</v>
      </c>
      <c r="J1784" s="15">
        <v>0.66666666666666663</v>
      </c>
      <c r="K1784" s="19" t="s">
        <v>2689</v>
      </c>
      <c r="L1784" s="19" t="s">
        <v>2696</v>
      </c>
      <c r="M1784" s="5" t="str">
        <f>INDEX(DateTable[Lookup],MATCH(G1784,DateTable[Start Date],0))</f>
        <v>Week 5 (July 8-12)</v>
      </c>
    </row>
    <row r="1785" spans="1:13" ht="15" customHeight="1" x14ac:dyDescent="0.25">
      <c r="A1785" s="5" t="s">
        <v>619</v>
      </c>
      <c r="B1785" s="5" t="s">
        <v>2683</v>
      </c>
      <c r="C1785" s="27" t="s">
        <v>2335</v>
      </c>
      <c r="D1785" s="12" t="str">
        <f>INDEX(LocTable[Town/City],MATCH(E1785,LocTable[Location],0))</f>
        <v>Fairfax Station</v>
      </c>
      <c r="E1785" s="5" t="s">
        <v>178</v>
      </c>
      <c r="F1785" s="21">
        <v>309</v>
      </c>
      <c r="G1785" s="7">
        <v>43661</v>
      </c>
      <c r="H1785" s="7">
        <v>43665</v>
      </c>
      <c r="I1785" s="15">
        <v>0.375</v>
      </c>
      <c r="J1785" s="15">
        <v>0.66666666666666663</v>
      </c>
      <c r="K1785" s="19" t="s">
        <v>2698</v>
      </c>
      <c r="L1785" s="19" t="s">
        <v>2701</v>
      </c>
      <c r="M1785" s="5" t="str">
        <f>INDEX(DateTable[Lookup],MATCH(G1785,DateTable[Start Date],0))</f>
        <v>Week 6 (July 15-19)</v>
      </c>
    </row>
    <row r="1786" spans="1:13" ht="15" customHeight="1" x14ac:dyDescent="0.25">
      <c r="A1786" s="5" t="s">
        <v>620</v>
      </c>
      <c r="B1786" s="5" t="s">
        <v>2683</v>
      </c>
      <c r="C1786" s="27" t="s">
        <v>2336</v>
      </c>
      <c r="D1786" s="12" t="str">
        <f>INDEX(LocTable[Town/City],MATCH(E1786,LocTable[Location],0))</f>
        <v>Springfield</v>
      </c>
      <c r="E1786" s="5" t="s">
        <v>254</v>
      </c>
      <c r="F1786" s="21">
        <v>215</v>
      </c>
      <c r="G1786" s="7">
        <v>43682</v>
      </c>
      <c r="H1786" s="7">
        <v>43686</v>
      </c>
      <c r="I1786" s="15">
        <v>0.375</v>
      </c>
      <c r="J1786" s="15">
        <v>0.54166666666666663</v>
      </c>
      <c r="K1786" s="19" t="s">
        <v>2691</v>
      </c>
      <c r="L1786" s="19" t="s">
        <v>2697</v>
      </c>
      <c r="M1786" s="5" t="str">
        <f>INDEX(DateTable[Lookup],MATCH(G1786,DateTable[Start Date],0))</f>
        <v>Week 9 (August 5-9)</v>
      </c>
    </row>
    <row r="1787" spans="1:13" ht="15" customHeight="1" x14ac:dyDescent="0.25">
      <c r="A1787" s="5" t="s">
        <v>621</v>
      </c>
      <c r="B1787" s="5" t="s">
        <v>2683</v>
      </c>
      <c r="C1787" s="27" t="s">
        <v>2337</v>
      </c>
      <c r="D1787" s="12" t="str">
        <f>INDEX(LocTable[Town/City],MATCH(E1787,LocTable[Location],0))</f>
        <v>Annandale</v>
      </c>
      <c r="E1787" s="5" t="s">
        <v>148</v>
      </c>
      <c r="F1787" s="21">
        <v>265</v>
      </c>
      <c r="G1787" s="7">
        <v>43668</v>
      </c>
      <c r="H1787" s="7">
        <v>43672</v>
      </c>
      <c r="I1787" s="15">
        <v>0.375</v>
      </c>
      <c r="J1787" s="15">
        <v>0.625</v>
      </c>
      <c r="K1787" s="19" t="s">
        <v>2691</v>
      </c>
      <c r="L1787" s="19" t="s">
        <v>2688</v>
      </c>
      <c r="M1787" s="5" t="str">
        <f>INDEX(DateTable[Lookup],MATCH(G1787,DateTable[Start Date],0))</f>
        <v>Week 7 (July 22-26)</v>
      </c>
    </row>
    <row r="1788" spans="1:13" ht="15" customHeight="1" x14ac:dyDescent="0.25">
      <c r="A1788" s="5" t="s">
        <v>622</v>
      </c>
      <c r="B1788" s="5" t="s">
        <v>2683</v>
      </c>
      <c r="C1788" s="27" t="s">
        <v>2338</v>
      </c>
      <c r="D1788" s="12" t="str">
        <f>INDEX(LocTable[Town/City],MATCH(E1788,LocTable[Location],0))</f>
        <v>Chantilly</v>
      </c>
      <c r="E1788" s="5" t="s">
        <v>144</v>
      </c>
      <c r="F1788" s="21">
        <v>309</v>
      </c>
      <c r="G1788" s="7">
        <v>43640</v>
      </c>
      <c r="H1788" s="7">
        <v>43644</v>
      </c>
      <c r="I1788" s="15">
        <v>0.375</v>
      </c>
      <c r="J1788" s="15">
        <v>0.66666666666666663</v>
      </c>
      <c r="K1788" s="19" t="s">
        <v>2691</v>
      </c>
      <c r="L1788" s="19" t="s">
        <v>2697</v>
      </c>
      <c r="M1788" s="5" t="str">
        <f>INDEX(DateTable[Lookup],MATCH(G1788,DateTable[Start Date],0))</f>
        <v>Week 3 (June 24-28)</v>
      </c>
    </row>
    <row r="1789" spans="1:13" ht="15" customHeight="1" x14ac:dyDescent="0.25">
      <c r="A1789" s="5" t="s">
        <v>622</v>
      </c>
      <c r="B1789" s="5" t="s">
        <v>2683</v>
      </c>
      <c r="C1789" s="27" t="s">
        <v>2339</v>
      </c>
      <c r="D1789" s="12" t="str">
        <f>INDEX(LocTable[Town/City],MATCH(E1789,LocTable[Location],0))</f>
        <v>Alexandria</v>
      </c>
      <c r="E1789" s="5" t="s">
        <v>153</v>
      </c>
      <c r="F1789" s="21">
        <v>309</v>
      </c>
      <c r="G1789" s="7">
        <v>43633</v>
      </c>
      <c r="H1789" s="7">
        <v>43637</v>
      </c>
      <c r="I1789" s="15">
        <v>0.375</v>
      </c>
      <c r="J1789" s="15">
        <v>0.66666666666666663</v>
      </c>
      <c r="K1789" s="19" t="s">
        <v>2691</v>
      </c>
      <c r="L1789" s="19" t="s">
        <v>2697</v>
      </c>
      <c r="M1789" s="5" t="str">
        <f>INDEX(DateTable[Lookup],MATCH(G1789,DateTable[Start Date],0))</f>
        <v>Week 2 (June 17-21)</v>
      </c>
    </row>
    <row r="1790" spans="1:13" ht="15" customHeight="1" x14ac:dyDescent="0.25">
      <c r="A1790" s="5" t="s">
        <v>622</v>
      </c>
      <c r="B1790" s="5" t="s">
        <v>2683</v>
      </c>
      <c r="C1790" s="27" t="s">
        <v>2340</v>
      </c>
      <c r="D1790" s="12" t="str">
        <f>INDEX(LocTable[Town/City],MATCH(E1790,LocTable[Location],0))</f>
        <v>Chantilly</v>
      </c>
      <c r="E1790" s="5" t="s">
        <v>144</v>
      </c>
      <c r="F1790" s="21">
        <v>309</v>
      </c>
      <c r="G1790" s="7">
        <v>43668</v>
      </c>
      <c r="H1790" s="7">
        <v>43672</v>
      </c>
      <c r="I1790" s="15">
        <v>0.375</v>
      </c>
      <c r="J1790" s="15">
        <v>0.66666666666666663</v>
      </c>
      <c r="K1790" s="19" t="s">
        <v>2691</v>
      </c>
      <c r="L1790" s="19" t="s">
        <v>2697</v>
      </c>
      <c r="M1790" s="5" t="str">
        <f>INDEX(DateTable[Lookup],MATCH(G1790,DateTable[Start Date],0))</f>
        <v>Week 7 (July 22-26)</v>
      </c>
    </row>
    <row r="1791" spans="1:13" ht="15" customHeight="1" x14ac:dyDescent="0.25">
      <c r="A1791" s="5" t="s">
        <v>622</v>
      </c>
      <c r="B1791" s="5" t="s">
        <v>2683</v>
      </c>
      <c r="C1791" s="27" t="s">
        <v>2341</v>
      </c>
      <c r="D1791" s="12" t="str">
        <f>INDEX(LocTable[Town/City],MATCH(E1791,LocTable[Location],0))</f>
        <v>Chantilly</v>
      </c>
      <c r="E1791" s="5" t="s">
        <v>144</v>
      </c>
      <c r="F1791" s="21">
        <v>309</v>
      </c>
      <c r="G1791" s="7">
        <v>43696</v>
      </c>
      <c r="H1791" s="7">
        <v>43700</v>
      </c>
      <c r="I1791" s="15">
        <v>0.375</v>
      </c>
      <c r="J1791" s="15">
        <v>0.66666666666666663</v>
      </c>
      <c r="K1791" s="19" t="s">
        <v>2691</v>
      </c>
      <c r="L1791" s="19" t="s">
        <v>2697</v>
      </c>
      <c r="M1791" s="5" t="str">
        <f>INDEX(DateTable[Lookup],MATCH(G1791,DateTable[Start Date],0))</f>
        <v>Week 11 (August 19-23)</v>
      </c>
    </row>
    <row r="1792" spans="1:13" ht="15" customHeight="1" x14ac:dyDescent="0.25">
      <c r="A1792" s="5" t="s">
        <v>622</v>
      </c>
      <c r="B1792" s="5" t="s">
        <v>2683</v>
      </c>
      <c r="C1792" s="27" t="s">
        <v>2342</v>
      </c>
      <c r="D1792" s="12" t="str">
        <f>INDEX(LocTable[Town/City],MATCH(E1792,LocTable[Location],0))</f>
        <v>Alexandria</v>
      </c>
      <c r="E1792" s="5" t="s">
        <v>153</v>
      </c>
      <c r="F1792" s="21">
        <v>309</v>
      </c>
      <c r="G1792" s="7">
        <v>43654</v>
      </c>
      <c r="H1792" s="7">
        <v>43658</v>
      </c>
      <c r="I1792" s="15">
        <v>0.375</v>
      </c>
      <c r="J1792" s="15">
        <v>0.66666666666666663</v>
      </c>
      <c r="K1792" s="19" t="s">
        <v>2691</v>
      </c>
      <c r="L1792" s="19" t="s">
        <v>2697</v>
      </c>
      <c r="M1792" s="5" t="str">
        <f>INDEX(DateTable[Lookup],MATCH(G1792,DateTable[Start Date],0))</f>
        <v>Week 5 (July 8-12)</v>
      </c>
    </row>
    <row r="1793" spans="1:13" ht="15" customHeight="1" x14ac:dyDescent="0.25">
      <c r="A1793" s="5" t="s">
        <v>622</v>
      </c>
      <c r="B1793" s="5" t="s">
        <v>2683</v>
      </c>
      <c r="C1793" s="27" t="s">
        <v>2343</v>
      </c>
      <c r="D1793" s="12" t="str">
        <f>INDEX(LocTable[Town/City],MATCH(E1793,LocTable[Location],0))</f>
        <v>Springfield</v>
      </c>
      <c r="E1793" s="5" t="s">
        <v>254</v>
      </c>
      <c r="F1793" s="21">
        <v>309</v>
      </c>
      <c r="G1793" s="7">
        <v>43661</v>
      </c>
      <c r="H1793" s="7">
        <v>43665</v>
      </c>
      <c r="I1793" s="15">
        <v>0.375</v>
      </c>
      <c r="J1793" s="15">
        <v>0.66666666666666663</v>
      </c>
      <c r="K1793" s="19" t="s">
        <v>2691</v>
      </c>
      <c r="L1793" s="19" t="s">
        <v>2697</v>
      </c>
      <c r="M1793" s="5" t="str">
        <f>INDEX(DateTable[Lookup],MATCH(G1793,DateTable[Start Date],0))</f>
        <v>Week 6 (July 15-19)</v>
      </c>
    </row>
    <row r="1794" spans="1:13" ht="15" customHeight="1" x14ac:dyDescent="0.25">
      <c r="A1794" s="5" t="s">
        <v>623</v>
      </c>
      <c r="B1794" s="5" t="s">
        <v>2673</v>
      </c>
      <c r="C1794" s="27" t="s">
        <v>2344</v>
      </c>
      <c r="D1794" s="12" t="str">
        <f>INDEX(LocTable[Town/City],MATCH(E1794,LocTable[Location],0))</f>
        <v>Alexandria</v>
      </c>
      <c r="E1794" s="5" t="s">
        <v>153</v>
      </c>
      <c r="F1794" s="21">
        <v>70</v>
      </c>
      <c r="G1794" s="7">
        <v>43560</v>
      </c>
      <c r="H1794" s="7">
        <v>43560</v>
      </c>
      <c r="I1794" s="15">
        <v>0.375</v>
      </c>
      <c r="J1794" s="15">
        <v>0.66666666666666663</v>
      </c>
      <c r="K1794" s="19" t="s">
        <v>2691</v>
      </c>
      <c r="L1794" s="19" t="s">
        <v>2696</v>
      </c>
      <c r="M1794" s="5" t="str">
        <f>INDEX(DateTable[Lookup],MATCH(G1794,DateTable[Start Date],0))</f>
        <v>Spring Break</v>
      </c>
    </row>
    <row r="1795" spans="1:13" ht="15" customHeight="1" x14ac:dyDescent="0.25">
      <c r="A1795" s="5" t="s">
        <v>624</v>
      </c>
      <c r="B1795" s="5" t="s">
        <v>2678</v>
      </c>
      <c r="C1795" s="27" t="s">
        <v>2345</v>
      </c>
      <c r="D1795" s="12" t="str">
        <f>INDEX(LocTable[Town/City],MATCH(E1795,LocTable[Location],0))</f>
        <v>Oakton</v>
      </c>
      <c r="E1795" s="5" t="s">
        <v>100</v>
      </c>
      <c r="F1795" s="21">
        <v>319</v>
      </c>
      <c r="G1795" s="7">
        <v>43647</v>
      </c>
      <c r="H1795" s="7">
        <v>43649</v>
      </c>
      <c r="I1795" s="15">
        <v>0.35416666666666669</v>
      </c>
      <c r="J1795" s="15">
        <v>0.6875</v>
      </c>
      <c r="K1795" s="19" t="s">
        <v>2690</v>
      </c>
      <c r="L1795" s="19" t="s">
        <v>2698</v>
      </c>
      <c r="M1795" s="5" t="str">
        <f>INDEX(DateTable[Lookup],MATCH(G1795,DateTable[Start Date],0))</f>
        <v>Week 4 (July 1-5)</v>
      </c>
    </row>
    <row r="1796" spans="1:13" ht="15" customHeight="1" x14ac:dyDescent="0.25">
      <c r="A1796" s="5" t="s">
        <v>624</v>
      </c>
      <c r="B1796" s="5" t="s">
        <v>2678</v>
      </c>
      <c r="C1796" s="27" t="s">
        <v>2346</v>
      </c>
      <c r="D1796" s="12" t="str">
        <f>INDEX(LocTable[Town/City],MATCH(E1796,LocTable[Location],0))</f>
        <v>Alexandria</v>
      </c>
      <c r="E1796" s="5" t="s">
        <v>34</v>
      </c>
      <c r="F1796" s="21">
        <v>529</v>
      </c>
      <c r="G1796" s="7">
        <v>43668</v>
      </c>
      <c r="H1796" s="7">
        <v>43672</v>
      </c>
      <c r="I1796" s="15">
        <v>0.35416666666666669</v>
      </c>
      <c r="J1796" s="15">
        <v>0.6875</v>
      </c>
      <c r="K1796" s="19" t="s">
        <v>2690</v>
      </c>
      <c r="L1796" s="19" t="s">
        <v>2698</v>
      </c>
      <c r="M1796" s="5" t="str">
        <f>INDEX(DateTable[Lookup],MATCH(G1796,DateTable[Start Date],0))</f>
        <v>Week 7 (July 22-26)</v>
      </c>
    </row>
    <row r="1797" spans="1:13" ht="15" customHeight="1" x14ac:dyDescent="0.25">
      <c r="A1797" s="5" t="s">
        <v>624</v>
      </c>
      <c r="B1797" s="5" t="s">
        <v>2678</v>
      </c>
      <c r="C1797" s="27" t="s">
        <v>2347</v>
      </c>
      <c r="D1797" s="12" t="str">
        <f>INDEX(LocTable[Town/City],MATCH(E1797,LocTable[Location],0))</f>
        <v>Alexandria</v>
      </c>
      <c r="E1797" s="5" t="s">
        <v>34</v>
      </c>
      <c r="F1797" s="21">
        <v>529</v>
      </c>
      <c r="G1797" s="7">
        <v>43640</v>
      </c>
      <c r="H1797" s="7">
        <v>43644</v>
      </c>
      <c r="I1797" s="15">
        <v>0.35416666666666669</v>
      </c>
      <c r="J1797" s="15">
        <v>0.6875</v>
      </c>
      <c r="K1797" s="19" t="s">
        <v>2690</v>
      </c>
      <c r="L1797" s="19" t="s">
        <v>2698</v>
      </c>
      <c r="M1797" s="5" t="str">
        <f>INDEX(DateTable[Lookup],MATCH(G1797,DateTable[Start Date],0))</f>
        <v>Week 3 (June 24-28)</v>
      </c>
    </row>
    <row r="1798" spans="1:13" ht="15" customHeight="1" x14ac:dyDescent="0.25">
      <c r="A1798" s="5" t="s">
        <v>624</v>
      </c>
      <c r="B1798" s="5" t="s">
        <v>2678</v>
      </c>
      <c r="C1798" s="27" t="s">
        <v>2348</v>
      </c>
      <c r="D1798" s="12" t="str">
        <f>INDEX(LocTable[Town/City],MATCH(E1798,LocTable[Location],0))</f>
        <v>Falls Church</v>
      </c>
      <c r="E1798" s="5" t="s">
        <v>45</v>
      </c>
      <c r="F1798" s="21">
        <v>529</v>
      </c>
      <c r="G1798" s="7">
        <v>43661</v>
      </c>
      <c r="H1798" s="7">
        <v>43665</v>
      </c>
      <c r="I1798" s="15">
        <v>0.35416666666666669</v>
      </c>
      <c r="J1798" s="15">
        <v>0.6875</v>
      </c>
      <c r="K1798" s="19" t="s">
        <v>2690</v>
      </c>
      <c r="L1798" s="19" t="s">
        <v>2698</v>
      </c>
      <c r="M1798" s="5" t="str">
        <f>INDEX(DateTable[Lookup],MATCH(G1798,DateTable[Start Date],0))</f>
        <v>Week 6 (July 15-19)</v>
      </c>
    </row>
    <row r="1799" spans="1:13" ht="15" customHeight="1" x14ac:dyDescent="0.25">
      <c r="A1799" s="5" t="s">
        <v>624</v>
      </c>
      <c r="B1799" s="5" t="s">
        <v>2678</v>
      </c>
      <c r="C1799" s="27" t="s">
        <v>2349</v>
      </c>
      <c r="D1799" s="12" t="str">
        <f>INDEX(LocTable[Town/City],MATCH(E1799,LocTable[Location],0))</f>
        <v>Annandale</v>
      </c>
      <c r="E1799" s="5" t="s">
        <v>19</v>
      </c>
      <c r="F1799" s="21">
        <v>529</v>
      </c>
      <c r="G1799" s="7">
        <v>43689</v>
      </c>
      <c r="H1799" s="7">
        <v>43693</v>
      </c>
      <c r="I1799" s="15">
        <v>0.35416666666666669</v>
      </c>
      <c r="J1799" s="15">
        <v>0.6875</v>
      </c>
      <c r="K1799" s="19" t="s">
        <v>2690</v>
      </c>
      <c r="L1799" s="19" t="s">
        <v>2698</v>
      </c>
      <c r="M1799" s="5" t="str">
        <f>INDEX(DateTable[Lookup],MATCH(G1799,DateTable[Start Date],0))</f>
        <v>Week 10 (August 12-16)</v>
      </c>
    </row>
    <row r="1800" spans="1:13" ht="15" customHeight="1" x14ac:dyDescent="0.25">
      <c r="A1800" s="5" t="s">
        <v>624</v>
      </c>
      <c r="B1800" s="5" t="s">
        <v>2678</v>
      </c>
      <c r="C1800" s="27" t="s">
        <v>2350</v>
      </c>
      <c r="D1800" s="12" t="str">
        <f>INDEX(LocTable[Town/City],MATCH(E1800,LocTable[Location],0))</f>
        <v>McLean</v>
      </c>
      <c r="E1800" s="5" t="s">
        <v>27</v>
      </c>
      <c r="F1800" s="21">
        <v>529</v>
      </c>
      <c r="G1800" s="7">
        <v>43633</v>
      </c>
      <c r="H1800" s="7">
        <v>43637</v>
      </c>
      <c r="I1800" s="15">
        <v>0.35416666666666669</v>
      </c>
      <c r="J1800" s="15">
        <v>0.6875</v>
      </c>
      <c r="K1800" s="19" t="s">
        <v>2690</v>
      </c>
      <c r="L1800" s="19" t="s">
        <v>2698</v>
      </c>
      <c r="M1800" s="5" t="str">
        <f>INDEX(DateTable[Lookup],MATCH(G1800,DateTable[Start Date],0))</f>
        <v>Week 2 (June 17-21)</v>
      </c>
    </row>
    <row r="1801" spans="1:13" ht="15" customHeight="1" x14ac:dyDescent="0.25">
      <c r="A1801" s="5" t="s">
        <v>624</v>
      </c>
      <c r="B1801" s="5" t="s">
        <v>2678</v>
      </c>
      <c r="C1801" s="27" t="s">
        <v>2351</v>
      </c>
      <c r="D1801" s="12" t="str">
        <f>INDEX(LocTable[Town/City],MATCH(E1801,LocTable[Location],0))</f>
        <v>Springfield</v>
      </c>
      <c r="E1801" s="5" t="s">
        <v>49</v>
      </c>
      <c r="F1801" s="21">
        <v>529</v>
      </c>
      <c r="G1801" s="7">
        <v>43675</v>
      </c>
      <c r="H1801" s="7">
        <v>43679</v>
      </c>
      <c r="I1801" s="15">
        <v>0.35416666666666669</v>
      </c>
      <c r="J1801" s="15">
        <v>0.6875</v>
      </c>
      <c r="K1801" s="19" t="s">
        <v>2690</v>
      </c>
      <c r="L1801" s="19" t="s">
        <v>2698</v>
      </c>
      <c r="M1801" s="5" t="str">
        <f>INDEX(DateTable[Lookup],MATCH(G1801,DateTable[Start Date],0))</f>
        <v>Week 8 (July 29-August 2)</v>
      </c>
    </row>
    <row r="1802" spans="1:13" ht="15" customHeight="1" x14ac:dyDescent="0.25">
      <c r="A1802" s="5" t="s">
        <v>624</v>
      </c>
      <c r="B1802" s="5" t="s">
        <v>2678</v>
      </c>
      <c r="C1802" s="27" t="s">
        <v>2352</v>
      </c>
      <c r="D1802" s="12" t="str">
        <f>INDEX(LocTable[Town/City],MATCH(E1802,LocTable[Location],0))</f>
        <v>Oakton</v>
      </c>
      <c r="E1802" s="5" t="s">
        <v>100</v>
      </c>
      <c r="F1802" s="21">
        <v>529</v>
      </c>
      <c r="G1802" s="7">
        <v>43696</v>
      </c>
      <c r="H1802" s="7">
        <v>43700</v>
      </c>
      <c r="I1802" s="15">
        <v>0.35416666666666669</v>
      </c>
      <c r="J1802" s="15">
        <v>0.6875</v>
      </c>
      <c r="K1802" s="19" t="s">
        <v>2690</v>
      </c>
      <c r="L1802" s="19" t="s">
        <v>2698</v>
      </c>
      <c r="M1802" s="5" t="str">
        <f>INDEX(DateTable[Lookup],MATCH(G1802,DateTable[Start Date],0))</f>
        <v>Week 11 (August 19-23)</v>
      </c>
    </row>
    <row r="1803" spans="1:13" ht="15" customHeight="1" x14ac:dyDescent="0.25">
      <c r="A1803" s="5" t="s">
        <v>624</v>
      </c>
      <c r="B1803" s="5" t="s">
        <v>2678</v>
      </c>
      <c r="C1803" s="27" t="s">
        <v>2353</v>
      </c>
      <c r="D1803" s="12" t="str">
        <f>INDEX(LocTable[Town/City],MATCH(E1803,LocTable[Location],0))</f>
        <v>Annandale</v>
      </c>
      <c r="E1803" s="5" t="s">
        <v>19</v>
      </c>
      <c r="F1803" s="21">
        <v>529</v>
      </c>
      <c r="G1803" s="7">
        <v>43654</v>
      </c>
      <c r="H1803" s="7">
        <v>43658</v>
      </c>
      <c r="I1803" s="15">
        <v>0.35416666666666669</v>
      </c>
      <c r="J1803" s="15">
        <v>0.6875</v>
      </c>
      <c r="K1803" s="19" t="s">
        <v>2690</v>
      </c>
      <c r="L1803" s="19" t="s">
        <v>2698</v>
      </c>
      <c r="M1803" s="5" t="str">
        <f>INDEX(DateTable[Lookup],MATCH(G1803,DateTable[Start Date],0))</f>
        <v>Week 5 (July 8-12)</v>
      </c>
    </row>
    <row r="1804" spans="1:13" ht="15" customHeight="1" x14ac:dyDescent="0.25">
      <c r="A1804" s="5" t="s">
        <v>624</v>
      </c>
      <c r="B1804" s="5" t="s">
        <v>2678</v>
      </c>
      <c r="C1804" s="27" t="s">
        <v>2354</v>
      </c>
      <c r="D1804" s="12" t="str">
        <f>INDEX(LocTable[Town/City],MATCH(E1804,LocTable[Location],0))</f>
        <v>Alexandria</v>
      </c>
      <c r="E1804" s="5" t="s">
        <v>107</v>
      </c>
      <c r="F1804" s="21">
        <v>529</v>
      </c>
      <c r="G1804" s="7">
        <v>43654</v>
      </c>
      <c r="H1804" s="7">
        <v>43658</v>
      </c>
      <c r="I1804" s="15">
        <v>0.35416666666666669</v>
      </c>
      <c r="J1804" s="15">
        <v>0.6875</v>
      </c>
      <c r="K1804" s="19" t="s">
        <v>2690</v>
      </c>
      <c r="L1804" s="19" t="s">
        <v>2698</v>
      </c>
      <c r="M1804" s="5" t="str">
        <f>INDEX(DateTable[Lookup],MATCH(G1804,DateTable[Start Date],0))</f>
        <v>Week 5 (July 8-12)</v>
      </c>
    </row>
    <row r="1805" spans="1:13" ht="15" customHeight="1" x14ac:dyDescent="0.25">
      <c r="A1805" s="5" t="s">
        <v>624</v>
      </c>
      <c r="B1805" s="5" t="s">
        <v>2678</v>
      </c>
      <c r="C1805" s="27" t="s">
        <v>2355</v>
      </c>
      <c r="D1805" s="12" t="str">
        <f>INDEX(LocTable[Town/City],MATCH(E1805,LocTable[Location],0))</f>
        <v>Falls Church</v>
      </c>
      <c r="E1805" s="5" t="s">
        <v>45</v>
      </c>
      <c r="F1805" s="21">
        <v>529</v>
      </c>
      <c r="G1805" s="7">
        <v>43682</v>
      </c>
      <c r="H1805" s="7">
        <v>43686</v>
      </c>
      <c r="I1805" s="15">
        <v>0.35416666666666669</v>
      </c>
      <c r="J1805" s="15">
        <v>0.6875</v>
      </c>
      <c r="K1805" s="19" t="s">
        <v>2690</v>
      </c>
      <c r="L1805" s="19" t="s">
        <v>2698</v>
      </c>
      <c r="M1805" s="5" t="str">
        <f>INDEX(DateTable[Lookup],MATCH(G1805,DateTable[Start Date],0))</f>
        <v>Week 9 (August 5-9)</v>
      </c>
    </row>
    <row r="1806" spans="1:13" ht="15" customHeight="1" x14ac:dyDescent="0.25">
      <c r="A1806" s="5" t="s">
        <v>624</v>
      </c>
      <c r="B1806" s="5" t="s">
        <v>2678</v>
      </c>
      <c r="C1806" s="27" t="s">
        <v>2356</v>
      </c>
      <c r="D1806" s="12" t="str">
        <f>INDEX(LocTable[Town/City],MATCH(E1806,LocTable[Location],0))</f>
        <v>Herndon</v>
      </c>
      <c r="E1806" s="5" t="s">
        <v>101</v>
      </c>
      <c r="F1806" s="21">
        <v>529</v>
      </c>
      <c r="G1806" s="7">
        <v>43675</v>
      </c>
      <c r="H1806" s="7">
        <v>43679</v>
      </c>
      <c r="I1806" s="15">
        <v>0.35416666666666669</v>
      </c>
      <c r="J1806" s="15">
        <v>0.6875</v>
      </c>
      <c r="K1806" s="19" t="s">
        <v>2690</v>
      </c>
      <c r="L1806" s="19" t="s">
        <v>2698</v>
      </c>
      <c r="M1806" s="5" t="str">
        <f>INDEX(DateTable[Lookup],MATCH(G1806,DateTable[Start Date],0))</f>
        <v>Week 8 (July 29-August 2)</v>
      </c>
    </row>
    <row r="1807" spans="1:13" ht="15" customHeight="1" x14ac:dyDescent="0.25">
      <c r="A1807" s="5" t="s">
        <v>624</v>
      </c>
      <c r="B1807" s="5" t="s">
        <v>2678</v>
      </c>
      <c r="C1807" s="27" t="s">
        <v>2357</v>
      </c>
      <c r="D1807" s="12" t="str">
        <f>INDEX(LocTable[Town/City],MATCH(E1807,LocTable[Location],0))</f>
        <v>McLean</v>
      </c>
      <c r="E1807" s="5" t="s">
        <v>27</v>
      </c>
      <c r="F1807" s="21">
        <v>529</v>
      </c>
      <c r="G1807" s="7">
        <v>43668</v>
      </c>
      <c r="H1807" s="7">
        <v>43672</v>
      </c>
      <c r="I1807" s="15">
        <v>0.35416666666666669</v>
      </c>
      <c r="J1807" s="15">
        <v>0.6875</v>
      </c>
      <c r="K1807" s="19" t="s">
        <v>2690</v>
      </c>
      <c r="L1807" s="19" t="s">
        <v>2698</v>
      </c>
      <c r="M1807" s="5" t="str">
        <f>INDEX(DateTable[Lookup],MATCH(G1807,DateTable[Start Date],0))</f>
        <v>Week 7 (July 22-26)</v>
      </c>
    </row>
    <row r="1808" spans="1:13" ht="15" customHeight="1" x14ac:dyDescent="0.25">
      <c r="A1808" s="5" t="s">
        <v>625</v>
      </c>
      <c r="B1808" s="5" t="s">
        <v>2685</v>
      </c>
      <c r="C1808" s="27" t="s">
        <v>2358</v>
      </c>
      <c r="D1808" s="12" t="str">
        <f>INDEX(LocTable[Town/City],MATCH(E1808,LocTable[Location],0))</f>
        <v>Alexandria</v>
      </c>
      <c r="E1808" s="5" t="s">
        <v>107</v>
      </c>
      <c r="F1808" s="21">
        <v>149</v>
      </c>
      <c r="G1808" s="7">
        <v>43647</v>
      </c>
      <c r="H1808" s="7">
        <v>43649</v>
      </c>
      <c r="I1808" s="15">
        <v>0.375</v>
      </c>
      <c r="J1808" s="15">
        <v>0.5</v>
      </c>
      <c r="K1808" s="19" t="s">
        <v>2693</v>
      </c>
      <c r="L1808" s="19" t="s">
        <v>2690</v>
      </c>
      <c r="M1808" s="5" t="str">
        <f>INDEX(DateTable[Lookup],MATCH(G1808,DateTable[Start Date],0))</f>
        <v>Week 4 (July 1-5)</v>
      </c>
    </row>
    <row r="1809" spans="1:13" ht="15" customHeight="1" x14ac:dyDescent="0.25">
      <c r="A1809" s="5" t="s">
        <v>625</v>
      </c>
      <c r="B1809" s="5" t="s">
        <v>2685</v>
      </c>
      <c r="C1809" s="27" t="s">
        <v>2359</v>
      </c>
      <c r="D1809" s="12" t="str">
        <f>INDEX(LocTable[Town/City],MATCH(E1809,LocTable[Location],0))</f>
        <v>Alexandria</v>
      </c>
      <c r="E1809" s="5" t="s">
        <v>107</v>
      </c>
      <c r="F1809" s="21">
        <v>245</v>
      </c>
      <c r="G1809" s="7">
        <v>43668</v>
      </c>
      <c r="H1809" s="7">
        <v>43672</v>
      </c>
      <c r="I1809" s="15">
        <v>0.375</v>
      </c>
      <c r="J1809" s="15">
        <v>0.5</v>
      </c>
      <c r="K1809" s="19" t="s">
        <v>2693</v>
      </c>
      <c r="L1809" s="19" t="s">
        <v>2690</v>
      </c>
      <c r="M1809" s="5" t="str">
        <f>INDEX(DateTable[Lookup],MATCH(G1809,DateTable[Start Date],0))</f>
        <v>Week 7 (July 22-26)</v>
      </c>
    </row>
    <row r="1810" spans="1:13" ht="15" customHeight="1" x14ac:dyDescent="0.25">
      <c r="A1810" s="5" t="s">
        <v>625</v>
      </c>
      <c r="B1810" s="5" t="s">
        <v>2685</v>
      </c>
      <c r="C1810" s="27">
        <v>786.1028</v>
      </c>
      <c r="D1810" s="12" t="str">
        <f>INDEX(LocTable[Town/City],MATCH(E1810,LocTable[Location],0))</f>
        <v>Alexandria</v>
      </c>
      <c r="E1810" s="5" t="s">
        <v>107</v>
      </c>
      <c r="F1810" s="21">
        <v>149</v>
      </c>
      <c r="G1810" s="7">
        <v>43647</v>
      </c>
      <c r="H1810" s="7">
        <v>43649</v>
      </c>
      <c r="I1810" s="15">
        <v>0.54166666666666663</v>
      </c>
      <c r="J1810" s="15">
        <v>0.66666666666666663</v>
      </c>
      <c r="K1810" s="19" t="s">
        <v>2693</v>
      </c>
      <c r="L1810" s="19" t="s">
        <v>2690</v>
      </c>
      <c r="M1810" s="5" t="str">
        <f>INDEX(DateTable[Lookup],MATCH(G1810,DateTable[Start Date],0))</f>
        <v>Week 4 (July 1-5)</v>
      </c>
    </row>
    <row r="1811" spans="1:13" ht="15" customHeight="1" x14ac:dyDescent="0.25">
      <c r="A1811" s="5" t="s">
        <v>625</v>
      </c>
      <c r="B1811" s="5" t="s">
        <v>2685</v>
      </c>
      <c r="C1811" s="27" t="s">
        <v>2360</v>
      </c>
      <c r="D1811" s="12" t="str">
        <f>INDEX(LocTable[Town/City],MATCH(E1811,LocTable[Location],0))</f>
        <v>Alexandria</v>
      </c>
      <c r="E1811" s="5" t="s">
        <v>107</v>
      </c>
      <c r="F1811" s="21">
        <v>245</v>
      </c>
      <c r="G1811" s="7">
        <v>43668</v>
      </c>
      <c r="H1811" s="7">
        <v>43672</v>
      </c>
      <c r="I1811" s="15">
        <v>0.54166666666666663</v>
      </c>
      <c r="J1811" s="15">
        <v>0.66666666666666663</v>
      </c>
      <c r="K1811" s="19" t="s">
        <v>2693</v>
      </c>
      <c r="L1811" s="19" t="s">
        <v>2690</v>
      </c>
      <c r="M1811" s="5" t="str">
        <f>INDEX(DateTable[Lookup],MATCH(G1811,DateTable[Start Date],0))</f>
        <v>Week 7 (July 22-26)</v>
      </c>
    </row>
    <row r="1812" spans="1:13" ht="15" customHeight="1" x14ac:dyDescent="0.25">
      <c r="A1812" s="5" t="s">
        <v>627</v>
      </c>
      <c r="B1812" s="5" t="s">
        <v>2685</v>
      </c>
      <c r="C1812" s="27" t="s">
        <v>2361</v>
      </c>
      <c r="D1812" s="12" t="str">
        <f>INDEX(LocTable[Town/City],MATCH(E1812,LocTable[Location],0))</f>
        <v>Annandale</v>
      </c>
      <c r="E1812" s="5" t="s">
        <v>19</v>
      </c>
      <c r="F1812" s="21">
        <v>369</v>
      </c>
      <c r="G1812" s="7">
        <v>43633</v>
      </c>
      <c r="H1812" s="7">
        <v>43637</v>
      </c>
      <c r="I1812" s="15">
        <v>0.375</v>
      </c>
      <c r="J1812" s="15">
        <v>0.66666666666666663</v>
      </c>
      <c r="K1812" s="19" t="s">
        <v>2693</v>
      </c>
      <c r="L1812" s="19" t="s">
        <v>2696</v>
      </c>
      <c r="M1812" s="5" t="str">
        <f>INDEX(DateTable[Lookup],MATCH(G1812,DateTable[Start Date],0))</f>
        <v>Week 2 (June 17-21)</v>
      </c>
    </row>
    <row r="1813" spans="1:13" ht="15" customHeight="1" x14ac:dyDescent="0.25">
      <c r="A1813" s="5" t="s">
        <v>2741</v>
      </c>
      <c r="B1813" s="5" t="s">
        <v>2729</v>
      </c>
      <c r="C1813" s="27" t="s">
        <v>2742</v>
      </c>
      <c r="D1813" s="6" t="str">
        <f>INDEX(LocTable[Town/City],MATCH(E1813,LocTable[Location],0))</f>
        <v>Reston</v>
      </c>
      <c r="E1813" s="5" t="s">
        <v>50</v>
      </c>
      <c r="F1813" s="25">
        <v>40</v>
      </c>
      <c r="G1813" s="7">
        <v>43689</v>
      </c>
      <c r="H1813" s="7">
        <v>43693</v>
      </c>
      <c r="I1813" s="26">
        <v>0.33333333333333331</v>
      </c>
      <c r="J1813" s="15">
        <v>0.375</v>
      </c>
      <c r="K1813" s="19" t="s">
        <v>2693</v>
      </c>
      <c r="L1813" s="19" t="s">
        <v>2702</v>
      </c>
      <c r="M1813" s="12" t="str">
        <f>INDEX(DateTable[Lookup],MATCH(G1813,DateTable[Start Date],0))</f>
        <v>Week 10 (August 12-16)</v>
      </c>
    </row>
    <row r="1814" spans="1:13" ht="15" customHeight="1" x14ac:dyDescent="0.25">
      <c r="A1814" s="5" t="s">
        <v>2741</v>
      </c>
      <c r="B1814" s="5" t="s">
        <v>2729</v>
      </c>
      <c r="C1814" s="27" t="s">
        <v>2743</v>
      </c>
      <c r="D1814" s="6" t="str">
        <f>INDEX(LocTable[Town/City],MATCH(E1814,LocTable[Location],0))</f>
        <v>McLean</v>
      </c>
      <c r="E1814" s="5" t="s">
        <v>27</v>
      </c>
      <c r="F1814" s="25">
        <v>60</v>
      </c>
      <c r="G1814" s="7">
        <v>43633</v>
      </c>
      <c r="H1814" s="7">
        <v>43637</v>
      </c>
      <c r="I1814" s="26">
        <v>0.29166666666666669</v>
      </c>
      <c r="J1814" s="15">
        <v>0.375</v>
      </c>
      <c r="K1814" s="19" t="s">
        <v>2693</v>
      </c>
      <c r="L1814" s="19" t="s">
        <v>2702</v>
      </c>
      <c r="M1814" s="12" t="str">
        <f>INDEX(DateTable[Lookup],MATCH(G1814,DateTable[Start Date],0))</f>
        <v>Week 2 (June 17-21)</v>
      </c>
    </row>
    <row r="1815" spans="1:13" ht="15" customHeight="1" x14ac:dyDescent="0.25">
      <c r="A1815" s="5" t="s">
        <v>2741</v>
      </c>
      <c r="B1815" s="5" t="s">
        <v>2729</v>
      </c>
      <c r="C1815" s="27" t="s">
        <v>2744</v>
      </c>
      <c r="D1815" s="6" t="str">
        <f>INDEX(LocTable[Town/City],MATCH(E1815,LocTable[Location],0))</f>
        <v>Alexandria</v>
      </c>
      <c r="E1815" s="5" t="s">
        <v>34</v>
      </c>
      <c r="F1815" s="25">
        <v>60</v>
      </c>
      <c r="G1815" s="7">
        <v>43633</v>
      </c>
      <c r="H1815" s="7">
        <v>43637</v>
      </c>
      <c r="I1815" s="26">
        <v>0.29166666666666669</v>
      </c>
      <c r="J1815" s="15">
        <v>0.375</v>
      </c>
      <c r="K1815" s="19" t="s">
        <v>2693</v>
      </c>
      <c r="L1815" s="19" t="s">
        <v>2702</v>
      </c>
      <c r="M1815" s="12" t="str">
        <f>INDEX(DateTable[Lookup],MATCH(G1815,DateTable[Start Date],0))</f>
        <v>Week 2 (June 17-21)</v>
      </c>
    </row>
    <row r="1816" spans="1:13" ht="15" customHeight="1" x14ac:dyDescent="0.25">
      <c r="A1816" s="5" t="s">
        <v>2741</v>
      </c>
      <c r="B1816" s="5" t="s">
        <v>2729</v>
      </c>
      <c r="C1816" s="27" t="s">
        <v>2745</v>
      </c>
      <c r="D1816" s="6" t="str">
        <f>INDEX(LocTable[Town/City],MATCH(E1816,LocTable[Location],0))</f>
        <v>Great Falls</v>
      </c>
      <c r="E1816" s="5" t="s">
        <v>88</v>
      </c>
      <c r="F1816" s="25">
        <v>40</v>
      </c>
      <c r="G1816" s="7">
        <v>43675</v>
      </c>
      <c r="H1816" s="7">
        <v>43679</v>
      </c>
      <c r="I1816" s="26">
        <v>0.33333333333333331</v>
      </c>
      <c r="J1816" s="15">
        <v>0.375</v>
      </c>
      <c r="K1816" s="19" t="s">
        <v>2693</v>
      </c>
      <c r="L1816" s="19" t="s">
        <v>2702</v>
      </c>
      <c r="M1816" s="12" t="str">
        <f>INDEX(DateTable[Lookup],MATCH(G1816,DateTable[Start Date],0))</f>
        <v>Week 8 (July 29-August 2)</v>
      </c>
    </row>
    <row r="1817" spans="1:13" ht="15" customHeight="1" x14ac:dyDescent="0.25">
      <c r="A1817" s="5" t="s">
        <v>2741</v>
      </c>
      <c r="B1817" s="5" t="s">
        <v>2729</v>
      </c>
      <c r="C1817" s="27" t="s">
        <v>2746</v>
      </c>
      <c r="D1817" s="6" t="str">
        <f>INDEX(LocTable[Town/City],MATCH(E1817,LocTable[Location],0))</f>
        <v>Chantilly</v>
      </c>
      <c r="E1817" s="5" t="s">
        <v>95</v>
      </c>
      <c r="F1817" s="25">
        <v>40</v>
      </c>
      <c r="G1817" s="7">
        <v>43570</v>
      </c>
      <c r="H1817" s="7">
        <v>43574</v>
      </c>
      <c r="I1817" s="26">
        <v>0.33333333333333331</v>
      </c>
      <c r="J1817" s="15">
        <v>0.375</v>
      </c>
      <c r="K1817" s="19" t="s">
        <v>2693</v>
      </c>
      <c r="L1817" s="19" t="s">
        <v>2702</v>
      </c>
      <c r="M1817" s="12" t="str">
        <f>INDEX(DateTable[Lookup],MATCH(G1817,DateTable[Start Date],0))</f>
        <v>Spring Break</v>
      </c>
    </row>
    <row r="1818" spans="1:13" ht="15" customHeight="1" x14ac:dyDescent="0.25">
      <c r="A1818" s="5" t="s">
        <v>2741</v>
      </c>
      <c r="B1818" s="5" t="s">
        <v>2729</v>
      </c>
      <c r="C1818" s="27" t="s">
        <v>2747</v>
      </c>
      <c r="D1818" s="6" t="str">
        <f>INDEX(LocTable[Town/City],MATCH(E1818,LocTable[Location],0))</f>
        <v>Reston</v>
      </c>
      <c r="E1818" s="5" t="s">
        <v>50</v>
      </c>
      <c r="F1818" s="25">
        <v>60</v>
      </c>
      <c r="G1818" s="7">
        <v>43668</v>
      </c>
      <c r="H1818" s="7">
        <v>43672</v>
      </c>
      <c r="I1818" s="26">
        <v>0.66666666666666663</v>
      </c>
      <c r="J1818" s="15">
        <v>0.75</v>
      </c>
      <c r="K1818" s="19" t="s">
        <v>2693</v>
      </c>
      <c r="L1818" s="19" t="s">
        <v>2702</v>
      </c>
      <c r="M1818" s="12" t="str">
        <f>INDEX(DateTable[Lookup],MATCH(G1818,DateTable[Start Date],0))</f>
        <v>Week 7 (July 22-26)</v>
      </c>
    </row>
    <row r="1819" spans="1:13" ht="15" customHeight="1" x14ac:dyDescent="0.25">
      <c r="A1819" s="5" t="s">
        <v>2741</v>
      </c>
      <c r="B1819" s="5" t="s">
        <v>2729</v>
      </c>
      <c r="C1819" s="27" t="s">
        <v>2748</v>
      </c>
      <c r="D1819" s="6" t="str">
        <f>INDEX(LocTable[Town/City],MATCH(E1819,LocTable[Location],0))</f>
        <v>Great Falls</v>
      </c>
      <c r="E1819" s="5" t="s">
        <v>88</v>
      </c>
      <c r="F1819" s="25">
        <v>40</v>
      </c>
      <c r="G1819" s="7">
        <v>43696</v>
      </c>
      <c r="H1819" s="7">
        <v>43700</v>
      </c>
      <c r="I1819" s="26">
        <v>0.33333333333333331</v>
      </c>
      <c r="J1819" s="15">
        <v>0.375</v>
      </c>
      <c r="K1819" s="19" t="s">
        <v>2693</v>
      </c>
      <c r="L1819" s="19" t="s">
        <v>2702</v>
      </c>
      <c r="M1819" s="12" t="str">
        <f>INDEX(DateTable[Lookup],MATCH(G1819,DateTable[Start Date],0))</f>
        <v>Week 11 (August 19-23)</v>
      </c>
    </row>
    <row r="1820" spans="1:13" ht="15" customHeight="1" x14ac:dyDescent="0.25">
      <c r="A1820" s="5" t="s">
        <v>2741</v>
      </c>
      <c r="B1820" s="5" t="s">
        <v>2729</v>
      </c>
      <c r="C1820" s="27" t="s">
        <v>2749</v>
      </c>
      <c r="D1820" s="6" t="str">
        <f>INDEX(LocTable[Town/City],MATCH(E1820,LocTable[Location],0))</f>
        <v>Falls Church</v>
      </c>
      <c r="E1820" s="5" t="s">
        <v>45</v>
      </c>
      <c r="F1820" s="25">
        <v>40</v>
      </c>
      <c r="G1820" s="7">
        <v>43682</v>
      </c>
      <c r="H1820" s="7">
        <v>43686</v>
      </c>
      <c r="I1820" s="26">
        <v>0.33333333333333331</v>
      </c>
      <c r="J1820" s="15">
        <v>0.375</v>
      </c>
      <c r="K1820" s="19" t="s">
        <v>2693</v>
      </c>
      <c r="L1820" s="19" t="s">
        <v>2702</v>
      </c>
      <c r="M1820" s="12" t="str">
        <f>INDEX(DateTable[Lookup],MATCH(G1820,DateTable[Start Date],0))</f>
        <v>Week 9 (August 5-9)</v>
      </c>
    </row>
    <row r="1821" spans="1:13" ht="15" customHeight="1" x14ac:dyDescent="0.25">
      <c r="A1821" s="5" t="s">
        <v>2741</v>
      </c>
      <c r="B1821" s="5" t="s">
        <v>2729</v>
      </c>
      <c r="C1821" s="27" t="s">
        <v>2750</v>
      </c>
      <c r="D1821" s="6" t="str">
        <f>INDEX(LocTable[Town/City],MATCH(E1821,LocTable[Location],0))</f>
        <v>Alexandria</v>
      </c>
      <c r="E1821" s="5" t="s">
        <v>107</v>
      </c>
      <c r="F1821" s="25">
        <v>60</v>
      </c>
      <c r="G1821" s="7">
        <v>43682</v>
      </c>
      <c r="H1821" s="7">
        <v>43686</v>
      </c>
      <c r="I1821" s="26">
        <v>0.66666666666666663</v>
      </c>
      <c r="J1821" s="15">
        <v>0.75</v>
      </c>
      <c r="K1821" s="19" t="s">
        <v>2693</v>
      </c>
      <c r="L1821" s="19" t="s">
        <v>2702</v>
      </c>
      <c r="M1821" s="12" t="str">
        <f>INDEX(DateTable[Lookup],MATCH(G1821,DateTable[Start Date],0))</f>
        <v>Week 9 (August 5-9)</v>
      </c>
    </row>
    <row r="1822" spans="1:13" ht="15" customHeight="1" x14ac:dyDescent="0.25">
      <c r="A1822" s="5" t="s">
        <v>2741</v>
      </c>
      <c r="B1822" s="5" t="s">
        <v>2729</v>
      </c>
      <c r="C1822" s="27" t="s">
        <v>2751</v>
      </c>
      <c r="D1822" s="6" t="str">
        <f>INDEX(LocTable[Town/City],MATCH(E1822,LocTable[Location],0))</f>
        <v>Alexandria</v>
      </c>
      <c r="E1822" s="5" t="s">
        <v>34</v>
      </c>
      <c r="F1822" s="25">
        <v>60</v>
      </c>
      <c r="G1822" s="7">
        <v>43654</v>
      </c>
      <c r="H1822" s="7">
        <v>43658</v>
      </c>
      <c r="I1822" s="26">
        <v>0.29166666666666669</v>
      </c>
      <c r="J1822" s="15">
        <v>0.375</v>
      </c>
      <c r="K1822" s="19" t="s">
        <v>2693</v>
      </c>
      <c r="L1822" s="19" t="s">
        <v>2702</v>
      </c>
      <c r="M1822" s="12" t="str">
        <f>INDEX(DateTable[Lookup],MATCH(G1822,DateTable[Start Date],0))</f>
        <v>Week 5 (July 8-12)</v>
      </c>
    </row>
    <row r="1823" spans="1:13" ht="15" customHeight="1" x14ac:dyDescent="0.25">
      <c r="A1823" s="5" t="s">
        <v>2741</v>
      </c>
      <c r="B1823" s="5" t="s">
        <v>2729</v>
      </c>
      <c r="C1823" s="27" t="s">
        <v>2752</v>
      </c>
      <c r="D1823" s="6" t="str">
        <f>INDEX(LocTable[Town/City],MATCH(E1823,LocTable[Location],0))</f>
        <v>Reston</v>
      </c>
      <c r="E1823" s="5" t="s">
        <v>50</v>
      </c>
      <c r="F1823" s="25">
        <v>60</v>
      </c>
      <c r="G1823" s="7">
        <v>43640</v>
      </c>
      <c r="H1823" s="7">
        <v>43644</v>
      </c>
      <c r="I1823" s="26">
        <v>0.66666666666666663</v>
      </c>
      <c r="J1823" s="15">
        <v>0.75</v>
      </c>
      <c r="K1823" s="19" t="s">
        <v>2693</v>
      </c>
      <c r="L1823" s="19" t="s">
        <v>2702</v>
      </c>
      <c r="M1823" s="12" t="str">
        <f>INDEX(DateTable[Lookup],MATCH(G1823,DateTable[Start Date],0))</f>
        <v>Week 3 (June 24-28)</v>
      </c>
    </row>
    <row r="1824" spans="1:13" ht="15" customHeight="1" x14ac:dyDescent="0.25">
      <c r="A1824" s="5" t="s">
        <v>2741</v>
      </c>
      <c r="B1824" s="5" t="s">
        <v>2729</v>
      </c>
      <c r="C1824" s="27" t="s">
        <v>2753</v>
      </c>
      <c r="D1824" s="6" t="str">
        <f>INDEX(LocTable[Town/City],MATCH(E1824,LocTable[Location],0))</f>
        <v>Falls Church</v>
      </c>
      <c r="E1824" s="5" t="s">
        <v>45</v>
      </c>
      <c r="F1824" s="25">
        <v>60</v>
      </c>
      <c r="G1824" s="7">
        <v>43654</v>
      </c>
      <c r="H1824" s="7">
        <v>43658</v>
      </c>
      <c r="I1824" s="26">
        <v>0.29166666666666669</v>
      </c>
      <c r="J1824" s="15">
        <v>0.375</v>
      </c>
      <c r="K1824" s="19" t="s">
        <v>2693</v>
      </c>
      <c r="L1824" s="19" t="s">
        <v>2702</v>
      </c>
      <c r="M1824" s="12" t="str">
        <f>INDEX(DateTable[Lookup],MATCH(G1824,DateTable[Start Date],0))</f>
        <v>Week 5 (July 8-12)</v>
      </c>
    </row>
    <row r="1825" spans="1:13" ht="15" customHeight="1" x14ac:dyDescent="0.25">
      <c r="A1825" s="5" t="s">
        <v>2741</v>
      </c>
      <c r="B1825" s="5" t="s">
        <v>2729</v>
      </c>
      <c r="C1825" s="27" t="s">
        <v>2754</v>
      </c>
      <c r="D1825" s="6" t="str">
        <f>INDEX(LocTable[Town/City],MATCH(E1825,LocTable[Location],0))</f>
        <v>Annandale</v>
      </c>
      <c r="E1825" s="5" t="s">
        <v>19</v>
      </c>
      <c r="F1825" s="25">
        <v>60</v>
      </c>
      <c r="G1825" s="7">
        <v>43633</v>
      </c>
      <c r="H1825" s="7">
        <v>43637</v>
      </c>
      <c r="I1825" s="26">
        <v>0.66666666666666663</v>
      </c>
      <c r="J1825" s="15">
        <v>0.75</v>
      </c>
      <c r="K1825" s="19" t="s">
        <v>2693</v>
      </c>
      <c r="L1825" s="19" t="s">
        <v>2702</v>
      </c>
      <c r="M1825" s="12" t="str">
        <f>INDEX(DateTable[Lookup],MATCH(G1825,DateTable[Start Date],0))</f>
        <v>Week 2 (June 17-21)</v>
      </c>
    </row>
    <row r="1826" spans="1:13" ht="15" customHeight="1" x14ac:dyDescent="0.25">
      <c r="A1826" s="5" t="s">
        <v>2741</v>
      </c>
      <c r="B1826" s="5" t="s">
        <v>2729</v>
      </c>
      <c r="C1826" s="27" t="s">
        <v>2755</v>
      </c>
      <c r="D1826" s="6" t="str">
        <f>INDEX(LocTable[Town/City],MATCH(E1826,LocTable[Location],0))</f>
        <v>Alexandria</v>
      </c>
      <c r="E1826" s="5" t="s">
        <v>107</v>
      </c>
      <c r="F1826" s="25">
        <v>40</v>
      </c>
      <c r="G1826" s="7">
        <v>43570</v>
      </c>
      <c r="H1826" s="7">
        <v>43574</v>
      </c>
      <c r="I1826" s="26">
        <v>0.33333333333333331</v>
      </c>
      <c r="J1826" s="15">
        <v>0.375</v>
      </c>
      <c r="K1826" s="19" t="s">
        <v>2693</v>
      </c>
      <c r="L1826" s="19" t="s">
        <v>2702</v>
      </c>
      <c r="M1826" s="12" t="str">
        <f>INDEX(DateTable[Lookup],MATCH(G1826,DateTable[Start Date],0))</f>
        <v>Spring Break</v>
      </c>
    </row>
    <row r="1827" spans="1:13" ht="15" customHeight="1" x14ac:dyDescent="0.25">
      <c r="A1827" s="5" t="s">
        <v>2741</v>
      </c>
      <c r="B1827" s="5" t="s">
        <v>2729</v>
      </c>
      <c r="C1827" s="27" t="s">
        <v>2756</v>
      </c>
      <c r="D1827" s="6" t="str">
        <f>INDEX(LocTable[Town/City],MATCH(E1827,LocTable[Location],0))</f>
        <v>McLean</v>
      </c>
      <c r="E1827" s="5" t="s">
        <v>27</v>
      </c>
      <c r="F1827" s="25">
        <v>40</v>
      </c>
      <c r="G1827" s="7">
        <v>43570</v>
      </c>
      <c r="H1827" s="7">
        <v>43574</v>
      </c>
      <c r="I1827" s="26">
        <v>0.33333333333333331</v>
      </c>
      <c r="J1827" s="15">
        <v>0.375</v>
      </c>
      <c r="K1827" s="19" t="s">
        <v>2693</v>
      </c>
      <c r="L1827" s="19" t="s">
        <v>2702</v>
      </c>
      <c r="M1827" s="12" t="str">
        <f>INDEX(DateTable[Lookup],MATCH(G1827,DateTable[Start Date],0))</f>
        <v>Spring Break</v>
      </c>
    </row>
    <row r="1828" spans="1:13" ht="15" customHeight="1" x14ac:dyDescent="0.25">
      <c r="A1828" s="5" t="s">
        <v>2741</v>
      </c>
      <c r="B1828" s="5" t="s">
        <v>2729</v>
      </c>
      <c r="C1828" s="27" t="s">
        <v>2757</v>
      </c>
      <c r="D1828" s="6" t="str">
        <f>INDEX(LocTable[Town/City],MATCH(E1828,LocTable[Location],0))</f>
        <v>Alexandria</v>
      </c>
      <c r="E1828" s="5" t="s">
        <v>34</v>
      </c>
      <c r="F1828" s="25">
        <v>40</v>
      </c>
      <c r="G1828" s="7">
        <v>43570</v>
      </c>
      <c r="H1828" s="7">
        <v>43574</v>
      </c>
      <c r="I1828" s="26">
        <v>0.33333333333333331</v>
      </c>
      <c r="J1828" s="15">
        <v>0.375</v>
      </c>
      <c r="K1828" s="19" t="s">
        <v>2693</v>
      </c>
      <c r="L1828" s="19" t="s">
        <v>2702</v>
      </c>
      <c r="M1828" s="12" t="str">
        <f>INDEX(DateTable[Lookup],MATCH(G1828,DateTable[Start Date],0))</f>
        <v>Spring Break</v>
      </c>
    </row>
    <row r="1829" spans="1:13" ht="15" customHeight="1" x14ac:dyDescent="0.25">
      <c r="A1829" s="5" t="s">
        <v>2741</v>
      </c>
      <c r="B1829" s="5" t="s">
        <v>2729</v>
      </c>
      <c r="C1829" s="27" t="s">
        <v>2758</v>
      </c>
      <c r="D1829" s="6" t="str">
        <f>INDEX(LocTable[Town/City],MATCH(E1829,LocTable[Location],0))</f>
        <v>Alexandria</v>
      </c>
      <c r="E1829" s="5" t="s">
        <v>107</v>
      </c>
      <c r="F1829" s="25">
        <v>60</v>
      </c>
      <c r="G1829" s="7">
        <v>43654</v>
      </c>
      <c r="H1829" s="7">
        <v>43658</v>
      </c>
      <c r="I1829" s="26">
        <v>0.66666666666666663</v>
      </c>
      <c r="J1829" s="15">
        <v>0.75</v>
      </c>
      <c r="K1829" s="19" t="s">
        <v>2693</v>
      </c>
      <c r="L1829" s="19" t="s">
        <v>2702</v>
      </c>
      <c r="M1829" s="12" t="str">
        <f>INDEX(DateTable[Lookup],MATCH(G1829,DateTable[Start Date],0))</f>
        <v>Week 5 (July 8-12)</v>
      </c>
    </row>
    <row r="1830" spans="1:13" ht="15" customHeight="1" x14ac:dyDescent="0.25">
      <c r="A1830" s="5" t="s">
        <v>2741</v>
      </c>
      <c r="B1830" s="5" t="s">
        <v>2729</v>
      </c>
      <c r="C1830" s="27" t="s">
        <v>2759</v>
      </c>
      <c r="D1830" s="6" t="str">
        <f>INDEX(LocTable[Town/City],MATCH(E1830,LocTable[Location],0))</f>
        <v>McLean</v>
      </c>
      <c r="E1830" s="5" t="s">
        <v>27</v>
      </c>
      <c r="F1830" s="25">
        <v>40</v>
      </c>
      <c r="G1830" s="7">
        <v>43696</v>
      </c>
      <c r="H1830" s="7">
        <v>43700</v>
      </c>
      <c r="I1830" s="26">
        <v>0.33333333333333331</v>
      </c>
      <c r="J1830" s="15">
        <v>0.375</v>
      </c>
      <c r="K1830" s="19" t="s">
        <v>2693</v>
      </c>
      <c r="L1830" s="19" t="s">
        <v>2702</v>
      </c>
      <c r="M1830" s="12" t="str">
        <f>INDEX(DateTable[Lookup],MATCH(G1830,DateTable[Start Date],0))</f>
        <v>Week 11 (August 19-23)</v>
      </c>
    </row>
    <row r="1831" spans="1:13" ht="15" customHeight="1" x14ac:dyDescent="0.25">
      <c r="A1831" s="5" t="s">
        <v>2741</v>
      </c>
      <c r="B1831" s="5" t="s">
        <v>2729</v>
      </c>
      <c r="C1831" s="27" t="s">
        <v>2760</v>
      </c>
      <c r="D1831" s="6" t="str">
        <f>INDEX(LocTable[Town/City],MATCH(E1831,LocTable[Location],0))</f>
        <v>Fairfax Station</v>
      </c>
      <c r="E1831" s="5" t="s">
        <v>178</v>
      </c>
      <c r="F1831" s="25">
        <v>40</v>
      </c>
      <c r="G1831" s="7">
        <v>43668</v>
      </c>
      <c r="H1831" s="7">
        <v>43672</v>
      </c>
      <c r="I1831" s="26">
        <v>0.66666666666666663</v>
      </c>
      <c r="J1831" s="15">
        <v>0.70833333333333337</v>
      </c>
      <c r="K1831" s="19" t="s">
        <v>2693</v>
      </c>
      <c r="L1831" s="19" t="s">
        <v>2702</v>
      </c>
      <c r="M1831" s="12" t="str">
        <f>INDEX(DateTable[Lookup],MATCH(G1831,DateTable[Start Date],0))</f>
        <v>Week 7 (July 22-26)</v>
      </c>
    </row>
    <row r="1832" spans="1:13" ht="15" customHeight="1" x14ac:dyDescent="0.25">
      <c r="A1832" s="5" t="s">
        <v>2741</v>
      </c>
      <c r="B1832" s="5" t="s">
        <v>2729</v>
      </c>
      <c r="C1832" s="27" t="s">
        <v>2761</v>
      </c>
      <c r="D1832" s="6" t="str">
        <f>INDEX(LocTable[Town/City],MATCH(E1832,LocTable[Location],0))</f>
        <v>Herndon</v>
      </c>
      <c r="E1832" s="5" t="s">
        <v>101</v>
      </c>
      <c r="F1832" s="25">
        <v>40</v>
      </c>
      <c r="G1832" s="7">
        <v>43689</v>
      </c>
      <c r="H1832" s="7">
        <v>43693</v>
      </c>
      <c r="I1832" s="26">
        <v>0.33333333333333331</v>
      </c>
      <c r="J1832" s="15">
        <v>0.375</v>
      </c>
      <c r="K1832" s="19" t="s">
        <v>2693</v>
      </c>
      <c r="L1832" s="19" t="s">
        <v>2702</v>
      </c>
      <c r="M1832" s="12" t="str">
        <f>INDEX(DateTable[Lookup],MATCH(G1832,DateTable[Start Date],0))</f>
        <v>Week 10 (August 12-16)</v>
      </c>
    </row>
    <row r="1833" spans="1:13" ht="15" customHeight="1" x14ac:dyDescent="0.25">
      <c r="A1833" s="5" t="s">
        <v>2741</v>
      </c>
      <c r="B1833" s="5" t="s">
        <v>2729</v>
      </c>
      <c r="C1833" s="27" t="s">
        <v>2762</v>
      </c>
      <c r="D1833" s="6" t="str">
        <f>INDEX(LocTable[Town/City],MATCH(E1833,LocTable[Location],0))</f>
        <v>Alexandria</v>
      </c>
      <c r="E1833" s="5" t="s">
        <v>34</v>
      </c>
      <c r="F1833" s="25">
        <v>60</v>
      </c>
      <c r="G1833" s="7">
        <v>43689</v>
      </c>
      <c r="H1833" s="7">
        <v>43693</v>
      </c>
      <c r="I1833" s="26">
        <v>0.66666666666666663</v>
      </c>
      <c r="J1833" s="15">
        <v>0.75</v>
      </c>
      <c r="K1833" s="19" t="s">
        <v>2693</v>
      </c>
      <c r="L1833" s="19" t="s">
        <v>2702</v>
      </c>
      <c r="M1833" s="12" t="str">
        <f>INDEX(DateTable[Lookup],MATCH(G1833,DateTable[Start Date],0))</f>
        <v>Week 10 (August 12-16)</v>
      </c>
    </row>
    <row r="1834" spans="1:13" ht="15" customHeight="1" x14ac:dyDescent="0.25">
      <c r="A1834" s="5" t="s">
        <v>2741</v>
      </c>
      <c r="B1834" s="5" t="s">
        <v>2729</v>
      </c>
      <c r="C1834" s="27" t="s">
        <v>2763</v>
      </c>
      <c r="D1834" s="6" t="str">
        <f>INDEX(LocTable[Town/City],MATCH(E1834,LocTable[Location],0))</f>
        <v>McLean</v>
      </c>
      <c r="E1834" s="5" t="s">
        <v>27</v>
      </c>
      <c r="F1834" s="25">
        <v>60</v>
      </c>
      <c r="G1834" s="7">
        <v>43661</v>
      </c>
      <c r="H1834" s="7">
        <v>43665</v>
      </c>
      <c r="I1834" s="26">
        <v>0.66666666666666663</v>
      </c>
      <c r="J1834" s="15">
        <v>0.75</v>
      </c>
      <c r="K1834" s="19" t="s">
        <v>2693</v>
      </c>
      <c r="L1834" s="19" t="s">
        <v>2702</v>
      </c>
      <c r="M1834" s="12" t="str">
        <f>INDEX(DateTable[Lookup],MATCH(G1834,DateTable[Start Date],0))</f>
        <v>Week 6 (July 15-19)</v>
      </c>
    </row>
    <row r="1835" spans="1:13" ht="15" customHeight="1" x14ac:dyDescent="0.25">
      <c r="A1835" s="5" t="s">
        <v>2741</v>
      </c>
      <c r="B1835" s="5" t="s">
        <v>2729</v>
      </c>
      <c r="C1835" s="27" t="s">
        <v>2764</v>
      </c>
      <c r="D1835" s="6" t="str">
        <f>INDEX(LocTable[Town/City],MATCH(E1835,LocTable[Location],0))</f>
        <v>Springfield</v>
      </c>
      <c r="E1835" s="5" t="s">
        <v>49</v>
      </c>
      <c r="F1835" s="25">
        <v>60</v>
      </c>
      <c r="G1835" s="7">
        <v>43682</v>
      </c>
      <c r="H1835" s="7">
        <v>43686</v>
      </c>
      <c r="I1835" s="26">
        <v>0.66666666666666663</v>
      </c>
      <c r="J1835" s="15">
        <v>0.75</v>
      </c>
      <c r="K1835" s="19" t="s">
        <v>2693</v>
      </c>
      <c r="L1835" s="19" t="s">
        <v>2702</v>
      </c>
      <c r="M1835" s="12" t="str">
        <f>INDEX(DateTable[Lookup],MATCH(G1835,DateTable[Start Date],0))</f>
        <v>Week 9 (August 5-9)</v>
      </c>
    </row>
    <row r="1836" spans="1:13" ht="15" customHeight="1" x14ac:dyDescent="0.25">
      <c r="A1836" s="5" t="s">
        <v>2741</v>
      </c>
      <c r="B1836" s="5" t="s">
        <v>2729</v>
      </c>
      <c r="C1836" s="27" t="s">
        <v>2765</v>
      </c>
      <c r="D1836" s="6" t="str">
        <f>INDEX(LocTable[Town/City],MATCH(E1836,LocTable[Location],0))</f>
        <v>Springfield</v>
      </c>
      <c r="E1836" s="5" t="s">
        <v>49</v>
      </c>
      <c r="F1836" s="25">
        <v>40</v>
      </c>
      <c r="G1836" s="7">
        <v>43640</v>
      </c>
      <c r="H1836" s="7">
        <v>43644</v>
      </c>
      <c r="I1836" s="26">
        <v>0.33333333333333331</v>
      </c>
      <c r="J1836" s="15">
        <v>0.375</v>
      </c>
      <c r="K1836" s="19" t="s">
        <v>2693</v>
      </c>
      <c r="L1836" s="19" t="s">
        <v>2702</v>
      </c>
      <c r="M1836" s="12" t="str">
        <f>INDEX(DateTable[Lookup],MATCH(G1836,DateTable[Start Date],0))</f>
        <v>Week 3 (June 24-28)</v>
      </c>
    </row>
    <row r="1837" spans="1:13" ht="15" customHeight="1" x14ac:dyDescent="0.25">
      <c r="A1837" s="5" t="s">
        <v>2741</v>
      </c>
      <c r="B1837" s="5" t="s">
        <v>2729</v>
      </c>
      <c r="C1837" s="27" t="s">
        <v>2766</v>
      </c>
      <c r="D1837" s="6" t="str">
        <f>INDEX(LocTable[Town/City],MATCH(E1837,LocTable[Location],0))</f>
        <v>Annandale</v>
      </c>
      <c r="E1837" s="5" t="s">
        <v>19</v>
      </c>
      <c r="F1837" s="25">
        <v>60</v>
      </c>
      <c r="G1837" s="7">
        <v>43640</v>
      </c>
      <c r="H1837" s="7">
        <v>43644</v>
      </c>
      <c r="I1837" s="26">
        <v>0.29166666666666669</v>
      </c>
      <c r="J1837" s="15">
        <v>0.375</v>
      </c>
      <c r="K1837" s="19" t="s">
        <v>2693</v>
      </c>
      <c r="L1837" s="19" t="s">
        <v>2702</v>
      </c>
      <c r="M1837" s="12" t="str">
        <f>INDEX(DateTable[Lookup],MATCH(G1837,DateTable[Start Date],0))</f>
        <v>Week 3 (June 24-28)</v>
      </c>
    </row>
    <row r="1838" spans="1:13" ht="15" customHeight="1" x14ac:dyDescent="0.25">
      <c r="A1838" s="5" t="s">
        <v>2741</v>
      </c>
      <c r="B1838" s="5" t="s">
        <v>2729</v>
      </c>
      <c r="C1838" s="27" t="s">
        <v>2767</v>
      </c>
      <c r="D1838" s="6" t="str">
        <f>INDEX(LocTable[Town/City],MATCH(E1838,LocTable[Location],0))</f>
        <v>Springfield</v>
      </c>
      <c r="E1838" s="5" t="s">
        <v>49</v>
      </c>
      <c r="F1838" s="25">
        <v>60</v>
      </c>
      <c r="G1838" s="7">
        <v>43661</v>
      </c>
      <c r="H1838" s="7">
        <v>43665</v>
      </c>
      <c r="I1838" s="26">
        <v>0.29166666666666669</v>
      </c>
      <c r="J1838" s="15">
        <v>0.375</v>
      </c>
      <c r="K1838" s="19" t="s">
        <v>2693</v>
      </c>
      <c r="L1838" s="19" t="s">
        <v>2702</v>
      </c>
      <c r="M1838" s="12" t="str">
        <f>INDEX(DateTable[Lookup],MATCH(G1838,DateTable[Start Date],0))</f>
        <v>Week 6 (July 15-19)</v>
      </c>
    </row>
    <row r="1839" spans="1:13" ht="15" customHeight="1" x14ac:dyDescent="0.25">
      <c r="A1839" s="5" t="s">
        <v>2741</v>
      </c>
      <c r="B1839" s="5" t="s">
        <v>2729</v>
      </c>
      <c r="C1839" s="27" t="s">
        <v>2768</v>
      </c>
      <c r="D1839" s="6" t="str">
        <f>INDEX(LocTable[Town/City],MATCH(E1839,LocTable[Location],0))</f>
        <v>Chantilly</v>
      </c>
      <c r="E1839" s="5" t="s">
        <v>95</v>
      </c>
      <c r="F1839" s="25">
        <v>60</v>
      </c>
      <c r="G1839" s="7">
        <v>43668</v>
      </c>
      <c r="H1839" s="7">
        <v>43672</v>
      </c>
      <c r="I1839" s="26">
        <v>0.29166666666666669</v>
      </c>
      <c r="J1839" s="15">
        <v>0.375</v>
      </c>
      <c r="K1839" s="19" t="s">
        <v>2693</v>
      </c>
      <c r="L1839" s="19" t="s">
        <v>2702</v>
      </c>
      <c r="M1839" s="12" t="str">
        <f>INDEX(DateTable[Lookup],MATCH(G1839,DateTable[Start Date],0))</f>
        <v>Week 7 (July 22-26)</v>
      </c>
    </row>
    <row r="1840" spans="1:13" ht="15" customHeight="1" x14ac:dyDescent="0.25">
      <c r="A1840" s="5" t="s">
        <v>2741</v>
      </c>
      <c r="B1840" s="5" t="s">
        <v>2729</v>
      </c>
      <c r="C1840" s="27" t="s">
        <v>2769</v>
      </c>
      <c r="D1840" s="6" t="str">
        <f>INDEX(LocTable[Town/City],MATCH(E1840,LocTable[Location],0))</f>
        <v>Springfield</v>
      </c>
      <c r="E1840" s="5" t="s">
        <v>49</v>
      </c>
      <c r="F1840" s="25">
        <v>60</v>
      </c>
      <c r="G1840" s="7">
        <v>43668</v>
      </c>
      <c r="H1840" s="7">
        <v>43672</v>
      </c>
      <c r="I1840" s="26">
        <v>0.29166666666666669</v>
      </c>
      <c r="J1840" s="15">
        <v>0.375</v>
      </c>
      <c r="K1840" s="19" t="s">
        <v>2693</v>
      </c>
      <c r="L1840" s="19" t="s">
        <v>2702</v>
      </c>
      <c r="M1840" s="12" t="str">
        <f>INDEX(DateTable[Lookup],MATCH(G1840,DateTable[Start Date],0))</f>
        <v>Week 7 (July 22-26)</v>
      </c>
    </row>
    <row r="1841" spans="1:13" ht="15" customHeight="1" x14ac:dyDescent="0.25">
      <c r="A1841" s="5" t="s">
        <v>2741</v>
      </c>
      <c r="B1841" s="5" t="s">
        <v>2729</v>
      </c>
      <c r="C1841" s="27" t="s">
        <v>2770</v>
      </c>
      <c r="D1841" s="6" t="str">
        <f>INDEX(LocTable[Town/City],MATCH(E1841,LocTable[Location],0))</f>
        <v>Chantilly</v>
      </c>
      <c r="E1841" s="5" t="s">
        <v>144</v>
      </c>
      <c r="F1841" s="25">
        <v>40</v>
      </c>
      <c r="G1841" s="7">
        <v>43675</v>
      </c>
      <c r="H1841" s="7">
        <v>43679</v>
      </c>
      <c r="I1841" s="26">
        <v>0.33333333333333331</v>
      </c>
      <c r="J1841" s="15">
        <v>0.375</v>
      </c>
      <c r="K1841" s="19" t="s">
        <v>2693</v>
      </c>
      <c r="L1841" s="19" t="s">
        <v>2702</v>
      </c>
      <c r="M1841" s="12" t="str">
        <f>INDEX(DateTable[Lookup],MATCH(G1841,DateTable[Start Date],0))</f>
        <v>Week 8 (July 29-August 2)</v>
      </c>
    </row>
    <row r="1842" spans="1:13" ht="15" customHeight="1" x14ac:dyDescent="0.25">
      <c r="A1842" s="5" t="s">
        <v>2741</v>
      </c>
      <c r="B1842" s="5" t="s">
        <v>2729</v>
      </c>
      <c r="C1842" s="27" t="s">
        <v>2771</v>
      </c>
      <c r="D1842" s="6" t="str">
        <f>INDEX(LocTable[Town/City],MATCH(E1842,LocTable[Location],0))</f>
        <v>McLean</v>
      </c>
      <c r="E1842" s="5" t="s">
        <v>27</v>
      </c>
      <c r="F1842" s="25">
        <v>60</v>
      </c>
      <c r="G1842" s="7">
        <v>43689</v>
      </c>
      <c r="H1842" s="7">
        <v>43693</v>
      </c>
      <c r="I1842" s="26">
        <v>0.29166666666666669</v>
      </c>
      <c r="J1842" s="15">
        <v>0.375</v>
      </c>
      <c r="K1842" s="19" t="s">
        <v>2693</v>
      </c>
      <c r="L1842" s="19" t="s">
        <v>2702</v>
      </c>
      <c r="M1842" s="12" t="str">
        <f>INDEX(DateTable[Lookup],MATCH(G1842,DateTable[Start Date],0))</f>
        <v>Week 10 (August 12-16)</v>
      </c>
    </row>
    <row r="1843" spans="1:13" ht="15" customHeight="1" x14ac:dyDescent="0.25">
      <c r="A1843" s="5" t="s">
        <v>2741</v>
      </c>
      <c r="B1843" s="5" t="s">
        <v>2729</v>
      </c>
      <c r="C1843" s="27" t="s">
        <v>2772</v>
      </c>
      <c r="D1843" s="6" t="str">
        <f>INDEX(LocTable[Town/City],MATCH(E1843,LocTable[Location],0))</f>
        <v>Oakton</v>
      </c>
      <c r="E1843" s="5" t="s">
        <v>100</v>
      </c>
      <c r="F1843" s="25">
        <v>24</v>
      </c>
      <c r="G1843" s="7">
        <v>43647</v>
      </c>
      <c r="H1843" s="7">
        <v>43649</v>
      </c>
      <c r="I1843" s="26">
        <v>0.33333333333333331</v>
      </c>
      <c r="J1843" s="15">
        <v>0.375</v>
      </c>
      <c r="K1843" s="19" t="s">
        <v>2693</v>
      </c>
      <c r="L1843" s="19" t="s">
        <v>2702</v>
      </c>
      <c r="M1843" s="12" t="str">
        <f>INDEX(DateTable[Lookup],MATCH(G1843,DateTable[Start Date],0))</f>
        <v>Week 4 (July 1-5)</v>
      </c>
    </row>
    <row r="1844" spans="1:13" ht="15" customHeight="1" x14ac:dyDescent="0.25">
      <c r="A1844" s="5" t="s">
        <v>2741</v>
      </c>
      <c r="B1844" s="5" t="s">
        <v>2729</v>
      </c>
      <c r="C1844" s="27" t="s">
        <v>2773</v>
      </c>
      <c r="D1844" s="6" t="str">
        <f>INDEX(LocTable[Town/City],MATCH(E1844,LocTable[Location],0))</f>
        <v>Oakton</v>
      </c>
      <c r="E1844" s="5" t="s">
        <v>100</v>
      </c>
      <c r="F1844" s="25">
        <v>60</v>
      </c>
      <c r="G1844" s="7">
        <v>43668</v>
      </c>
      <c r="H1844" s="7">
        <v>43672</v>
      </c>
      <c r="I1844" s="26">
        <v>0.29166666666666669</v>
      </c>
      <c r="J1844" s="15">
        <v>0.375</v>
      </c>
      <c r="K1844" s="19" t="s">
        <v>2693</v>
      </c>
      <c r="L1844" s="19" t="s">
        <v>2702</v>
      </c>
      <c r="M1844" s="12" t="str">
        <f>INDEX(DateTable[Lookup],MATCH(G1844,DateTable[Start Date],0))</f>
        <v>Week 7 (July 22-26)</v>
      </c>
    </row>
    <row r="1845" spans="1:13" ht="15" customHeight="1" x14ac:dyDescent="0.25">
      <c r="A1845" s="5" t="s">
        <v>2741</v>
      </c>
      <c r="B1845" s="5" t="s">
        <v>2729</v>
      </c>
      <c r="C1845" s="27" t="s">
        <v>2774</v>
      </c>
      <c r="D1845" s="6" t="str">
        <f>INDEX(LocTable[Town/City],MATCH(E1845,LocTable[Location],0))</f>
        <v>Chantilly</v>
      </c>
      <c r="E1845" s="5" t="s">
        <v>95</v>
      </c>
      <c r="F1845" s="25">
        <v>60</v>
      </c>
      <c r="G1845" s="7">
        <v>43696</v>
      </c>
      <c r="H1845" s="7">
        <v>43700</v>
      </c>
      <c r="I1845" s="26">
        <v>0.29166666666666669</v>
      </c>
      <c r="J1845" s="15">
        <v>0.375</v>
      </c>
      <c r="K1845" s="19" t="s">
        <v>2693</v>
      </c>
      <c r="L1845" s="19" t="s">
        <v>2702</v>
      </c>
      <c r="M1845" s="12" t="str">
        <f>INDEX(DateTable[Lookup],MATCH(G1845,DateTable[Start Date],0))</f>
        <v>Week 11 (August 19-23)</v>
      </c>
    </row>
    <row r="1846" spans="1:13" ht="15" customHeight="1" x14ac:dyDescent="0.25">
      <c r="A1846" s="5" t="s">
        <v>2741</v>
      </c>
      <c r="B1846" s="5" t="s">
        <v>2729</v>
      </c>
      <c r="C1846" s="27" t="s">
        <v>2775</v>
      </c>
      <c r="D1846" s="6" t="str">
        <f>INDEX(LocTable[Town/City],MATCH(E1846,LocTable[Location],0))</f>
        <v>Chantilly</v>
      </c>
      <c r="E1846" s="5" t="s">
        <v>95</v>
      </c>
      <c r="F1846" s="25">
        <v>60</v>
      </c>
      <c r="G1846" s="7">
        <v>43696</v>
      </c>
      <c r="H1846" s="7">
        <v>43700</v>
      </c>
      <c r="I1846" s="26">
        <v>0.66666666666666663</v>
      </c>
      <c r="J1846" s="15">
        <v>0.75</v>
      </c>
      <c r="K1846" s="19" t="s">
        <v>2693</v>
      </c>
      <c r="L1846" s="19" t="s">
        <v>2702</v>
      </c>
      <c r="M1846" s="12" t="str">
        <f>INDEX(DateTable[Lookup],MATCH(G1846,DateTable[Start Date],0))</f>
        <v>Week 11 (August 19-23)</v>
      </c>
    </row>
    <row r="1847" spans="1:13" ht="15" customHeight="1" x14ac:dyDescent="0.25">
      <c r="A1847" s="5" t="s">
        <v>2741</v>
      </c>
      <c r="B1847" s="5" t="s">
        <v>2729</v>
      </c>
      <c r="C1847" s="27" t="s">
        <v>2776</v>
      </c>
      <c r="D1847" s="6" t="str">
        <f>INDEX(LocTable[Town/City],MATCH(E1847,LocTable[Location],0))</f>
        <v>Alexandria</v>
      </c>
      <c r="E1847" s="5" t="s">
        <v>107</v>
      </c>
      <c r="F1847" s="25">
        <v>40</v>
      </c>
      <c r="G1847" s="7">
        <v>43675</v>
      </c>
      <c r="H1847" s="7">
        <v>43679</v>
      </c>
      <c r="I1847" s="26">
        <v>0.33333333333333331</v>
      </c>
      <c r="J1847" s="15">
        <v>0.375</v>
      </c>
      <c r="K1847" s="19" t="s">
        <v>2693</v>
      </c>
      <c r="L1847" s="19" t="s">
        <v>2702</v>
      </c>
      <c r="M1847" s="12" t="str">
        <f>INDEX(DateTable[Lookup],MATCH(G1847,DateTable[Start Date],0))</f>
        <v>Week 8 (July 29-August 2)</v>
      </c>
    </row>
    <row r="1848" spans="1:13" ht="15" customHeight="1" x14ac:dyDescent="0.25">
      <c r="A1848" s="5" t="s">
        <v>2741</v>
      </c>
      <c r="B1848" s="5" t="s">
        <v>2729</v>
      </c>
      <c r="C1848" s="27" t="s">
        <v>2777</v>
      </c>
      <c r="D1848" s="6" t="str">
        <f>INDEX(LocTable[Town/City],MATCH(E1848,LocTable[Location],0))</f>
        <v>Great Falls</v>
      </c>
      <c r="E1848" s="5" t="s">
        <v>88</v>
      </c>
      <c r="F1848" s="25">
        <v>60</v>
      </c>
      <c r="G1848" s="7">
        <v>43640</v>
      </c>
      <c r="H1848" s="7">
        <v>43644</v>
      </c>
      <c r="I1848" s="26">
        <v>0.66666666666666663</v>
      </c>
      <c r="J1848" s="15">
        <v>0.75</v>
      </c>
      <c r="K1848" s="19" t="s">
        <v>2693</v>
      </c>
      <c r="L1848" s="19" t="s">
        <v>2702</v>
      </c>
      <c r="M1848" s="12" t="str">
        <f>INDEX(DateTable[Lookup],MATCH(G1848,DateTable[Start Date],0))</f>
        <v>Week 3 (June 24-28)</v>
      </c>
    </row>
    <row r="1849" spans="1:13" ht="15" customHeight="1" x14ac:dyDescent="0.25">
      <c r="A1849" s="5" t="s">
        <v>2741</v>
      </c>
      <c r="B1849" s="5" t="s">
        <v>2729</v>
      </c>
      <c r="C1849" s="27" t="s">
        <v>2778</v>
      </c>
      <c r="D1849" s="6" t="str">
        <f>INDEX(LocTable[Town/City],MATCH(E1849,LocTable[Location],0))</f>
        <v>Fairfax Station</v>
      </c>
      <c r="E1849" s="5" t="s">
        <v>178</v>
      </c>
      <c r="F1849" s="25">
        <v>40</v>
      </c>
      <c r="G1849" s="7">
        <v>43640</v>
      </c>
      <c r="H1849" s="7">
        <v>43644</v>
      </c>
      <c r="I1849" s="26">
        <v>0.66666666666666663</v>
      </c>
      <c r="J1849" s="15">
        <v>0.70833333333333337</v>
      </c>
      <c r="K1849" s="19" t="s">
        <v>2693</v>
      </c>
      <c r="L1849" s="19" t="s">
        <v>2702</v>
      </c>
      <c r="M1849" s="12" t="str">
        <f>INDEX(DateTable[Lookup],MATCH(G1849,DateTable[Start Date],0))</f>
        <v>Week 3 (June 24-28)</v>
      </c>
    </row>
    <row r="1850" spans="1:13" ht="15" customHeight="1" x14ac:dyDescent="0.25">
      <c r="A1850" s="5" t="s">
        <v>2741</v>
      </c>
      <c r="B1850" s="5" t="s">
        <v>2729</v>
      </c>
      <c r="C1850" s="27" t="s">
        <v>2779</v>
      </c>
      <c r="D1850" s="6" t="str">
        <f>INDEX(LocTable[Town/City],MATCH(E1850,LocTable[Location],0))</f>
        <v>Annandale</v>
      </c>
      <c r="E1850" s="5" t="s">
        <v>19</v>
      </c>
      <c r="F1850" s="25">
        <v>40</v>
      </c>
      <c r="G1850" s="7">
        <v>43640</v>
      </c>
      <c r="H1850" s="7">
        <v>43644</v>
      </c>
      <c r="I1850" s="26">
        <v>0.33333333333333331</v>
      </c>
      <c r="J1850" s="15">
        <v>0.375</v>
      </c>
      <c r="K1850" s="19" t="s">
        <v>2693</v>
      </c>
      <c r="L1850" s="19" t="s">
        <v>2702</v>
      </c>
      <c r="M1850" s="12" t="str">
        <f>INDEX(DateTable[Lookup],MATCH(G1850,DateTable[Start Date],0))</f>
        <v>Week 3 (June 24-28)</v>
      </c>
    </row>
    <row r="1851" spans="1:13" ht="15" customHeight="1" x14ac:dyDescent="0.25">
      <c r="A1851" s="5" t="s">
        <v>2741</v>
      </c>
      <c r="B1851" s="5" t="s">
        <v>2729</v>
      </c>
      <c r="C1851" s="27" t="s">
        <v>2780</v>
      </c>
      <c r="D1851" s="6" t="str">
        <f>INDEX(LocTable[Town/City],MATCH(E1851,LocTable[Location],0))</f>
        <v>Chantilly</v>
      </c>
      <c r="E1851" s="5" t="s">
        <v>95</v>
      </c>
      <c r="F1851" s="25">
        <v>40</v>
      </c>
      <c r="G1851" s="7">
        <v>43654</v>
      </c>
      <c r="H1851" s="7">
        <v>43658</v>
      </c>
      <c r="I1851" s="26">
        <v>0.33333333333333331</v>
      </c>
      <c r="J1851" s="15">
        <v>0.375</v>
      </c>
      <c r="K1851" s="19" t="s">
        <v>2693</v>
      </c>
      <c r="L1851" s="19" t="s">
        <v>2702</v>
      </c>
      <c r="M1851" s="12" t="str">
        <f>INDEX(DateTable[Lookup],MATCH(G1851,DateTable[Start Date],0))</f>
        <v>Week 5 (July 8-12)</v>
      </c>
    </row>
    <row r="1852" spans="1:13" ht="15" customHeight="1" x14ac:dyDescent="0.25">
      <c r="A1852" s="5" t="s">
        <v>2741</v>
      </c>
      <c r="B1852" s="5" t="s">
        <v>2729</v>
      </c>
      <c r="C1852" s="27" t="s">
        <v>2781</v>
      </c>
      <c r="D1852" s="6" t="str">
        <f>INDEX(LocTable[Town/City],MATCH(E1852,LocTable[Location],0))</f>
        <v>Great Falls</v>
      </c>
      <c r="E1852" s="5" t="s">
        <v>88</v>
      </c>
      <c r="F1852" s="25">
        <v>60</v>
      </c>
      <c r="G1852" s="7">
        <v>43696</v>
      </c>
      <c r="H1852" s="7">
        <v>43700</v>
      </c>
      <c r="I1852" s="26">
        <v>0.66666666666666663</v>
      </c>
      <c r="J1852" s="15">
        <v>0.75</v>
      </c>
      <c r="K1852" s="19" t="s">
        <v>2693</v>
      </c>
      <c r="L1852" s="19" t="s">
        <v>2702</v>
      </c>
      <c r="M1852" s="12" t="str">
        <f>INDEX(DateTable[Lookup],MATCH(G1852,DateTable[Start Date],0))</f>
        <v>Week 11 (August 19-23)</v>
      </c>
    </row>
    <row r="1853" spans="1:13" ht="15" customHeight="1" x14ac:dyDescent="0.25">
      <c r="A1853" s="5" t="s">
        <v>2741</v>
      </c>
      <c r="B1853" s="5" t="s">
        <v>2729</v>
      </c>
      <c r="C1853" s="27" t="s">
        <v>2782</v>
      </c>
      <c r="D1853" s="6" t="str">
        <f>INDEX(LocTable[Town/City],MATCH(E1853,LocTable[Location],0))</f>
        <v>Herndon</v>
      </c>
      <c r="E1853" s="5" t="s">
        <v>101</v>
      </c>
      <c r="F1853" s="25">
        <v>60</v>
      </c>
      <c r="G1853" s="7">
        <v>43640</v>
      </c>
      <c r="H1853" s="7">
        <v>43644</v>
      </c>
      <c r="I1853" s="26">
        <v>0.29166666666666669</v>
      </c>
      <c r="J1853" s="15">
        <v>0.375</v>
      </c>
      <c r="K1853" s="19" t="s">
        <v>2693</v>
      </c>
      <c r="L1853" s="19" t="s">
        <v>2702</v>
      </c>
      <c r="M1853" s="12" t="str">
        <f>INDEX(DateTable[Lookup],MATCH(G1853,DateTable[Start Date],0))</f>
        <v>Week 3 (June 24-28)</v>
      </c>
    </row>
    <row r="1854" spans="1:13" ht="15" customHeight="1" x14ac:dyDescent="0.25">
      <c r="A1854" s="5" t="s">
        <v>2741</v>
      </c>
      <c r="B1854" s="5" t="s">
        <v>2729</v>
      </c>
      <c r="C1854" s="27" t="s">
        <v>2783</v>
      </c>
      <c r="D1854" s="6" t="str">
        <f>INDEX(LocTable[Town/City],MATCH(E1854,LocTable[Location],0))</f>
        <v>Annandale</v>
      </c>
      <c r="E1854" s="5" t="s">
        <v>19</v>
      </c>
      <c r="F1854" s="25">
        <v>36</v>
      </c>
      <c r="G1854" s="7">
        <v>43647</v>
      </c>
      <c r="H1854" s="7">
        <v>43649</v>
      </c>
      <c r="I1854" s="26">
        <v>0.29166666666666669</v>
      </c>
      <c r="J1854" s="15">
        <v>0.375</v>
      </c>
      <c r="K1854" s="19" t="s">
        <v>2693</v>
      </c>
      <c r="L1854" s="19" t="s">
        <v>2702</v>
      </c>
      <c r="M1854" s="12" t="str">
        <f>INDEX(DateTable[Lookup],MATCH(G1854,DateTable[Start Date],0))</f>
        <v>Week 4 (July 1-5)</v>
      </c>
    </row>
    <row r="1855" spans="1:13" ht="15" customHeight="1" x14ac:dyDescent="0.25">
      <c r="A1855" s="5" t="s">
        <v>2741</v>
      </c>
      <c r="B1855" s="5" t="s">
        <v>2729</v>
      </c>
      <c r="C1855" s="27" t="s">
        <v>2784</v>
      </c>
      <c r="D1855" s="6" t="str">
        <f>INDEX(LocTable[Town/City],MATCH(E1855,LocTable[Location],0))</f>
        <v>Great Falls</v>
      </c>
      <c r="E1855" s="5" t="s">
        <v>88</v>
      </c>
      <c r="F1855" s="25">
        <v>60</v>
      </c>
      <c r="G1855" s="7">
        <v>43682</v>
      </c>
      <c r="H1855" s="7">
        <v>43686</v>
      </c>
      <c r="I1855" s="26">
        <v>0.66666666666666663</v>
      </c>
      <c r="J1855" s="15">
        <v>0.75</v>
      </c>
      <c r="K1855" s="19" t="s">
        <v>2693</v>
      </c>
      <c r="L1855" s="19" t="s">
        <v>2702</v>
      </c>
      <c r="M1855" s="12" t="str">
        <f>INDEX(DateTable[Lookup],MATCH(G1855,DateTable[Start Date],0))</f>
        <v>Week 9 (August 5-9)</v>
      </c>
    </row>
    <row r="1856" spans="1:13" ht="15" customHeight="1" x14ac:dyDescent="0.25">
      <c r="A1856" s="5" t="s">
        <v>2741</v>
      </c>
      <c r="B1856" s="5" t="s">
        <v>2729</v>
      </c>
      <c r="C1856" s="27" t="s">
        <v>2785</v>
      </c>
      <c r="D1856" s="6" t="str">
        <f>INDEX(LocTable[Town/City],MATCH(E1856,LocTable[Location],0))</f>
        <v>Reston</v>
      </c>
      <c r="E1856" s="5" t="s">
        <v>50</v>
      </c>
      <c r="F1856" s="25">
        <v>24</v>
      </c>
      <c r="G1856" s="7">
        <v>43647</v>
      </c>
      <c r="H1856" s="7">
        <v>43649</v>
      </c>
      <c r="I1856" s="26">
        <v>0.33333333333333331</v>
      </c>
      <c r="J1856" s="15">
        <v>0.375</v>
      </c>
      <c r="K1856" s="19" t="s">
        <v>2693</v>
      </c>
      <c r="L1856" s="19" t="s">
        <v>2702</v>
      </c>
      <c r="M1856" s="12" t="str">
        <f>INDEX(DateTable[Lookup],MATCH(G1856,DateTable[Start Date],0))</f>
        <v>Week 4 (July 1-5)</v>
      </c>
    </row>
    <row r="1857" spans="1:13" ht="15" customHeight="1" x14ac:dyDescent="0.25">
      <c r="A1857" s="5" t="s">
        <v>2741</v>
      </c>
      <c r="B1857" s="5" t="s">
        <v>2729</v>
      </c>
      <c r="C1857" s="27" t="s">
        <v>2786</v>
      </c>
      <c r="D1857" s="6" t="str">
        <f>INDEX(LocTable[Town/City],MATCH(E1857,LocTable[Location],0))</f>
        <v>Chantilly</v>
      </c>
      <c r="E1857" s="5" t="s">
        <v>144</v>
      </c>
      <c r="F1857" s="25">
        <v>40</v>
      </c>
      <c r="G1857" s="7">
        <v>43668</v>
      </c>
      <c r="H1857" s="7">
        <v>43672</v>
      </c>
      <c r="I1857" s="26">
        <v>0.33333333333333331</v>
      </c>
      <c r="J1857" s="15">
        <v>0.375</v>
      </c>
      <c r="K1857" s="19" t="s">
        <v>2693</v>
      </c>
      <c r="L1857" s="19" t="s">
        <v>2702</v>
      </c>
      <c r="M1857" s="12" t="str">
        <f>INDEX(DateTable[Lookup],MATCH(G1857,DateTable[Start Date],0))</f>
        <v>Week 7 (July 22-26)</v>
      </c>
    </row>
    <row r="1858" spans="1:13" ht="15" customHeight="1" x14ac:dyDescent="0.25">
      <c r="A1858" s="5" t="s">
        <v>2741</v>
      </c>
      <c r="B1858" s="5" t="s">
        <v>2729</v>
      </c>
      <c r="C1858" s="27" t="s">
        <v>2787</v>
      </c>
      <c r="D1858" s="6" t="str">
        <f>INDEX(LocTable[Town/City],MATCH(E1858,LocTable[Location],0))</f>
        <v>Alexandria</v>
      </c>
      <c r="E1858" s="5" t="s">
        <v>34</v>
      </c>
      <c r="F1858" s="25">
        <v>60</v>
      </c>
      <c r="G1858" s="7">
        <v>43661</v>
      </c>
      <c r="H1858" s="7">
        <v>43665</v>
      </c>
      <c r="I1858" s="26">
        <v>0.66666666666666663</v>
      </c>
      <c r="J1858" s="15">
        <v>0.75</v>
      </c>
      <c r="K1858" s="19" t="s">
        <v>2693</v>
      </c>
      <c r="L1858" s="19" t="s">
        <v>2702</v>
      </c>
      <c r="M1858" s="12" t="str">
        <f>INDEX(DateTable[Lookup],MATCH(G1858,DateTable[Start Date],0))</f>
        <v>Week 6 (July 15-19)</v>
      </c>
    </row>
    <row r="1859" spans="1:13" ht="15" customHeight="1" x14ac:dyDescent="0.25">
      <c r="A1859" s="5" t="s">
        <v>2741</v>
      </c>
      <c r="B1859" s="5" t="s">
        <v>2729</v>
      </c>
      <c r="C1859" s="27" t="s">
        <v>2788</v>
      </c>
      <c r="D1859" s="6" t="str">
        <f>INDEX(LocTable[Town/City],MATCH(E1859,LocTable[Location],0))</f>
        <v>Springfield</v>
      </c>
      <c r="E1859" s="5" t="s">
        <v>49</v>
      </c>
      <c r="F1859" s="25">
        <v>40</v>
      </c>
      <c r="G1859" s="7">
        <v>43696</v>
      </c>
      <c r="H1859" s="7">
        <v>43700</v>
      </c>
      <c r="I1859" s="26">
        <v>0.33333333333333331</v>
      </c>
      <c r="J1859" s="15">
        <v>0.375</v>
      </c>
      <c r="K1859" s="19" t="s">
        <v>2693</v>
      </c>
      <c r="L1859" s="19" t="s">
        <v>2702</v>
      </c>
      <c r="M1859" s="12" t="str">
        <f>INDEX(DateTable[Lookup],MATCH(G1859,DateTable[Start Date],0))</f>
        <v>Week 11 (August 19-23)</v>
      </c>
    </row>
    <row r="1860" spans="1:13" ht="15" customHeight="1" x14ac:dyDescent="0.25">
      <c r="A1860" s="5" t="s">
        <v>2741</v>
      </c>
      <c r="B1860" s="5" t="s">
        <v>2729</v>
      </c>
      <c r="C1860" s="27" t="s">
        <v>2789</v>
      </c>
      <c r="D1860" s="6" t="str">
        <f>INDEX(LocTable[Town/City],MATCH(E1860,LocTable[Location],0))</f>
        <v>Falls Church</v>
      </c>
      <c r="E1860" s="5" t="s">
        <v>45</v>
      </c>
      <c r="F1860" s="25">
        <v>40</v>
      </c>
      <c r="G1860" s="7">
        <v>43689</v>
      </c>
      <c r="H1860" s="7">
        <v>43693</v>
      </c>
      <c r="I1860" s="26">
        <v>0.33333333333333331</v>
      </c>
      <c r="J1860" s="15">
        <v>0.375</v>
      </c>
      <c r="K1860" s="19" t="s">
        <v>2693</v>
      </c>
      <c r="L1860" s="19" t="s">
        <v>2702</v>
      </c>
      <c r="M1860" s="12" t="str">
        <f>INDEX(DateTable[Lookup],MATCH(G1860,DateTable[Start Date],0))</f>
        <v>Week 10 (August 12-16)</v>
      </c>
    </row>
    <row r="1861" spans="1:13" ht="15" customHeight="1" x14ac:dyDescent="0.25">
      <c r="A1861" s="5" t="s">
        <v>2741</v>
      </c>
      <c r="B1861" s="5" t="s">
        <v>2729</v>
      </c>
      <c r="C1861" s="27" t="s">
        <v>2790</v>
      </c>
      <c r="D1861" s="6" t="str">
        <f>INDEX(LocTable[Town/City],MATCH(E1861,LocTable[Location],0))</f>
        <v>Annandale</v>
      </c>
      <c r="E1861" s="5" t="s">
        <v>19</v>
      </c>
      <c r="F1861" s="25">
        <v>60</v>
      </c>
      <c r="G1861" s="7">
        <v>43654</v>
      </c>
      <c r="H1861" s="7">
        <v>43658</v>
      </c>
      <c r="I1861" s="26">
        <v>0.29166666666666669</v>
      </c>
      <c r="J1861" s="15">
        <v>0.375</v>
      </c>
      <c r="K1861" s="19" t="s">
        <v>2693</v>
      </c>
      <c r="L1861" s="19" t="s">
        <v>2702</v>
      </c>
      <c r="M1861" s="12" t="str">
        <f>INDEX(DateTable[Lookup],MATCH(G1861,DateTable[Start Date],0))</f>
        <v>Week 5 (July 8-12)</v>
      </c>
    </row>
    <row r="1862" spans="1:13" ht="15" customHeight="1" x14ac:dyDescent="0.25">
      <c r="A1862" s="5" t="s">
        <v>2741</v>
      </c>
      <c r="B1862" s="5" t="s">
        <v>2729</v>
      </c>
      <c r="C1862" s="27" t="s">
        <v>2791</v>
      </c>
      <c r="D1862" s="6" t="str">
        <f>INDEX(LocTable[Town/City],MATCH(E1862,LocTable[Location],0))</f>
        <v>Oakton</v>
      </c>
      <c r="E1862" s="5" t="s">
        <v>100</v>
      </c>
      <c r="F1862" s="25">
        <v>60</v>
      </c>
      <c r="G1862" s="7">
        <v>43696</v>
      </c>
      <c r="H1862" s="7">
        <v>43700</v>
      </c>
      <c r="I1862" s="26">
        <v>0.29166666666666669</v>
      </c>
      <c r="J1862" s="15">
        <v>0.375</v>
      </c>
      <c r="K1862" s="19" t="s">
        <v>2693</v>
      </c>
      <c r="L1862" s="19" t="s">
        <v>2702</v>
      </c>
      <c r="M1862" s="12" t="str">
        <f>INDEX(DateTable[Lookup],MATCH(G1862,DateTable[Start Date],0))</f>
        <v>Week 11 (August 19-23)</v>
      </c>
    </row>
    <row r="1863" spans="1:13" ht="15" customHeight="1" x14ac:dyDescent="0.25">
      <c r="A1863" s="5" t="s">
        <v>2741</v>
      </c>
      <c r="B1863" s="5" t="s">
        <v>2729</v>
      </c>
      <c r="C1863" s="27" t="s">
        <v>2792</v>
      </c>
      <c r="D1863" s="6" t="str">
        <f>INDEX(LocTable[Town/City],MATCH(E1863,LocTable[Location],0))</f>
        <v>Great Falls</v>
      </c>
      <c r="E1863" s="5" t="s">
        <v>88</v>
      </c>
      <c r="F1863" s="25">
        <v>40</v>
      </c>
      <c r="G1863" s="7">
        <v>43661</v>
      </c>
      <c r="H1863" s="7">
        <v>43665</v>
      </c>
      <c r="I1863" s="26">
        <v>0.33333333333333331</v>
      </c>
      <c r="J1863" s="15">
        <v>0.375</v>
      </c>
      <c r="K1863" s="19" t="s">
        <v>2693</v>
      </c>
      <c r="L1863" s="19" t="s">
        <v>2702</v>
      </c>
      <c r="M1863" s="12" t="str">
        <f>INDEX(DateTable[Lookup],MATCH(G1863,DateTable[Start Date],0))</f>
        <v>Week 6 (July 15-19)</v>
      </c>
    </row>
    <row r="1864" spans="1:13" ht="15" customHeight="1" x14ac:dyDescent="0.25">
      <c r="A1864" s="5" t="s">
        <v>2741</v>
      </c>
      <c r="B1864" s="5" t="s">
        <v>2729</v>
      </c>
      <c r="C1864" s="27" t="s">
        <v>2793</v>
      </c>
      <c r="D1864" s="6" t="str">
        <f>INDEX(LocTable[Town/City],MATCH(E1864,LocTable[Location],0))</f>
        <v>Herndon</v>
      </c>
      <c r="E1864" s="5" t="s">
        <v>101</v>
      </c>
      <c r="F1864" s="25">
        <v>60</v>
      </c>
      <c r="G1864" s="7">
        <v>43633</v>
      </c>
      <c r="H1864" s="7">
        <v>43637</v>
      </c>
      <c r="I1864" s="26">
        <v>0.29166666666666669</v>
      </c>
      <c r="J1864" s="15">
        <v>0.375</v>
      </c>
      <c r="K1864" s="19" t="s">
        <v>2693</v>
      </c>
      <c r="L1864" s="19" t="s">
        <v>2702</v>
      </c>
      <c r="M1864" s="12" t="str">
        <f>INDEX(DateTable[Lookup],MATCH(G1864,DateTable[Start Date],0))</f>
        <v>Week 2 (June 17-21)</v>
      </c>
    </row>
    <row r="1865" spans="1:13" ht="15" customHeight="1" x14ac:dyDescent="0.25">
      <c r="A1865" s="5" t="s">
        <v>2741</v>
      </c>
      <c r="B1865" s="5" t="s">
        <v>2729</v>
      </c>
      <c r="C1865" s="27" t="s">
        <v>2794</v>
      </c>
      <c r="D1865" s="6" t="str">
        <f>INDEX(LocTable[Town/City],MATCH(E1865,LocTable[Location],0))</f>
        <v>Annandale</v>
      </c>
      <c r="E1865" s="5" t="s">
        <v>19</v>
      </c>
      <c r="F1865" s="25">
        <v>24</v>
      </c>
      <c r="G1865" s="7">
        <v>43647</v>
      </c>
      <c r="H1865" s="7">
        <v>43649</v>
      </c>
      <c r="I1865" s="26">
        <v>0.33333333333333331</v>
      </c>
      <c r="J1865" s="15">
        <v>0.375</v>
      </c>
      <c r="K1865" s="19" t="s">
        <v>2693</v>
      </c>
      <c r="L1865" s="19" t="s">
        <v>2702</v>
      </c>
      <c r="M1865" s="12" t="str">
        <f>INDEX(DateTable[Lookup],MATCH(G1865,DateTable[Start Date],0))</f>
        <v>Week 4 (July 1-5)</v>
      </c>
    </row>
    <row r="1866" spans="1:13" ht="15" customHeight="1" x14ac:dyDescent="0.25">
      <c r="A1866" s="5" t="s">
        <v>2741</v>
      </c>
      <c r="B1866" s="5" t="s">
        <v>2729</v>
      </c>
      <c r="C1866" s="27" t="s">
        <v>2795</v>
      </c>
      <c r="D1866" s="6" t="str">
        <f>INDEX(LocTable[Town/City],MATCH(E1866,LocTable[Location],0))</f>
        <v>Reston</v>
      </c>
      <c r="E1866" s="5" t="s">
        <v>50</v>
      </c>
      <c r="F1866" s="25">
        <v>60</v>
      </c>
      <c r="G1866" s="7">
        <v>43654</v>
      </c>
      <c r="H1866" s="7">
        <v>43658</v>
      </c>
      <c r="I1866" s="26">
        <v>0.66666666666666663</v>
      </c>
      <c r="J1866" s="15">
        <v>0.75</v>
      </c>
      <c r="K1866" s="19" t="s">
        <v>2693</v>
      </c>
      <c r="L1866" s="19" t="s">
        <v>2702</v>
      </c>
      <c r="M1866" s="12" t="str">
        <f>INDEX(DateTable[Lookup],MATCH(G1866,DateTable[Start Date],0))</f>
        <v>Week 5 (July 8-12)</v>
      </c>
    </row>
    <row r="1867" spans="1:13" ht="15" customHeight="1" x14ac:dyDescent="0.25">
      <c r="A1867" s="5" t="s">
        <v>2741</v>
      </c>
      <c r="B1867" s="5" t="s">
        <v>2729</v>
      </c>
      <c r="C1867" s="27" t="s">
        <v>2796</v>
      </c>
      <c r="D1867" s="6" t="str">
        <f>INDEX(LocTable[Town/City],MATCH(E1867,LocTable[Location],0))</f>
        <v>Chantilly</v>
      </c>
      <c r="E1867" s="5" t="s">
        <v>144</v>
      </c>
      <c r="F1867" s="25">
        <v>60</v>
      </c>
      <c r="G1867" s="7">
        <v>43640</v>
      </c>
      <c r="H1867" s="7">
        <v>43644</v>
      </c>
      <c r="I1867" s="26">
        <v>0.66666666666666663</v>
      </c>
      <c r="J1867" s="15">
        <v>0.75</v>
      </c>
      <c r="K1867" s="19" t="s">
        <v>2693</v>
      </c>
      <c r="L1867" s="19" t="s">
        <v>2702</v>
      </c>
      <c r="M1867" s="12" t="str">
        <f>INDEX(DateTable[Lookup],MATCH(G1867,DateTable[Start Date],0))</f>
        <v>Week 3 (June 24-28)</v>
      </c>
    </row>
    <row r="1868" spans="1:13" ht="15" customHeight="1" x14ac:dyDescent="0.25">
      <c r="A1868" s="5" t="s">
        <v>2741</v>
      </c>
      <c r="B1868" s="5" t="s">
        <v>2729</v>
      </c>
      <c r="C1868" s="27" t="s">
        <v>2797</v>
      </c>
      <c r="D1868" s="6" t="str">
        <f>INDEX(LocTable[Town/City],MATCH(E1868,LocTable[Location],0))</f>
        <v>Falls Church</v>
      </c>
      <c r="E1868" s="5" t="s">
        <v>45</v>
      </c>
      <c r="F1868" s="25">
        <v>60</v>
      </c>
      <c r="G1868" s="7">
        <v>43682</v>
      </c>
      <c r="H1868" s="7">
        <v>43686</v>
      </c>
      <c r="I1868" s="26">
        <v>0.29166666666666669</v>
      </c>
      <c r="J1868" s="15">
        <v>0.375</v>
      </c>
      <c r="K1868" s="19" t="s">
        <v>2693</v>
      </c>
      <c r="L1868" s="19" t="s">
        <v>2702</v>
      </c>
      <c r="M1868" s="12" t="str">
        <f>INDEX(DateTable[Lookup],MATCH(G1868,DateTable[Start Date],0))</f>
        <v>Week 9 (August 5-9)</v>
      </c>
    </row>
    <row r="1869" spans="1:13" ht="15" customHeight="1" x14ac:dyDescent="0.25">
      <c r="A1869" s="5" t="s">
        <v>2741</v>
      </c>
      <c r="B1869" s="5" t="s">
        <v>2729</v>
      </c>
      <c r="C1869" s="27" t="s">
        <v>2798</v>
      </c>
      <c r="D1869" s="6" t="str">
        <f>INDEX(LocTable[Town/City],MATCH(E1869,LocTable[Location],0))</f>
        <v>Springfield</v>
      </c>
      <c r="E1869" s="5" t="s">
        <v>49</v>
      </c>
      <c r="F1869" s="25">
        <v>60</v>
      </c>
      <c r="G1869" s="7">
        <v>43696</v>
      </c>
      <c r="H1869" s="7">
        <v>43700</v>
      </c>
      <c r="I1869" s="26">
        <v>0.66666666666666663</v>
      </c>
      <c r="J1869" s="15">
        <v>0.75</v>
      </c>
      <c r="K1869" s="19" t="s">
        <v>2693</v>
      </c>
      <c r="L1869" s="19" t="s">
        <v>2702</v>
      </c>
      <c r="M1869" s="12" t="str">
        <f>INDEX(DateTable[Lookup],MATCH(G1869,DateTable[Start Date],0))</f>
        <v>Week 11 (August 19-23)</v>
      </c>
    </row>
    <row r="1870" spans="1:13" ht="15" customHeight="1" x14ac:dyDescent="0.25">
      <c r="A1870" s="5" t="s">
        <v>2741</v>
      </c>
      <c r="B1870" s="5" t="s">
        <v>2729</v>
      </c>
      <c r="C1870" s="27" t="s">
        <v>2799</v>
      </c>
      <c r="D1870" s="6" t="str">
        <f>INDEX(LocTable[Town/City],MATCH(E1870,LocTable[Location],0))</f>
        <v>McLean</v>
      </c>
      <c r="E1870" s="5" t="s">
        <v>27</v>
      </c>
      <c r="F1870" s="25">
        <v>36</v>
      </c>
      <c r="G1870" s="7">
        <v>43647</v>
      </c>
      <c r="H1870" s="7">
        <v>43649</v>
      </c>
      <c r="I1870" s="26">
        <v>0.66666666666666663</v>
      </c>
      <c r="J1870" s="15">
        <v>0.75</v>
      </c>
      <c r="K1870" s="19" t="s">
        <v>2693</v>
      </c>
      <c r="L1870" s="19" t="s">
        <v>2702</v>
      </c>
      <c r="M1870" s="12" t="str">
        <f>INDEX(DateTable[Lookup],MATCH(G1870,DateTable[Start Date],0))</f>
        <v>Week 4 (July 1-5)</v>
      </c>
    </row>
    <row r="1871" spans="1:13" ht="15" customHeight="1" x14ac:dyDescent="0.25">
      <c r="A1871" s="5" t="s">
        <v>2741</v>
      </c>
      <c r="B1871" s="5" t="s">
        <v>2729</v>
      </c>
      <c r="C1871" s="27" t="s">
        <v>2800</v>
      </c>
      <c r="D1871" s="6" t="str">
        <f>INDEX(LocTable[Town/City],MATCH(E1871,LocTable[Location],0))</f>
        <v>Springfield</v>
      </c>
      <c r="E1871" s="5" t="s">
        <v>54</v>
      </c>
      <c r="F1871" s="25">
        <v>40</v>
      </c>
      <c r="G1871" s="7">
        <v>43696</v>
      </c>
      <c r="H1871" s="7">
        <v>43700</v>
      </c>
      <c r="I1871" s="26">
        <v>0.33333333333333331</v>
      </c>
      <c r="J1871" s="15">
        <v>0.375</v>
      </c>
      <c r="K1871" s="19" t="s">
        <v>2693</v>
      </c>
      <c r="L1871" s="19" t="s">
        <v>2702</v>
      </c>
      <c r="M1871" s="12" t="str">
        <f>INDEX(DateTable[Lookup],MATCH(G1871,DateTable[Start Date],0))</f>
        <v>Week 11 (August 19-23)</v>
      </c>
    </row>
    <row r="1872" spans="1:13" ht="15" customHeight="1" x14ac:dyDescent="0.25">
      <c r="A1872" s="5" t="s">
        <v>2741</v>
      </c>
      <c r="B1872" s="5" t="s">
        <v>2729</v>
      </c>
      <c r="C1872" s="27" t="s">
        <v>2801</v>
      </c>
      <c r="D1872" s="6" t="str">
        <f>INDEX(LocTable[Town/City],MATCH(E1872,LocTable[Location],0))</f>
        <v>Oakton</v>
      </c>
      <c r="E1872" s="5" t="s">
        <v>100</v>
      </c>
      <c r="F1872" s="25">
        <v>40</v>
      </c>
      <c r="G1872" s="7">
        <v>43668</v>
      </c>
      <c r="H1872" s="7">
        <v>43672</v>
      </c>
      <c r="I1872" s="26">
        <v>0.33333333333333331</v>
      </c>
      <c r="J1872" s="15">
        <v>0.375</v>
      </c>
      <c r="K1872" s="19" t="s">
        <v>2693</v>
      </c>
      <c r="L1872" s="19" t="s">
        <v>2702</v>
      </c>
      <c r="M1872" s="12" t="str">
        <f>INDEX(DateTable[Lookup],MATCH(G1872,DateTable[Start Date],0))</f>
        <v>Week 7 (July 22-26)</v>
      </c>
    </row>
    <row r="1873" spans="1:13" ht="15" customHeight="1" x14ac:dyDescent="0.25">
      <c r="A1873" s="5" t="s">
        <v>2741</v>
      </c>
      <c r="B1873" s="5" t="s">
        <v>2729</v>
      </c>
      <c r="C1873" s="27" t="s">
        <v>2802</v>
      </c>
      <c r="D1873" s="6" t="str">
        <f>INDEX(LocTable[Town/City],MATCH(E1873,LocTable[Location],0))</f>
        <v>Fairfax Station</v>
      </c>
      <c r="E1873" s="5" t="s">
        <v>178</v>
      </c>
      <c r="F1873" s="25">
        <v>40</v>
      </c>
      <c r="G1873" s="7">
        <v>43640</v>
      </c>
      <c r="H1873" s="7">
        <v>43644</v>
      </c>
      <c r="I1873" s="26">
        <v>0.33333333333333331</v>
      </c>
      <c r="J1873" s="15">
        <v>0.375</v>
      </c>
      <c r="K1873" s="19" t="s">
        <v>2693</v>
      </c>
      <c r="L1873" s="19" t="s">
        <v>2702</v>
      </c>
      <c r="M1873" s="12" t="str">
        <f>INDEX(DateTable[Lookup],MATCH(G1873,DateTable[Start Date],0))</f>
        <v>Week 3 (June 24-28)</v>
      </c>
    </row>
    <row r="1874" spans="1:13" ht="15" customHeight="1" x14ac:dyDescent="0.25">
      <c r="A1874" s="5" t="s">
        <v>2741</v>
      </c>
      <c r="B1874" s="5" t="s">
        <v>2729</v>
      </c>
      <c r="C1874" s="27" t="s">
        <v>2803</v>
      </c>
      <c r="D1874" s="6" t="str">
        <f>INDEX(LocTable[Town/City],MATCH(E1874,LocTable[Location],0))</f>
        <v>Alexandria</v>
      </c>
      <c r="E1874" s="5" t="s">
        <v>34</v>
      </c>
      <c r="F1874" s="25">
        <v>36</v>
      </c>
      <c r="G1874" s="7">
        <v>43647</v>
      </c>
      <c r="H1874" s="7">
        <v>43649</v>
      </c>
      <c r="I1874" s="26">
        <v>0.66666666666666663</v>
      </c>
      <c r="J1874" s="15">
        <v>0.75</v>
      </c>
      <c r="K1874" s="19" t="s">
        <v>2693</v>
      </c>
      <c r="L1874" s="19" t="s">
        <v>2702</v>
      </c>
      <c r="M1874" s="12" t="str">
        <f>INDEX(DateTable[Lookup],MATCH(G1874,DateTable[Start Date],0))</f>
        <v>Week 4 (July 1-5)</v>
      </c>
    </row>
    <row r="1875" spans="1:13" ht="15" customHeight="1" x14ac:dyDescent="0.25">
      <c r="A1875" s="5" t="s">
        <v>2741</v>
      </c>
      <c r="B1875" s="5" t="s">
        <v>2729</v>
      </c>
      <c r="C1875" s="27" t="s">
        <v>2804</v>
      </c>
      <c r="D1875" s="6" t="str">
        <f>INDEX(LocTable[Town/City],MATCH(E1875,LocTable[Location],0))</f>
        <v>Great Falls</v>
      </c>
      <c r="E1875" s="5" t="s">
        <v>88</v>
      </c>
      <c r="F1875" s="25">
        <v>60</v>
      </c>
      <c r="G1875" s="7">
        <v>43668</v>
      </c>
      <c r="H1875" s="7">
        <v>43672</v>
      </c>
      <c r="I1875" s="26">
        <v>0.66666666666666663</v>
      </c>
      <c r="J1875" s="15">
        <v>0.75</v>
      </c>
      <c r="K1875" s="19" t="s">
        <v>2693</v>
      </c>
      <c r="L1875" s="19" t="s">
        <v>2702</v>
      </c>
      <c r="M1875" s="12" t="str">
        <f>INDEX(DateTable[Lookup],MATCH(G1875,DateTable[Start Date],0))</f>
        <v>Week 7 (July 22-26)</v>
      </c>
    </row>
    <row r="1876" spans="1:13" ht="15" customHeight="1" x14ac:dyDescent="0.25">
      <c r="A1876" s="5" t="s">
        <v>2741</v>
      </c>
      <c r="B1876" s="5" t="s">
        <v>2729</v>
      </c>
      <c r="C1876" s="27" t="s">
        <v>2805</v>
      </c>
      <c r="D1876" s="6" t="str">
        <f>INDEX(LocTable[Town/City],MATCH(E1876,LocTable[Location],0))</f>
        <v>Annandale</v>
      </c>
      <c r="E1876" s="5" t="s">
        <v>19</v>
      </c>
      <c r="F1876" s="25">
        <v>60</v>
      </c>
      <c r="G1876" s="7">
        <v>43696</v>
      </c>
      <c r="H1876" s="7">
        <v>43700</v>
      </c>
      <c r="I1876" s="26">
        <v>0.29166666666666669</v>
      </c>
      <c r="J1876" s="15">
        <v>0.375</v>
      </c>
      <c r="K1876" s="19" t="s">
        <v>2693</v>
      </c>
      <c r="L1876" s="19" t="s">
        <v>2702</v>
      </c>
      <c r="M1876" s="12" t="str">
        <f>INDEX(DateTable[Lookup],MATCH(G1876,DateTable[Start Date],0))</f>
        <v>Week 11 (August 19-23)</v>
      </c>
    </row>
    <row r="1877" spans="1:13" ht="15" customHeight="1" x14ac:dyDescent="0.25">
      <c r="A1877" s="5" t="s">
        <v>2741</v>
      </c>
      <c r="B1877" s="5" t="s">
        <v>2729</v>
      </c>
      <c r="C1877" s="27" t="s">
        <v>2806</v>
      </c>
      <c r="D1877" s="6" t="str">
        <f>INDEX(LocTable[Town/City],MATCH(E1877,LocTable[Location],0))</f>
        <v>Fairfax Station</v>
      </c>
      <c r="E1877" s="5" t="s">
        <v>178</v>
      </c>
      <c r="F1877" s="25">
        <v>40</v>
      </c>
      <c r="G1877" s="7">
        <v>43689</v>
      </c>
      <c r="H1877" s="7">
        <v>43693</v>
      </c>
      <c r="I1877" s="26">
        <v>0.66666666666666663</v>
      </c>
      <c r="J1877" s="15">
        <v>0.70833333333333337</v>
      </c>
      <c r="K1877" s="19" t="s">
        <v>2693</v>
      </c>
      <c r="L1877" s="19" t="s">
        <v>2702</v>
      </c>
      <c r="M1877" s="12" t="str">
        <f>INDEX(DateTable[Lookup],MATCH(G1877,DateTable[Start Date],0))</f>
        <v>Week 10 (August 12-16)</v>
      </c>
    </row>
    <row r="1878" spans="1:13" ht="15" customHeight="1" x14ac:dyDescent="0.25">
      <c r="A1878" s="5" t="s">
        <v>2741</v>
      </c>
      <c r="B1878" s="5" t="s">
        <v>2729</v>
      </c>
      <c r="C1878" s="27" t="s">
        <v>2807</v>
      </c>
      <c r="D1878" s="6" t="str">
        <f>INDEX(LocTable[Town/City],MATCH(E1878,LocTable[Location],0))</f>
        <v>Springfield</v>
      </c>
      <c r="E1878" s="5" t="s">
        <v>49</v>
      </c>
      <c r="F1878" s="25">
        <v>36</v>
      </c>
      <c r="G1878" s="7">
        <v>43647</v>
      </c>
      <c r="H1878" s="7">
        <v>43649</v>
      </c>
      <c r="I1878" s="26">
        <v>0.66666666666666663</v>
      </c>
      <c r="J1878" s="15">
        <v>0.75</v>
      </c>
      <c r="K1878" s="19" t="s">
        <v>2693</v>
      </c>
      <c r="L1878" s="19" t="s">
        <v>2702</v>
      </c>
      <c r="M1878" s="12" t="str">
        <f>INDEX(DateTable[Lookup],MATCH(G1878,DateTable[Start Date],0))</f>
        <v>Week 4 (July 1-5)</v>
      </c>
    </row>
    <row r="1879" spans="1:13" ht="15" customHeight="1" x14ac:dyDescent="0.25">
      <c r="A1879" s="5" t="s">
        <v>2741</v>
      </c>
      <c r="B1879" s="5" t="s">
        <v>2729</v>
      </c>
      <c r="C1879" s="27" t="s">
        <v>2808</v>
      </c>
      <c r="D1879" s="6" t="str">
        <f>INDEX(LocTable[Town/City],MATCH(E1879,LocTable[Location],0))</f>
        <v>Alexandria</v>
      </c>
      <c r="E1879" s="5" t="s">
        <v>34</v>
      </c>
      <c r="F1879" s="25">
        <v>24</v>
      </c>
      <c r="G1879" s="7">
        <v>43647</v>
      </c>
      <c r="H1879" s="7">
        <v>43649</v>
      </c>
      <c r="I1879" s="26">
        <v>0.33333333333333331</v>
      </c>
      <c r="J1879" s="15">
        <v>0.375</v>
      </c>
      <c r="K1879" s="19" t="s">
        <v>2693</v>
      </c>
      <c r="L1879" s="19" t="s">
        <v>2702</v>
      </c>
      <c r="M1879" s="12" t="str">
        <f>INDEX(DateTable[Lookup],MATCH(G1879,DateTable[Start Date],0))</f>
        <v>Week 4 (July 1-5)</v>
      </c>
    </row>
    <row r="1880" spans="1:13" ht="15" customHeight="1" x14ac:dyDescent="0.25">
      <c r="A1880" s="5" t="s">
        <v>2741</v>
      </c>
      <c r="B1880" s="5" t="s">
        <v>2729</v>
      </c>
      <c r="C1880" s="27" t="s">
        <v>2809</v>
      </c>
      <c r="D1880" s="6" t="str">
        <f>INDEX(LocTable[Town/City],MATCH(E1880,LocTable[Location],0))</f>
        <v>Oakton</v>
      </c>
      <c r="E1880" s="5" t="s">
        <v>100</v>
      </c>
      <c r="F1880" s="25">
        <v>40</v>
      </c>
      <c r="G1880" s="7">
        <v>43654</v>
      </c>
      <c r="H1880" s="7">
        <v>43658</v>
      </c>
      <c r="I1880" s="26">
        <v>0.33333333333333331</v>
      </c>
      <c r="J1880" s="15">
        <v>0.375</v>
      </c>
      <c r="K1880" s="19" t="s">
        <v>2693</v>
      </c>
      <c r="L1880" s="19" t="s">
        <v>2702</v>
      </c>
      <c r="M1880" s="12" t="str">
        <f>INDEX(DateTable[Lookup],MATCH(G1880,DateTable[Start Date],0))</f>
        <v>Week 5 (July 8-12)</v>
      </c>
    </row>
    <row r="1881" spans="1:13" ht="15" customHeight="1" x14ac:dyDescent="0.25">
      <c r="A1881" s="5" t="s">
        <v>2741</v>
      </c>
      <c r="B1881" s="5" t="s">
        <v>2729</v>
      </c>
      <c r="C1881" s="27" t="s">
        <v>2810</v>
      </c>
      <c r="D1881" s="6" t="str">
        <f>INDEX(LocTable[Town/City],MATCH(E1881,LocTable[Location],0))</f>
        <v>Springfield</v>
      </c>
      <c r="E1881" s="5" t="s">
        <v>254</v>
      </c>
      <c r="F1881" s="25">
        <v>60</v>
      </c>
      <c r="G1881" s="7">
        <v>43570</v>
      </c>
      <c r="H1881" s="7">
        <v>43574</v>
      </c>
      <c r="I1881" s="26">
        <v>0.66666666666666663</v>
      </c>
      <c r="J1881" s="15">
        <v>0.75</v>
      </c>
      <c r="K1881" s="19" t="s">
        <v>2693</v>
      </c>
      <c r="L1881" s="19" t="s">
        <v>2702</v>
      </c>
      <c r="M1881" s="12" t="str">
        <f>INDEX(DateTable[Lookup],MATCH(G1881,DateTable[Start Date],0))</f>
        <v>Spring Break</v>
      </c>
    </row>
    <row r="1882" spans="1:13" ht="15" customHeight="1" x14ac:dyDescent="0.25">
      <c r="A1882" s="5" t="s">
        <v>2741</v>
      </c>
      <c r="B1882" s="5" t="s">
        <v>2729</v>
      </c>
      <c r="C1882" s="27" t="s">
        <v>2811</v>
      </c>
      <c r="D1882" s="6" t="str">
        <f>INDEX(LocTable[Town/City],MATCH(E1882,LocTable[Location],0))</f>
        <v>Falls Church</v>
      </c>
      <c r="E1882" s="5" t="s">
        <v>45</v>
      </c>
      <c r="F1882" s="25">
        <v>40</v>
      </c>
      <c r="G1882" s="7">
        <v>43661</v>
      </c>
      <c r="H1882" s="7">
        <v>43665</v>
      </c>
      <c r="I1882" s="26">
        <v>0.33333333333333331</v>
      </c>
      <c r="J1882" s="15">
        <v>0.375</v>
      </c>
      <c r="K1882" s="19" t="s">
        <v>2693</v>
      </c>
      <c r="L1882" s="19" t="s">
        <v>2702</v>
      </c>
      <c r="M1882" s="12" t="str">
        <f>INDEX(DateTable[Lookup],MATCH(G1882,DateTable[Start Date],0))</f>
        <v>Week 6 (July 15-19)</v>
      </c>
    </row>
    <row r="1883" spans="1:13" ht="15" customHeight="1" x14ac:dyDescent="0.25">
      <c r="A1883" s="5" t="s">
        <v>2741</v>
      </c>
      <c r="B1883" s="5" t="s">
        <v>2729</v>
      </c>
      <c r="C1883" s="27" t="s">
        <v>2812</v>
      </c>
      <c r="D1883" s="6" t="str">
        <f>INDEX(LocTable[Town/City],MATCH(E1883,LocTable[Location],0))</f>
        <v>Falls Church</v>
      </c>
      <c r="E1883" s="5" t="s">
        <v>45</v>
      </c>
      <c r="F1883" s="25">
        <v>60</v>
      </c>
      <c r="G1883" s="7">
        <v>43661</v>
      </c>
      <c r="H1883" s="7">
        <v>43665</v>
      </c>
      <c r="I1883" s="26">
        <v>0.29166666666666669</v>
      </c>
      <c r="J1883" s="15">
        <v>0.375</v>
      </c>
      <c r="K1883" s="19" t="s">
        <v>2693</v>
      </c>
      <c r="L1883" s="19" t="s">
        <v>2702</v>
      </c>
      <c r="M1883" s="12" t="str">
        <f>INDEX(DateTable[Lookup],MATCH(G1883,DateTable[Start Date],0))</f>
        <v>Week 6 (July 15-19)</v>
      </c>
    </row>
    <row r="1884" spans="1:13" ht="15" customHeight="1" x14ac:dyDescent="0.25">
      <c r="A1884" s="5" t="s">
        <v>2741</v>
      </c>
      <c r="B1884" s="5" t="s">
        <v>2729</v>
      </c>
      <c r="C1884" s="27" t="s">
        <v>2813</v>
      </c>
      <c r="D1884" s="6" t="str">
        <f>INDEX(LocTable[Town/City],MATCH(E1884,LocTable[Location],0))</f>
        <v>Fairfax Station</v>
      </c>
      <c r="E1884" s="5" t="s">
        <v>178</v>
      </c>
      <c r="F1884" s="25">
        <v>40</v>
      </c>
      <c r="G1884" s="7">
        <v>43689</v>
      </c>
      <c r="H1884" s="7">
        <v>43693</v>
      </c>
      <c r="I1884" s="26">
        <v>0.33333333333333331</v>
      </c>
      <c r="J1884" s="15">
        <v>0.375</v>
      </c>
      <c r="K1884" s="19" t="s">
        <v>2693</v>
      </c>
      <c r="L1884" s="19" t="s">
        <v>2702</v>
      </c>
      <c r="M1884" s="12" t="str">
        <f>INDEX(DateTable[Lookup],MATCH(G1884,DateTable[Start Date],0))</f>
        <v>Week 10 (August 12-16)</v>
      </c>
    </row>
    <row r="1885" spans="1:13" ht="15" customHeight="1" x14ac:dyDescent="0.25">
      <c r="A1885" s="5" t="s">
        <v>2741</v>
      </c>
      <c r="B1885" s="5" t="s">
        <v>2729</v>
      </c>
      <c r="C1885" s="27" t="s">
        <v>2814</v>
      </c>
      <c r="D1885" s="6" t="str">
        <f>INDEX(LocTable[Town/City],MATCH(E1885,LocTable[Location],0))</f>
        <v>Springfield</v>
      </c>
      <c r="E1885" s="5" t="s">
        <v>254</v>
      </c>
      <c r="F1885" s="25">
        <v>60</v>
      </c>
      <c r="G1885" s="7">
        <v>43661</v>
      </c>
      <c r="H1885" s="7">
        <v>43665</v>
      </c>
      <c r="I1885" s="26">
        <v>0.66666666666666663</v>
      </c>
      <c r="J1885" s="15">
        <v>0.75</v>
      </c>
      <c r="K1885" s="19" t="s">
        <v>2693</v>
      </c>
      <c r="L1885" s="19" t="s">
        <v>2702</v>
      </c>
      <c r="M1885" s="12" t="str">
        <f>INDEX(DateTable[Lookup],MATCH(G1885,DateTable[Start Date],0))</f>
        <v>Week 6 (July 15-19)</v>
      </c>
    </row>
    <row r="1886" spans="1:13" ht="15" customHeight="1" x14ac:dyDescent="0.25">
      <c r="A1886" s="5" t="s">
        <v>2741</v>
      </c>
      <c r="B1886" s="5" t="s">
        <v>2729</v>
      </c>
      <c r="C1886" s="27" t="s">
        <v>2815</v>
      </c>
      <c r="D1886" s="6" t="str">
        <f>INDEX(LocTable[Town/City],MATCH(E1886,LocTable[Location],0))</f>
        <v>McLean</v>
      </c>
      <c r="E1886" s="5" t="s">
        <v>27</v>
      </c>
      <c r="F1886" s="25">
        <v>60</v>
      </c>
      <c r="G1886" s="7">
        <v>43675</v>
      </c>
      <c r="H1886" s="7">
        <v>43679</v>
      </c>
      <c r="I1886" s="26">
        <v>0.66666666666666663</v>
      </c>
      <c r="J1886" s="15">
        <v>0.75</v>
      </c>
      <c r="K1886" s="19" t="s">
        <v>2693</v>
      </c>
      <c r="L1886" s="19" t="s">
        <v>2702</v>
      </c>
      <c r="M1886" s="12" t="str">
        <f>INDEX(DateTable[Lookup],MATCH(G1886,DateTable[Start Date],0))</f>
        <v>Week 8 (July 29-August 2)</v>
      </c>
    </row>
    <row r="1887" spans="1:13" ht="15" customHeight="1" x14ac:dyDescent="0.25">
      <c r="A1887" s="5" t="s">
        <v>2741</v>
      </c>
      <c r="B1887" s="5" t="s">
        <v>2729</v>
      </c>
      <c r="C1887" s="27" t="s">
        <v>2816</v>
      </c>
      <c r="D1887" s="6" t="str">
        <f>INDEX(LocTable[Town/City],MATCH(E1887,LocTable[Location],0))</f>
        <v>Fairfax Station</v>
      </c>
      <c r="E1887" s="5" t="s">
        <v>178</v>
      </c>
      <c r="F1887" s="25">
        <v>40</v>
      </c>
      <c r="G1887" s="7">
        <v>43682</v>
      </c>
      <c r="H1887" s="7">
        <v>43686</v>
      </c>
      <c r="I1887" s="26">
        <v>0.33333333333333331</v>
      </c>
      <c r="J1887" s="15">
        <v>0.375</v>
      </c>
      <c r="K1887" s="19" t="s">
        <v>2693</v>
      </c>
      <c r="L1887" s="19" t="s">
        <v>2702</v>
      </c>
      <c r="M1887" s="12" t="str">
        <f>INDEX(DateTable[Lookup],MATCH(G1887,DateTable[Start Date],0))</f>
        <v>Week 9 (August 5-9)</v>
      </c>
    </row>
    <row r="1888" spans="1:13" ht="15" customHeight="1" x14ac:dyDescent="0.25">
      <c r="A1888" s="5" t="s">
        <v>2741</v>
      </c>
      <c r="B1888" s="5" t="s">
        <v>2729</v>
      </c>
      <c r="C1888" s="27" t="s">
        <v>2817</v>
      </c>
      <c r="D1888" s="6" t="str">
        <f>INDEX(LocTable[Town/City],MATCH(E1888,LocTable[Location],0))</f>
        <v>Great Falls</v>
      </c>
      <c r="E1888" s="5" t="s">
        <v>88</v>
      </c>
      <c r="F1888" s="25">
        <v>40</v>
      </c>
      <c r="G1888" s="7">
        <v>43633</v>
      </c>
      <c r="H1888" s="7">
        <v>43637</v>
      </c>
      <c r="I1888" s="26">
        <v>0.33333333333333331</v>
      </c>
      <c r="J1888" s="15">
        <v>0.375</v>
      </c>
      <c r="K1888" s="19" t="s">
        <v>2693</v>
      </c>
      <c r="L1888" s="19" t="s">
        <v>2702</v>
      </c>
      <c r="M1888" s="12" t="str">
        <f>INDEX(DateTable[Lookup],MATCH(G1888,DateTable[Start Date],0))</f>
        <v>Week 2 (June 17-21)</v>
      </c>
    </row>
    <row r="1889" spans="1:13" ht="15" customHeight="1" x14ac:dyDescent="0.25">
      <c r="A1889" s="5" t="s">
        <v>2741</v>
      </c>
      <c r="B1889" s="5" t="s">
        <v>2729</v>
      </c>
      <c r="C1889" s="27" t="s">
        <v>2818</v>
      </c>
      <c r="D1889" s="6" t="str">
        <f>INDEX(LocTable[Town/City],MATCH(E1889,LocTable[Location],0))</f>
        <v>Fairfax Station</v>
      </c>
      <c r="E1889" s="5" t="s">
        <v>178</v>
      </c>
      <c r="F1889" s="25">
        <v>40</v>
      </c>
      <c r="G1889" s="7">
        <v>43633</v>
      </c>
      <c r="H1889" s="7">
        <v>43637</v>
      </c>
      <c r="I1889" s="26">
        <v>0.66666666666666663</v>
      </c>
      <c r="J1889" s="15">
        <v>0.70833333333333337</v>
      </c>
      <c r="K1889" s="19" t="s">
        <v>2693</v>
      </c>
      <c r="L1889" s="19" t="s">
        <v>2702</v>
      </c>
      <c r="M1889" s="12" t="str">
        <f>INDEX(DateTable[Lookup],MATCH(G1889,DateTable[Start Date],0))</f>
        <v>Week 2 (June 17-21)</v>
      </c>
    </row>
    <row r="1890" spans="1:13" ht="15" customHeight="1" x14ac:dyDescent="0.25">
      <c r="A1890" s="5" t="s">
        <v>2741</v>
      </c>
      <c r="B1890" s="5" t="s">
        <v>2729</v>
      </c>
      <c r="C1890" s="27" t="s">
        <v>2819</v>
      </c>
      <c r="D1890" s="6" t="str">
        <f>INDEX(LocTable[Town/City],MATCH(E1890,LocTable[Location],0))</f>
        <v>Chantilly</v>
      </c>
      <c r="E1890" s="5" t="s">
        <v>144</v>
      </c>
      <c r="F1890" s="25">
        <v>60</v>
      </c>
      <c r="G1890" s="7">
        <v>43689</v>
      </c>
      <c r="H1890" s="7">
        <v>43693</v>
      </c>
      <c r="I1890" s="26">
        <v>0.29166666666666669</v>
      </c>
      <c r="J1890" s="15">
        <v>0.375</v>
      </c>
      <c r="K1890" s="19" t="s">
        <v>2693</v>
      </c>
      <c r="L1890" s="19" t="s">
        <v>2702</v>
      </c>
      <c r="M1890" s="12" t="str">
        <f>INDEX(DateTable[Lookup],MATCH(G1890,DateTable[Start Date],0))</f>
        <v>Week 10 (August 12-16)</v>
      </c>
    </row>
    <row r="1891" spans="1:13" ht="15" customHeight="1" x14ac:dyDescent="0.25">
      <c r="A1891" s="5" t="s">
        <v>2741</v>
      </c>
      <c r="B1891" s="5" t="s">
        <v>2729</v>
      </c>
      <c r="C1891" s="27" t="s">
        <v>2820</v>
      </c>
      <c r="D1891" s="6" t="str">
        <f>INDEX(LocTable[Town/City],MATCH(E1891,LocTable[Location],0))</f>
        <v>Alexandria</v>
      </c>
      <c r="E1891" s="5" t="s">
        <v>107</v>
      </c>
      <c r="F1891" s="25">
        <v>60</v>
      </c>
      <c r="G1891" s="7">
        <v>43668</v>
      </c>
      <c r="H1891" s="7">
        <v>43672</v>
      </c>
      <c r="I1891" s="26">
        <v>0.66666666666666663</v>
      </c>
      <c r="J1891" s="15">
        <v>0.75</v>
      </c>
      <c r="K1891" s="19" t="s">
        <v>2693</v>
      </c>
      <c r="L1891" s="19" t="s">
        <v>2702</v>
      </c>
      <c r="M1891" s="12" t="str">
        <f>INDEX(DateTable[Lookup],MATCH(G1891,DateTable[Start Date],0))</f>
        <v>Week 7 (July 22-26)</v>
      </c>
    </row>
    <row r="1892" spans="1:13" ht="15" customHeight="1" x14ac:dyDescent="0.25">
      <c r="A1892" s="5" t="s">
        <v>2741</v>
      </c>
      <c r="B1892" s="5" t="s">
        <v>2729</v>
      </c>
      <c r="C1892" s="27" t="s">
        <v>2821</v>
      </c>
      <c r="D1892" s="6" t="str">
        <f>INDEX(LocTable[Town/City],MATCH(E1892,LocTable[Location],0))</f>
        <v>Alexandria</v>
      </c>
      <c r="E1892" s="5" t="s">
        <v>107</v>
      </c>
      <c r="F1892" s="25">
        <v>40</v>
      </c>
      <c r="G1892" s="7">
        <v>43640</v>
      </c>
      <c r="H1892" s="7">
        <v>43644</v>
      </c>
      <c r="I1892" s="26">
        <v>0.33333333333333331</v>
      </c>
      <c r="J1892" s="15">
        <v>0.375</v>
      </c>
      <c r="K1892" s="19" t="s">
        <v>2693</v>
      </c>
      <c r="L1892" s="19" t="s">
        <v>2702</v>
      </c>
      <c r="M1892" s="12" t="str">
        <f>INDEX(DateTable[Lookup],MATCH(G1892,DateTable[Start Date],0))</f>
        <v>Week 3 (June 24-28)</v>
      </c>
    </row>
    <row r="1893" spans="1:13" ht="15" customHeight="1" x14ac:dyDescent="0.25">
      <c r="A1893" s="5" t="s">
        <v>2741</v>
      </c>
      <c r="B1893" s="5" t="s">
        <v>2729</v>
      </c>
      <c r="C1893" s="27" t="s">
        <v>2822</v>
      </c>
      <c r="D1893" s="6" t="str">
        <f>INDEX(LocTable[Town/City],MATCH(E1893,LocTable[Location],0))</f>
        <v>Herndon</v>
      </c>
      <c r="E1893" s="5" t="s">
        <v>101</v>
      </c>
      <c r="F1893" s="25">
        <v>40</v>
      </c>
      <c r="G1893" s="7">
        <v>43682</v>
      </c>
      <c r="H1893" s="7">
        <v>43686</v>
      </c>
      <c r="I1893" s="26">
        <v>0.33333333333333331</v>
      </c>
      <c r="J1893" s="15">
        <v>0.375</v>
      </c>
      <c r="K1893" s="19" t="s">
        <v>2693</v>
      </c>
      <c r="L1893" s="19" t="s">
        <v>2702</v>
      </c>
      <c r="M1893" s="12" t="str">
        <f>INDEX(DateTable[Lookup],MATCH(G1893,DateTable[Start Date],0))</f>
        <v>Week 9 (August 5-9)</v>
      </c>
    </row>
    <row r="1894" spans="1:13" ht="15" customHeight="1" x14ac:dyDescent="0.25">
      <c r="A1894" s="5" t="s">
        <v>2741</v>
      </c>
      <c r="B1894" s="5" t="s">
        <v>2729</v>
      </c>
      <c r="C1894" s="27" t="s">
        <v>2823</v>
      </c>
      <c r="D1894" s="6" t="str">
        <f>INDEX(LocTable[Town/City],MATCH(E1894,LocTable[Location],0))</f>
        <v>Fairfax Station</v>
      </c>
      <c r="E1894" s="5" t="s">
        <v>178</v>
      </c>
      <c r="F1894" s="25">
        <v>40</v>
      </c>
      <c r="G1894" s="7">
        <v>43668</v>
      </c>
      <c r="H1894" s="7">
        <v>43672</v>
      </c>
      <c r="I1894" s="26">
        <v>0.33333333333333331</v>
      </c>
      <c r="J1894" s="15">
        <v>0.375</v>
      </c>
      <c r="K1894" s="19" t="s">
        <v>2693</v>
      </c>
      <c r="L1894" s="19" t="s">
        <v>2702</v>
      </c>
      <c r="M1894" s="12" t="str">
        <f>INDEX(DateTable[Lookup],MATCH(G1894,DateTable[Start Date],0))</f>
        <v>Week 7 (July 22-26)</v>
      </c>
    </row>
    <row r="1895" spans="1:13" ht="15" customHeight="1" x14ac:dyDescent="0.25">
      <c r="A1895" s="5" t="s">
        <v>2741</v>
      </c>
      <c r="B1895" s="5" t="s">
        <v>2729</v>
      </c>
      <c r="C1895" s="27" t="s">
        <v>2824</v>
      </c>
      <c r="D1895" s="6" t="str">
        <f>INDEX(LocTable[Town/City],MATCH(E1895,LocTable[Location],0))</f>
        <v>McLean</v>
      </c>
      <c r="E1895" s="5" t="s">
        <v>27</v>
      </c>
      <c r="F1895" s="25">
        <v>60</v>
      </c>
      <c r="G1895" s="7">
        <v>43668</v>
      </c>
      <c r="H1895" s="7">
        <v>43672</v>
      </c>
      <c r="I1895" s="26">
        <v>0.29166666666666669</v>
      </c>
      <c r="J1895" s="15">
        <v>0.375</v>
      </c>
      <c r="K1895" s="19" t="s">
        <v>2693</v>
      </c>
      <c r="L1895" s="19" t="s">
        <v>2702</v>
      </c>
      <c r="M1895" s="12" t="str">
        <f>INDEX(DateTable[Lookup],MATCH(G1895,DateTable[Start Date],0))</f>
        <v>Week 7 (July 22-26)</v>
      </c>
    </row>
    <row r="1896" spans="1:13" ht="15" customHeight="1" x14ac:dyDescent="0.25">
      <c r="A1896" s="5" t="s">
        <v>2741</v>
      </c>
      <c r="B1896" s="5" t="s">
        <v>2729</v>
      </c>
      <c r="C1896" s="27" t="s">
        <v>2825</v>
      </c>
      <c r="D1896" s="6" t="str">
        <f>INDEX(LocTable[Town/City],MATCH(E1896,LocTable[Location],0))</f>
        <v>Great Falls</v>
      </c>
      <c r="E1896" s="5" t="s">
        <v>88</v>
      </c>
      <c r="F1896" s="25">
        <v>40</v>
      </c>
      <c r="G1896" s="7">
        <v>43682</v>
      </c>
      <c r="H1896" s="7">
        <v>43686</v>
      </c>
      <c r="I1896" s="26">
        <v>0.33333333333333331</v>
      </c>
      <c r="J1896" s="15">
        <v>0.375</v>
      </c>
      <c r="K1896" s="19" t="s">
        <v>2693</v>
      </c>
      <c r="L1896" s="19" t="s">
        <v>2702</v>
      </c>
      <c r="M1896" s="12" t="str">
        <f>INDEX(DateTable[Lookup],MATCH(G1896,DateTable[Start Date],0))</f>
        <v>Week 9 (August 5-9)</v>
      </c>
    </row>
    <row r="1897" spans="1:13" ht="15" customHeight="1" x14ac:dyDescent="0.25">
      <c r="A1897" s="5" t="s">
        <v>2741</v>
      </c>
      <c r="B1897" s="5" t="s">
        <v>2729</v>
      </c>
      <c r="C1897" s="27" t="s">
        <v>2826</v>
      </c>
      <c r="D1897" s="6" t="str">
        <f>INDEX(LocTable[Town/City],MATCH(E1897,LocTable[Location],0))</f>
        <v>McLean</v>
      </c>
      <c r="E1897" s="5" t="s">
        <v>27</v>
      </c>
      <c r="F1897" s="25">
        <v>40</v>
      </c>
      <c r="G1897" s="7">
        <v>43640</v>
      </c>
      <c r="H1897" s="7">
        <v>43644</v>
      </c>
      <c r="I1897" s="26">
        <v>0.33333333333333331</v>
      </c>
      <c r="J1897" s="15">
        <v>0.375</v>
      </c>
      <c r="K1897" s="19" t="s">
        <v>2693</v>
      </c>
      <c r="L1897" s="19" t="s">
        <v>2702</v>
      </c>
      <c r="M1897" s="12" t="str">
        <f>INDEX(DateTable[Lookup],MATCH(G1897,DateTable[Start Date],0))</f>
        <v>Week 3 (June 24-28)</v>
      </c>
    </row>
    <row r="1898" spans="1:13" ht="15" customHeight="1" x14ac:dyDescent="0.25">
      <c r="A1898" s="5" t="s">
        <v>2741</v>
      </c>
      <c r="B1898" s="5" t="s">
        <v>2729</v>
      </c>
      <c r="C1898" s="27" t="s">
        <v>2827</v>
      </c>
      <c r="D1898" s="6" t="str">
        <f>INDEX(LocTable[Town/City],MATCH(E1898,LocTable[Location],0))</f>
        <v>Chantilly</v>
      </c>
      <c r="E1898" s="5" t="s">
        <v>144</v>
      </c>
      <c r="F1898" s="25">
        <v>40</v>
      </c>
      <c r="G1898" s="7">
        <v>43661</v>
      </c>
      <c r="H1898" s="7">
        <v>43665</v>
      </c>
      <c r="I1898" s="26">
        <v>0.33333333333333331</v>
      </c>
      <c r="J1898" s="15">
        <v>0.375</v>
      </c>
      <c r="K1898" s="19" t="s">
        <v>2693</v>
      </c>
      <c r="L1898" s="19" t="s">
        <v>2702</v>
      </c>
      <c r="M1898" s="12" t="str">
        <f>INDEX(DateTable[Lookup],MATCH(G1898,DateTable[Start Date],0))</f>
        <v>Week 6 (July 15-19)</v>
      </c>
    </row>
    <row r="1899" spans="1:13" ht="15" customHeight="1" x14ac:dyDescent="0.25">
      <c r="A1899" s="5" t="s">
        <v>2741</v>
      </c>
      <c r="B1899" s="5" t="s">
        <v>2729</v>
      </c>
      <c r="C1899" s="27" t="s">
        <v>2828</v>
      </c>
      <c r="D1899" s="6" t="str">
        <f>INDEX(LocTable[Town/City],MATCH(E1899,LocTable[Location],0))</f>
        <v>Falls Church</v>
      </c>
      <c r="E1899" s="5" t="s">
        <v>45</v>
      </c>
      <c r="F1899" s="25">
        <v>60</v>
      </c>
      <c r="G1899" s="7">
        <v>43654</v>
      </c>
      <c r="H1899" s="7">
        <v>43658</v>
      </c>
      <c r="I1899" s="26">
        <v>0.66666666666666663</v>
      </c>
      <c r="J1899" s="15">
        <v>0.75</v>
      </c>
      <c r="K1899" s="19" t="s">
        <v>2693</v>
      </c>
      <c r="L1899" s="19" t="s">
        <v>2702</v>
      </c>
      <c r="M1899" s="12" t="str">
        <f>INDEX(DateTable[Lookup],MATCH(G1899,DateTable[Start Date],0))</f>
        <v>Week 5 (July 8-12)</v>
      </c>
    </row>
    <row r="1900" spans="1:13" ht="15" customHeight="1" x14ac:dyDescent="0.25">
      <c r="A1900" s="5" t="s">
        <v>2741</v>
      </c>
      <c r="B1900" s="5" t="s">
        <v>2729</v>
      </c>
      <c r="C1900" s="27" t="s">
        <v>2829</v>
      </c>
      <c r="D1900" s="6" t="str">
        <f>INDEX(LocTable[Town/City],MATCH(E1900,LocTable[Location],0))</f>
        <v>Falls Church</v>
      </c>
      <c r="E1900" s="5" t="s">
        <v>45</v>
      </c>
      <c r="F1900" s="25">
        <v>60</v>
      </c>
      <c r="G1900" s="7">
        <v>43570</v>
      </c>
      <c r="H1900" s="7">
        <v>43574</v>
      </c>
      <c r="I1900" s="26">
        <v>0.66666666666666663</v>
      </c>
      <c r="J1900" s="15">
        <v>0.75</v>
      </c>
      <c r="K1900" s="19" t="s">
        <v>2693</v>
      </c>
      <c r="L1900" s="19" t="s">
        <v>2702</v>
      </c>
      <c r="M1900" s="12" t="str">
        <f>INDEX(DateTable[Lookup],MATCH(G1900,DateTable[Start Date],0))</f>
        <v>Spring Break</v>
      </c>
    </row>
    <row r="1901" spans="1:13" ht="15" customHeight="1" x14ac:dyDescent="0.25">
      <c r="A1901" s="5" t="s">
        <v>2741</v>
      </c>
      <c r="B1901" s="5" t="s">
        <v>2729</v>
      </c>
      <c r="C1901" s="27" t="s">
        <v>2830</v>
      </c>
      <c r="D1901" s="6" t="str">
        <f>INDEX(LocTable[Town/City],MATCH(E1901,LocTable[Location],0))</f>
        <v>Falls Church</v>
      </c>
      <c r="E1901" s="5" t="s">
        <v>45</v>
      </c>
      <c r="F1901" s="25">
        <v>36</v>
      </c>
      <c r="G1901" s="7">
        <v>43647</v>
      </c>
      <c r="H1901" s="7">
        <v>43649</v>
      </c>
      <c r="I1901" s="26">
        <v>0.66666666666666663</v>
      </c>
      <c r="J1901" s="15">
        <v>0.75</v>
      </c>
      <c r="K1901" s="19" t="s">
        <v>2693</v>
      </c>
      <c r="L1901" s="19" t="s">
        <v>2702</v>
      </c>
      <c r="M1901" s="12" t="str">
        <f>INDEX(DateTable[Lookup],MATCH(G1901,DateTable[Start Date],0))</f>
        <v>Week 4 (July 1-5)</v>
      </c>
    </row>
    <row r="1902" spans="1:13" ht="15" customHeight="1" x14ac:dyDescent="0.25">
      <c r="A1902" s="5" t="s">
        <v>2741</v>
      </c>
      <c r="B1902" s="5" t="s">
        <v>2729</v>
      </c>
      <c r="C1902" s="27" t="s">
        <v>2831</v>
      </c>
      <c r="D1902" s="6" t="str">
        <f>INDEX(LocTable[Town/City],MATCH(E1902,LocTable[Location],0))</f>
        <v>Springfield</v>
      </c>
      <c r="E1902" s="5" t="s">
        <v>49</v>
      </c>
      <c r="F1902" s="25">
        <v>60</v>
      </c>
      <c r="G1902" s="7">
        <v>43689</v>
      </c>
      <c r="H1902" s="7">
        <v>43693</v>
      </c>
      <c r="I1902" s="26">
        <v>0.29166666666666669</v>
      </c>
      <c r="J1902" s="15">
        <v>0.375</v>
      </c>
      <c r="K1902" s="19" t="s">
        <v>2693</v>
      </c>
      <c r="L1902" s="19" t="s">
        <v>2702</v>
      </c>
      <c r="M1902" s="12" t="str">
        <f>INDEX(DateTable[Lookup],MATCH(G1902,DateTable[Start Date],0))</f>
        <v>Week 10 (August 12-16)</v>
      </c>
    </row>
    <row r="1903" spans="1:13" ht="15" customHeight="1" x14ac:dyDescent="0.25">
      <c r="A1903" s="5" t="s">
        <v>2741</v>
      </c>
      <c r="B1903" s="5" t="s">
        <v>2729</v>
      </c>
      <c r="C1903" s="27" t="s">
        <v>2832</v>
      </c>
      <c r="D1903" s="6" t="str">
        <f>INDEX(LocTable[Town/City],MATCH(E1903,LocTable[Location],0))</f>
        <v>Springfield</v>
      </c>
      <c r="E1903" s="5" t="s">
        <v>49</v>
      </c>
      <c r="F1903" s="25">
        <v>40</v>
      </c>
      <c r="G1903" s="7">
        <v>43654</v>
      </c>
      <c r="H1903" s="7">
        <v>43658</v>
      </c>
      <c r="I1903" s="26">
        <v>0.33333333333333331</v>
      </c>
      <c r="J1903" s="15">
        <v>0.375</v>
      </c>
      <c r="K1903" s="19" t="s">
        <v>2693</v>
      </c>
      <c r="L1903" s="19" t="s">
        <v>2702</v>
      </c>
      <c r="M1903" s="12" t="str">
        <f>INDEX(DateTable[Lookup],MATCH(G1903,DateTable[Start Date],0))</f>
        <v>Week 5 (July 8-12)</v>
      </c>
    </row>
    <row r="1904" spans="1:13" ht="15" customHeight="1" x14ac:dyDescent="0.25">
      <c r="A1904" s="5" t="s">
        <v>2741</v>
      </c>
      <c r="B1904" s="5" t="s">
        <v>2729</v>
      </c>
      <c r="C1904" s="27" t="s">
        <v>2833</v>
      </c>
      <c r="D1904" s="6" t="str">
        <f>INDEX(LocTable[Town/City],MATCH(E1904,LocTable[Location],0))</f>
        <v>Chantilly</v>
      </c>
      <c r="E1904" s="5" t="s">
        <v>144</v>
      </c>
      <c r="F1904" s="25">
        <v>40</v>
      </c>
      <c r="G1904" s="7">
        <v>43633</v>
      </c>
      <c r="H1904" s="7">
        <v>43637</v>
      </c>
      <c r="I1904" s="26">
        <v>0.33333333333333331</v>
      </c>
      <c r="J1904" s="15">
        <v>0.375</v>
      </c>
      <c r="K1904" s="19" t="s">
        <v>2693</v>
      </c>
      <c r="L1904" s="19" t="s">
        <v>2702</v>
      </c>
      <c r="M1904" s="12" t="str">
        <f>INDEX(DateTable[Lookup],MATCH(G1904,DateTable[Start Date],0))</f>
        <v>Week 2 (June 17-21)</v>
      </c>
    </row>
    <row r="1905" spans="1:13" ht="15" customHeight="1" x14ac:dyDescent="0.25">
      <c r="A1905" s="5" t="s">
        <v>2741</v>
      </c>
      <c r="B1905" s="5" t="s">
        <v>2729</v>
      </c>
      <c r="C1905" s="27" t="s">
        <v>2834</v>
      </c>
      <c r="D1905" s="6" t="str">
        <f>INDEX(LocTable[Town/City],MATCH(E1905,LocTable[Location],0))</f>
        <v>Alexandria</v>
      </c>
      <c r="E1905" s="5" t="s">
        <v>153</v>
      </c>
      <c r="F1905" s="25">
        <v>40</v>
      </c>
      <c r="G1905" s="7">
        <v>43661</v>
      </c>
      <c r="H1905" s="7">
        <v>43665</v>
      </c>
      <c r="I1905" s="26">
        <v>0.33333333333333331</v>
      </c>
      <c r="J1905" s="15">
        <v>0.375</v>
      </c>
      <c r="K1905" s="19" t="s">
        <v>2693</v>
      </c>
      <c r="L1905" s="19" t="s">
        <v>2702</v>
      </c>
      <c r="M1905" s="12" t="str">
        <f>INDEX(DateTable[Lookup],MATCH(G1905,DateTable[Start Date],0))</f>
        <v>Week 6 (July 15-19)</v>
      </c>
    </row>
    <row r="1906" spans="1:13" ht="15" customHeight="1" x14ac:dyDescent="0.25">
      <c r="A1906" s="5" t="s">
        <v>2741</v>
      </c>
      <c r="B1906" s="5" t="s">
        <v>2729</v>
      </c>
      <c r="C1906" s="27" t="s">
        <v>2835</v>
      </c>
      <c r="D1906" s="6" t="str">
        <f>INDEX(LocTable[Town/City],MATCH(E1906,LocTable[Location],0))</f>
        <v>Alexandria</v>
      </c>
      <c r="E1906" s="5" t="s">
        <v>34</v>
      </c>
      <c r="F1906" s="25">
        <v>60</v>
      </c>
      <c r="G1906" s="7">
        <v>43626</v>
      </c>
      <c r="H1906" s="7">
        <v>43630</v>
      </c>
      <c r="I1906" s="26">
        <v>0.66666666666666663</v>
      </c>
      <c r="J1906" s="15">
        <v>0.75</v>
      </c>
      <c r="K1906" s="19" t="s">
        <v>2693</v>
      </c>
      <c r="L1906" s="19" t="s">
        <v>2702</v>
      </c>
      <c r="M1906" s="12" t="str">
        <f>INDEX(DateTable[Lookup],MATCH(G1906,DateTable[Start Date],0))</f>
        <v>Week 1 (June 10-14)</v>
      </c>
    </row>
    <row r="1907" spans="1:13" ht="15" customHeight="1" x14ac:dyDescent="0.25">
      <c r="A1907" s="5" t="s">
        <v>2741</v>
      </c>
      <c r="B1907" s="5" t="s">
        <v>2729</v>
      </c>
      <c r="C1907" s="27" t="s">
        <v>2836</v>
      </c>
      <c r="D1907" s="6" t="str">
        <f>INDEX(LocTable[Town/City],MATCH(E1907,LocTable[Location],0))</f>
        <v>Chantilly</v>
      </c>
      <c r="E1907" s="5" t="s">
        <v>144</v>
      </c>
      <c r="F1907" s="25">
        <v>60</v>
      </c>
      <c r="G1907" s="7">
        <v>43654</v>
      </c>
      <c r="H1907" s="7">
        <v>43658</v>
      </c>
      <c r="I1907" s="26">
        <v>0.29166666666666669</v>
      </c>
      <c r="J1907" s="15">
        <v>0.375</v>
      </c>
      <c r="K1907" s="19" t="s">
        <v>2693</v>
      </c>
      <c r="L1907" s="19" t="s">
        <v>2702</v>
      </c>
      <c r="M1907" s="12" t="str">
        <f>INDEX(DateTable[Lookup],MATCH(G1907,DateTable[Start Date],0))</f>
        <v>Week 5 (July 8-12)</v>
      </c>
    </row>
    <row r="1908" spans="1:13" ht="15" customHeight="1" x14ac:dyDescent="0.25">
      <c r="A1908" s="5" t="s">
        <v>2741</v>
      </c>
      <c r="B1908" s="5" t="s">
        <v>2729</v>
      </c>
      <c r="C1908" s="27" t="s">
        <v>2837</v>
      </c>
      <c r="D1908" s="6" t="str">
        <f>INDEX(LocTable[Town/City],MATCH(E1908,LocTable[Location],0))</f>
        <v>Alexandria</v>
      </c>
      <c r="E1908" s="5" t="s">
        <v>153</v>
      </c>
      <c r="F1908" s="25">
        <v>60</v>
      </c>
      <c r="G1908" s="7">
        <v>43654</v>
      </c>
      <c r="H1908" s="7">
        <v>43658</v>
      </c>
      <c r="I1908" s="26">
        <v>0.66666666666666663</v>
      </c>
      <c r="J1908" s="15">
        <v>0.75</v>
      </c>
      <c r="K1908" s="19" t="s">
        <v>2693</v>
      </c>
      <c r="L1908" s="19" t="s">
        <v>2702</v>
      </c>
      <c r="M1908" s="12" t="str">
        <f>INDEX(DateTable[Lookup],MATCH(G1908,DateTable[Start Date],0))</f>
        <v>Week 5 (July 8-12)</v>
      </c>
    </row>
    <row r="1909" spans="1:13" ht="15" customHeight="1" x14ac:dyDescent="0.25">
      <c r="A1909" s="5" t="s">
        <v>2741</v>
      </c>
      <c r="B1909" s="5" t="s">
        <v>2729</v>
      </c>
      <c r="C1909" s="27" t="s">
        <v>2838</v>
      </c>
      <c r="D1909" s="6" t="str">
        <f>INDEX(LocTable[Town/City],MATCH(E1909,LocTable[Location],0))</f>
        <v>Oakton</v>
      </c>
      <c r="E1909" s="5" t="s">
        <v>100</v>
      </c>
      <c r="F1909" s="25">
        <v>40</v>
      </c>
      <c r="G1909" s="7">
        <v>43675</v>
      </c>
      <c r="H1909" s="7">
        <v>43679</v>
      </c>
      <c r="I1909" s="26">
        <v>0.33333333333333331</v>
      </c>
      <c r="J1909" s="15">
        <v>0.375</v>
      </c>
      <c r="K1909" s="19" t="s">
        <v>2693</v>
      </c>
      <c r="L1909" s="19" t="s">
        <v>2702</v>
      </c>
      <c r="M1909" s="12" t="str">
        <f>INDEX(DateTable[Lookup],MATCH(G1909,DateTable[Start Date],0))</f>
        <v>Week 8 (July 29-August 2)</v>
      </c>
    </row>
    <row r="1910" spans="1:13" ht="15" customHeight="1" x14ac:dyDescent="0.25">
      <c r="A1910" s="5" t="s">
        <v>2741</v>
      </c>
      <c r="B1910" s="5" t="s">
        <v>2729</v>
      </c>
      <c r="C1910" s="27" t="s">
        <v>2839</v>
      </c>
      <c r="D1910" s="6" t="str">
        <f>INDEX(LocTable[Town/City],MATCH(E1910,LocTable[Location],0))</f>
        <v>Herndon</v>
      </c>
      <c r="E1910" s="5" t="s">
        <v>101</v>
      </c>
      <c r="F1910" s="25">
        <v>40</v>
      </c>
      <c r="G1910" s="7">
        <v>43654</v>
      </c>
      <c r="H1910" s="7">
        <v>43658</v>
      </c>
      <c r="I1910" s="26">
        <v>0.33333333333333331</v>
      </c>
      <c r="J1910" s="15">
        <v>0.375</v>
      </c>
      <c r="K1910" s="19" t="s">
        <v>2693</v>
      </c>
      <c r="L1910" s="19" t="s">
        <v>2702</v>
      </c>
      <c r="M1910" s="12" t="str">
        <f>INDEX(DateTable[Lookup],MATCH(G1910,DateTable[Start Date],0))</f>
        <v>Week 5 (July 8-12)</v>
      </c>
    </row>
    <row r="1911" spans="1:13" ht="15" customHeight="1" x14ac:dyDescent="0.25">
      <c r="A1911" s="5" t="s">
        <v>2741</v>
      </c>
      <c r="B1911" s="5" t="s">
        <v>2729</v>
      </c>
      <c r="C1911" s="27" t="s">
        <v>2840</v>
      </c>
      <c r="D1911" s="6" t="str">
        <f>INDEX(LocTable[Town/City],MATCH(E1911,LocTable[Location],0))</f>
        <v>Reston</v>
      </c>
      <c r="E1911" s="5" t="s">
        <v>50</v>
      </c>
      <c r="F1911" s="25">
        <v>60</v>
      </c>
      <c r="G1911" s="7">
        <v>43689</v>
      </c>
      <c r="H1911" s="7">
        <v>43693</v>
      </c>
      <c r="I1911" s="26">
        <v>0.66666666666666663</v>
      </c>
      <c r="J1911" s="15">
        <v>0.75</v>
      </c>
      <c r="K1911" s="19" t="s">
        <v>2693</v>
      </c>
      <c r="L1911" s="19" t="s">
        <v>2702</v>
      </c>
      <c r="M1911" s="12" t="str">
        <f>INDEX(DateTable[Lookup],MATCH(G1911,DateTable[Start Date],0))</f>
        <v>Week 10 (August 12-16)</v>
      </c>
    </row>
    <row r="1912" spans="1:13" ht="15" customHeight="1" x14ac:dyDescent="0.25">
      <c r="A1912" s="5" t="s">
        <v>2741</v>
      </c>
      <c r="B1912" s="5" t="s">
        <v>2729</v>
      </c>
      <c r="C1912" s="27" t="s">
        <v>2841</v>
      </c>
      <c r="D1912" s="6" t="str">
        <f>INDEX(LocTable[Town/City],MATCH(E1912,LocTable[Location],0))</f>
        <v>Alexandria</v>
      </c>
      <c r="E1912" s="5" t="s">
        <v>34</v>
      </c>
      <c r="F1912" s="25">
        <v>60</v>
      </c>
      <c r="G1912" s="7">
        <v>43570</v>
      </c>
      <c r="H1912" s="7">
        <v>43574</v>
      </c>
      <c r="I1912" s="26">
        <v>0.66666666666666663</v>
      </c>
      <c r="J1912" s="15">
        <v>0.75</v>
      </c>
      <c r="K1912" s="19" t="s">
        <v>2693</v>
      </c>
      <c r="L1912" s="19" t="s">
        <v>2702</v>
      </c>
      <c r="M1912" s="12" t="str">
        <f>INDEX(DateTable[Lookup],MATCH(G1912,DateTable[Start Date],0))</f>
        <v>Spring Break</v>
      </c>
    </row>
    <row r="1913" spans="1:13" ht="15" customHeight="1" x14ac:dyDescent="0.25">
      <c r="A1913" s="5" t="s">
        <v>2741</v>
      </c>
      <c r="B1913" s="5" t="s">
        <v>2729</v>
      </c>
      <c r="C1913" s="27" t="s">
        <v>2842</v>
      </c>
      <c r="D1913" s="6" t="str">
        <f>INDEX(LocTable[Town/City],MATCH(E1913,LocTable[Location],0))</f>
        <v>Alexandria</v>
      </c>
      <c r="E1913" s="5" t="s">
        <v>107</v>
      </c>
      <c r="F1913" s="25">
        <v>60</v>
      </c>
      <c r="G1913" s="7">
        <v>43675</v>
      </c>
      <c r="H1913" s="7">
        <v>43679</v>
      </c>
      <c r="I1913" s="26">
        <v>0.29166666666666669</v>
      </c>
      <c r="J1913" s="15">
        <v>0.375</v>
      </c>
      <c r="K1913" s="19" t="s">
        <v>2693</v>
      </c>
      <c r="L1913" s="19" t="s">
        <v>2702</v>
      </c>
      <c r="M1913" s="12" t="str">
        <f>INDEX(DateTable[Lookup],MATCH(G1913,DateTable[Start Date],0))</f>
        <v>Week 8 (July 29-August 2)</v>
      </c>
    </row>
    <row r="1914" spans="1:13" ht="15" customHeight="1" x14ac:dyDescent="0.25">
      <c r="A1914" s="5" t="s">
        <v>2741</v>
      </c>
      <c r="B1914" s="5" t="s">
        <v>2729</v>
      </c>
      <c r="C1914" s="27" t="s">
        <v>2843</v>
      </c>
      <c r="D1914" s="6" t="str">
        <f>INDEX(LocTable[Town/City],MATCH(E1914,LocTable[Location],0))</f>
        <v>Herndon</v>
      </c>
      <c r="E1914" s="5" t="s">
        <v>101</v>
      </c>
      <c r="F1914" s="25">
        <v>40</v>
      </c>
      <c r="G1914" s="7">
        <v>43633</v>
      </c>
      <c r="H1914" s="7">
        <v>43637</v>
      </c>
      <c r="I1914" s="26">
        <v>0.33333333333333331</v>
      </c>
      <c r="J1914" s="15">
        <v>0.375</v>
      </c>
      <c r="K1914" s="19" t="s">
        <v>2693</v>
      </c>
      <c r="L1914" s="19" t="s">
        <v>2702</v>
      </c>
      <c r="M1914" s="12" t="str">
        <f>INDEX(DateTable[Lookup],MATCH(G1914,DateTable[Start Date],0))</f>
        <v>Week 2 (June 17-21)</v>
      </c>
    </row>
    <row r="1915" spans="1:13" ht="15" customHeight="1" x14ac:dyDescent="0.25">
      <c r="A1915" s="5" t="s">
        <v>2741</v>
      </c>
      <c r="B1915" s="5" t="s">
        <v>2729</v>
      </c>
      <c r="C1915" s="27" t="s">
        <v>2844</v>
      </c>
      <c r="D1915" s="6" t="str">
        <f>INDEX(LocTable[Town/City],MATCH(E1915,LocTable[Location],0))</f>
        <v>Chantilly</v>
      </c>
      <c r="E1915" s="5" t="s">
        <v>144</v>
      </c>
      <c r="F1915" s="25">
        <v>40</v>
      </c>
      <c r="G1915" s="7">
        <v>43689</v>
      </c>
      <c r="H1915" s="7">
        <v>43693</v>
      </c>
      <c r="I1915" s="26">
        <v>0.33333333333333331</v>
      </c>
      <c r="J1915" s="15">
        <v>0.375</v>
      </c>
      <c r="K1915" s="19" t="s">
        <v>2693</v>
      </c>
      <c r="L1915" s="19" t="s">
        <v>2702</v>
      </c>
      <c r="M1915" s="12" t="str">
        <f>INDEX(DateTable[Lookup],MATCH(G1915,DateTable[Start Date],0))</f>
        <v>Week 10 (August 12-16)</v>
      </c>
    </row>
    <row r="1916" spans="1:13" ht="15" customHeight="1" x14ac:dyDescent="0.25">
      <c r="A1916" s="5" t="s">
        <v>2741</v>
      </c>
      <c r="B1916" s="5" t="s">
        <v>2729</v>
      </c>
      <c r="C1916" s="27" t="s">
        <v>2845</v>
      </c>
      <c r="D1916" s="6" t="str">
        <f>INDEX(LocTable[Town/City],MATCH(E1916,LocTable[Location],0))</f>
        <v>Herndon</v>
      </c>
      <c r="E1916" s="5" t="s">
        <v>101</v>
      </c>
      <c r="F1916" s="25">
        <v>40</v>
      </c>
      <c r="G1916" s="7">
        <v>43696</v>
      </c>
      <c r="H1916" s="7">
        <v>43700</v>
      </c>
      <c r="I1916" s="26">
        <v>0.33333333333333331</v>
      </c>
      <c r="J1916" s="15">
        <v>0.375</v>
      </c>
      <c r="K1916" s="19" t="s">
        <v>2693</v>
      </c>
      <c r="L1916" s="19" t="s">
        <v>2702</v>
      </c>
      <c r="M1916" s="12" t="str">
        <f>INDEX(DateTable[Lookup],MATCH(G1916,DateTable[Start Date],0))</f>
        <v>Week 11 (August 19-23)</v>
      </c>
    </row>
    <row r="1917" spans="1:13" ht="15" customHeight="1" x14ac:dyDescent="0.25">
      <c r="A1917" s="5" t="s">
        <v>2741</v>
      </c>
      <c r="B1917" s="5" t="s">
        <v>2729</v>
      </c>
      <c r="C1917" s="27" t="s">
        <v>2846</v>
      </c>
      <c r="D1917" s="6" t="str">
        <f>INDEX(LocTable[Town/City],MATCH(E1917,LocTable[Location],0))</f>
        <v>McLean</v>
      </c>
      <c r="E1917" s="5" t="s">
        <v>27</v>
      </c>
      <c r="F1917" s="25">
        <v>40</v>
      </c>
      <c r="G1917" s="7">
        <v>43675</v>
      </c>
      <c r="H1917" s="7">
        <v>43679</v>
      </c>
      <c r="I1917" s="26">
        <v>0.33333333333333331</v>
      </c>
      <c r="J1917" s="15">
        <v>0.375</v>
      </c>
      <c r="K1917" s="19" t="s">
        <v>2693</v>
      </c>
      <c r="L1917" s="19" t="s">
        <v>2702</v>
      </c>
      <c r="M1917" s="12" t="str">
        <f>INDEX(DateTable[Lookup],MATCH(G1917,DateTable[Start Date],0))</f>
        <v>Week 8 (July 29-August 2)</v>
      </c>
    </row>
    <row r="1918" spans="1:13" ht="15" customHeight="1" x14ac:dyDescent="0.25">
      <c r="A1918" s="5" t="s">
        <v>2741</v>
      </c>
      <c r="B1918" s="5" t="s">
        <v>2729</v>
      </c>
      <c r="C1918" s="27" t="s">
        <v>2847</v>
      </c>
      <c r="D1918" s="6" t="str">
        <f>INDEX(LocTable[Town/City],MATCH(E1918,LocTable[Location],0))</f>
        <v>McLean</v>
      </c>
      <c r="E1918" s="5" t="s">
        <v>27</v>
      </c>
      <c r="F1918" s="25">
        <v>60</v>
      </c>
      <c r="G1918" s="7">
        <v>43696</v>
      </c>
      <c r="H1918" s="7">
        <v>43700</v>
      </c>
      <c r="I1918" s="26">
        <v>0.29166666666666669</v>
      </c>
      <c r="J1918" s="15">
        <v>0.375</v>
      </c>
      <c r="K1918" s="19" t="s">
        <v>2693</v>
      </c>
      <c r="L1918" s="19" t="s">
        <v>2702</v>
      </c>
      <c r="M1918" s="12" t="str">
        <f>INDEX(DateTable[Lookup],MATCH(G1918,DateTable[Start Date],0))</f>
        <v>Week 11 (August 19-23)</v>
      </c>
    </row>
    <row r="1919" spans="1:13" ht="15" customHeight="1" x14ac:dyDescent="0.25">
      <c r="A1919" s="5" t="s">
        <v>2741</v>
      </c>
      <c r="B1919" s="5" t="s">
        <v>2729</v>
      </c>
      <c r="C1919" s="27" t="s">
        <v>2848</v>
      </c>
      <c r="D1919" s="6" t="str">
        <f>INDEX(LocTable[Town/City],MATCH(E1919,LocTable[Location],0))</f>
        <v>Alexandria</v>
      </c>
      <c r="E1919" s="5" t="s">
        <v>34</v>
      </c>
      <c r="F1919" s="25">
        <v>40</v>
      </c>
      <c r="G1919" s="7">
        <v>43633</v>
      </c>
      <c r="H1919" s="7">
        <v>43637</v>
      </c>
      <c r="I1919" s="26">
        <v>0.33333333333333331</v>
      </c>
      <c r="J1919" s="15">
        <v>0.375</v>
      </c>
      <c r="K1919" s="19" t="s">
        <v>2693</v>
      </c>
      <c r="L1919" s="19" t="s">
        <v>2702</v>
      </c>
      <c r="M1919" s="12" t="str">
        <f>INDEX(DateTable[Lookup],MATCH(G1919,DateTable[Start Date],0))</f>
        <v>Week 2 (June 17-21)</v>
      </c>
    </row>
    <row r="1920" spans="1:13" ht="15" customHeight="1" x14ac:dyDescent="0.25">
      <c r="A1920" s="5" t="s">
        <v>2741</v>
      </c>
      <c r="B1920" s="5" t="s">
        <v>2729</v>
      </c>
      <c r="C1920" s="27" t="s">
        <v>2849</v>
      </c>
      <c r="D1920" s="6" t="str">
        <f>INDEX(LocTable[Town/City],MATCH(E1920,LocTable[Location],0))</f>
        <v>Springfield</v>
      </c>
      <c r="E1920" s="5" t="s">
        <v>54</v>
      </c>
      <c r="F1920" s="25">
        <v>60</v>
      </c>
      <c r="G1920" s="7">
        <v>43654</v>
      </c>
      <c r="H1920" s="7">
        <v>43658</v>
      </c>
      <c r="I1920" s="26">
        <v>0.66666666666666663</v>
      </c>
      <c r="J1920" s="15">
        <v>0.75</v>
      </c>
      <c r="K1920" s="19" t="s">
        <v>2693</v>
      </c>
      <c r="L1920" s="19" t="s">
        <v>2702</v>
      </c>
      <c r="M1920" s="12" t="str">
        <f>INDEX(DateTable[Lookup],MATCH(G1920,DateTable[Start Date],0))</f>
        <v>Week 5 (July 8-12)</v>
      </c>
    </row>
    <row r="1921" spans="1:13" ht="15" customHeight="1" x14ac:dyDescent="0.25">
      <c r="A1921" s="5" t="s">
        <v>2741</v>
      </c>
      <c r="B1921" s="5" t="s">
        <v>2729</v>
      </c>
      <c r="C1921" s="27" t="s">
        <v>2850</v>
      </c>
      <c r="D1921" s="6" t="str">
        <f>INDEX(LocTable[Town/City],MATCH(E1921,LocTable[Location],0))</f>
        <v>Reston</v>
      </c>
      <c r="E1921" s="5" t="s">
        <v>50</v>
      </c>
      <c r="F1921" s="25">
        <v>40</v>
      </c>
      <c r="G1921" s="7">
        <v>43675</v>
      </c>
      <c r="H1921" s="7">
        <v>43679</v>
      </c>
      <c r="I1921" s="26">
        <v>0.33333333333333331</v>
      </c>
      <c r="J1921" s="15">
        <v>0.375</v>
      </c>
      <c r="K1921" s="19" t="s">
        <v>2693</v>
      </c>
      <c r="L1921" s="19" t="s">
        <v>2702</v>
      </c>
      <c r="M1921" s="12" t="str">
        <f>INDEX(DateTable[Lookup],MATCH(G1921,DateTable[Start Date],0))</f>
        <v>Week 8 (July 29-August 2)</v>
      </c>
    </row>
    <row r="1922" spans="1:13" ht="15" customHeight="1" x14ac:dyDescent="0.25">
      <c r="A1922" s="5" t="s">
        <v>2741</v>
      </c>
      <c r="B1922" s="5" t="s">
        <v>2729</v>
      </c>
      <c r="C1922" s="27" t="s">
        <v>2851</v>
      </c>
      <c r="D1922" s="6" t="str">
        <f>INDEX(LocTable[Town/City],MATCH(E1922,LocTable[Location],0))</f>
        <v>Oakton</v>
      </c>
      <c r="E1922" s="5" t="s">
        <v>100</v>
      </c>
      <c r="F1922" s="25">
        <v>60</v>
      </c>
      <c r="G1922" s="7">
        <v>43689</v>
      </c>
      <c r="H1922" s="7">
        <v>43693</v>
      </c>
      <c r="I1922" s="26">
        <v>0.29166666666666669</v>
      </c>
      <c r="J1922" s="15">
        <v>0.375</v>
      </c>
      <c r="K1922" s="19" t="s">
        <v>2693</v>
      </c>
      <c r="L1922" s="19" t="s">
        <v>2702</v>
      </c>
      <c r="M1922" s="12" t="str">
        <f>INDEX(DateTable[Lookup],MATCH(G1922,DateTable[Start Date],0))</f>
        <v>Week 10 (August 12-16)</v>
      </c>
    </row>
    <row r="1923" spans="1:13" ht="15" customHeight="1" x14ac:dyDescent="0.25">
      <c r="A1923" s="5" t="s">
        <v>2741</v>
      </c>
      <c r="B1923" s="5" t="s">
        <v>2729</v>
      </c>
      <c r="C1923" s="27" t="s">
        <v>2852</v>
      </c>
      <c r="D1923" s="6" t="str">
        <f>INDEX(LocTable[Town/City],MATCH(E1923,LocTable[Location],0))</f>
        <v>Springfield</v>
      </c>
      <c r="E1923" s="5" t="s">
        <v>49</v>
      </c>
      <c r="F1923" s="25">
        <v>40</v>
      </c>
      <c r="G1923" s="7">
        <v>43570</v>
      </c>
      <c r="H1923" s="7">
        <v>43574</v>
      </c>
      <c r="I1923" s="26">
        <v>0.33333333333333331</v>
      </c>
      <c r="J1923" s="15">
        <v>0.375</v>
      </c>
      <c r="K1923" s="19" t="s">
        <v>2693</v>
      </c>
      <c r="L1923" s="19" t="s">
        <v>2702</v>
      </c>
      <c r="M1923" s="12" t="str">
        <f>INDEX(DateTable[Lookup],MATCH(G1923,DateTable[Start Date],0))</f>
        <v>Spring Break</v>
      </c>
    </row>
    <row r="1924" spans="1:13" ht="15" customHeight="1" x14ac:dyDescent="0.25">
      <c r="A1924" s="5" t="s">
        <v>2741</v>
      </c>
      <c r="B1924" s="5" t="s">
        <v>2729</v>
      </c>
      <c r="C1924" s="27" t="s">
        <v>2853</v>
      </c>
      <c r="D1924" s="6" t="str">
        <f>INDEX(LocTable[Town/City],MATCH(E1924,LocTable[Location],0))</f>
        <v>Oakton</v>
      </c>
      <c r="E1924" s="5" t="s">
        <v>100</v>
      </c>
      <c r="F1924" s="25">
        <v>60</v>
      </c>
      <c r="G1924" s="7">
        <v>43661</v>
      </c>
      <c r="H1924" s="7">
        <v>43665</v>
      </c>
      <c r="I1924" s="26">
        <v>0.29166666666666669</v>
      </c>
      <c r="J1924" s="15">
        <v>0.375</v>
      </c>
      <c r="K1924" s="19" t="s">
        <v>2693</v>
      </c>
      <c r="L1924" s="19" t="s">
        <v>2702</v>
      </c>
      <c r="M1924" s="12" t="str">
        <f>INDEX(DateTable[Lookup],MATCH(G1924,DateTable[Start Date],0))</f>
        <v>Week 6 (July 15-19)</v>
      </c>
    </row>
    <row r="1925" spans="1:13" ht="15" customHeight="1" x14ac:dyDescent="0.25">
      <c r="A1925" s="5" t="s">
        <v>2741</v>
      </c>
      <c r="B1925" s="5" t="s">
        <v>2729</v>
      </c>
      <c r="C1925" s="27" t="s">
        <v>2854</v>
      </c>
      <c r="D1925" s="6" t="str">
        <f>INDEX(LocTable[Town/City],MATCH(E1925,LocTable[Location],0))</f>
        <v>Oakton</v>
      </c>
      <c r="E1925" s="5" t="s">
        <v>100</v>
      </c>
      <c r="F1925" s="25">
        <v>60</v>
      </c>
      <c r="G1925" s="7">
        <v>43633</v>
      </c>
      <c r="H1925" s="7">
        <v>43637</v>
      </c>
      <c r="I1925" s="26">
        <v>0.66666666666666663</v>
      </c>
      <c r="J1925" s="15">
        <v>0.75</v>
      </c>
      <c r="K1925" s="19" t="s">
        <v>2693</v>
      </c>
      <c r="L1925" s="19" t="s">
        <v>2702</v>
      </c>
      <c r="M1925" s="12" t="str">
        <f>INDEX(DateTable[Lookup],MATCH(G1925,DateTable[Start Date],0))</f>
        <v>Week 2 (June 17-21)</v>
      </c>
    </row>
    <row r="1926" spans="1:13" ht="15" customHeight="1" x14ac:dyDescent="0.25">
      <c r="A1926" s="5" t="s">
        <v>2741</v>
      </c>
      <c r="B1926" s="5" t="s">
        <v>2729</v>
      </c>
      <c r="C1926" s="27" t="s">
        <v>2855</v>
      </c>
      <c r="D1926" s="6" t="str">
        <f>INDEX(LocTable[Town/City],MATCH(E1926,LocTable[Location],0))</f>
        <v>Alexandria</v>
      </c>
      <c r="E1926" s="5" t="s">
        <v>34</v>
      </c>
      <c r="F1926" s="25">
        <v>40</v>
      </c>
      <c r="G1926" s="7">
        <v>43682</v>
      </c>
      <c r="H1926" s="7">
        <v>43686</v>
      </c>
      <c r="I1926" s="26">
        <v>0.33333333333333331</v>
      </c>
      <c r="J1926" s="15">
        <v>0.375</v>
      </c>
      <c r="K1926" s="19" t="s">
        <v>2693</v>
      </c>
      <c r="L1926" s="19" t="s">
        <v>2702</v>
      </c>
      <c r="M1926" s="12" t="str">
        <f>INDEX(DateTable[Lookup],MATCH(G1926,DateTable[Start Date],0))</f>
        <v>Week 9 (August 5-9)</v>
      </c>
    </row>
    <row r="1927" spans="1:13" ht="15" customHeight="1" x14ac:dyDescent="0.25">
      <c r="A1927" s="5" t="s">
        <v>2741</v>
      </c>
      <c r="B1927" s="5" t="s">
        <v>2729</v>
      </c>
      <c r="C1927" s="27" t="s">
        <v>2856</v>
      </c>
      <c r="D1927" s="6" t="str">
        <f>INDEX(LocTable[Town/City],MATCH(E1927,LocTable[Location],0))</f>
        <v>Springfield</v>
      </c>
      <c r="E1927" s="5" t="s">
        <v>54</v>
      </c>
      <c r="F1927" s="25">
        <v>40</v>
      </c>
      <c r="G1927" s="7">
        <v>43682</v>
      </c>
      <c r="H1927" s="7">
        <v>43686</v>
      </c>
      <c r="I1927" s="26">
        <v>0.33333333333333331</v>
      </c>
      <c r="J1927" s="15">
        <v>0.375</v>
      </c>
      <c r="K1927" s="19" t="s">
        <v>2693</v>
      </c>
      <c r="L1927" s="19" t="s">
        <v>2702</v>
      </c>
      <c r="M1927" s="12" t="str">
        <f>INDEX(DateTable[Lookup],MATCH(G1927,DateTable[Start Date],0))</f>
        <v>Week 9 (August 5-9)</v>
      </c>
    </row>
    <row r="1928" spans="1:13" ht="15" customHeight="1" x14ac:dyDescent="0.25">
      <c r="A1928" s="5" t="s">
        <v>2741</v>
      </c>
      <c r="B1928" s="5" t="s">
        <v>2729</v>
      </c>
      <c r="C1928" s="27" t="s">
        <v>2857</v>
      </c>
      <c r="D1928" s="6" t="str">
        <f>INDEX(LocTable[Town/City],MATCH(E1928,LocTable[Location],0))</f>
        <v>Chantilly</v>
      </c>
      <c r="E1928" s="5" t="s">
        <v>144</v>
      </c>
      <c r="F1928" s="25">
        <v>36</v>
      </c>
      <c r="G1928" s="7">
        <v>43647</v>
      </c>
      <c r="H1928" s="7">
        <v>43649</v>
      </c>
      <c r="I1928" s="26">
        <v>0.29166666666666669</v>
      </c>
      <c r="J1928" s="15">
        <v>0.375</v>
      </c>
      <c r="K1928" s="19" t="s">
        <v>2693</v>
      </c>
      <c r="L1928" s="19" t="s">
        <v>2702</v>
      </c>
      <c r="M1928" s="12" t="str">
        <f>INDEX(DateTable[Lookup],MATCH(G1928,DateTable[Start Date],0))</f>
        <v>Week 4 (July 1-5)</v>
      </c>
    </row>
    <row r="1929" spans="1:13" ht="15" customHeight="1" x14ac:dyDescent="0.25">
      <c r="A1929" s="5" t="s">
        <v>2741</v>
      </c>
      <c r="B1929" s="5" t="s">
        <v>2729</v>
      </c>
      <c r="C1929" s="27" t="s">
        <v>2858</v>
      </c>
      <c r="D1929" s="6" t="str">
        <f>INDEX(LocTable[Town/City],MATCH(E1929,LocTable[Location],0))</f>
        <v>Great Falls</v>
      </c>
      <c r="E1929" s="5" t="s">
        <v>88</v>
      </c>
      <c r="F1929" s="25">
        <v>40</v>
      </c>
      <c r="G1929" s="7">
        <v>43640</v>
      </c>
      <c r="H1929" s="7">
        <v>43644</v>
      </c>
      <c r="I1929" s="26">
        <v>0.33333333333333331</v>
      </c>
      <c r="J1929" s="15">
        <v>0.375</v>
      </c>
      <c r="K1929" s="19" t="s">
        <v>2693</v>
      </c>
      <c r="L1929" s="19" t="s">
        <v>2702</v>
      </c>
      <c r="M1929" s="12" t="str">
        <f>INDEX(DateTable[Lookup],MATCH(G1929,DateTable[Start Date],0))</f>
        <v>Week 3 (June 24-28)</v>
      </c>
    </row>
    <row r="1930" spans="1:13" ht="15" customHeight="1" x14ac:dyDescent="0.25">
      <c r="A1930" s="5" t="s">
        <v>2741</v>
      </c>
      <c r="B1930" s="5" t="s">
        <v>2729</v>
      </c>
      <c r="C1930" s="27" t="s">
        <v>2859</v>
      </c>
      <c r="D1930" s="6" t="str">
        <f>INDEX(LocTable[Town/City],MATCH(E1930,LocTable[Location],0))</f>
        <v>Springfield</v>
      </c>
      <c r="E1930" s="5" t="s">
        <v>49</v>
      </c>
      <c r="F1930" s="25">
        <v>60</v>
      </c>
      <c r="G1930" s="7">
        <v>43675</v>
      </c>
      <c r="H1930" s="7">
        <v>43679</v>
      </c>
      <c r="I1930" s="26">
        <v>0.29166666666666669</v>
      </c>
      <c r="J1930" s="15">
        <v>0.375</v>
      </c>
      <c r="K1930" s="19" t="s">
        <v>2693</v>
      </c>
      <c r="L1930" s="19" t="s">
        <v>2702</v>
      </c>
      <c r="M1930" s="12" t="str">
        <f>INDEX(DateTable[Lookup],MATCH(G1930,DateTable[Start Date],0))</f>
        <v>Week 8 (July 29-August 2)</v>
      </c>
    </row>
    <row r="1931" spans="1:13" ht="15" customHeight="1" x14ac:dyDescent="0.25">
      <c r="A1931" s="5" t="s">
        <v>2741</v>
      </c>
      <c r="B1931" s="5" t="s">
        <v>2729</v>
      </c>
      <c r="C1931" s="27" t="s">
        <v>2860</v>
      </c>
      <c r="D1931" s="6" t="str">
        <f>INDEX(LocTable[Town/City],MATCH(E1931,LocTable[Location],0))</f>
        <v>Springfield</v>
      </c>
      <c r="E1931" s="5" t="s">
        <v>54</v>
      </c>
      <c r="F1931" s="25">
        <v>60</v>
      </c>
      <c r="G1931" s="7">
        <v>43696</v>
      </c>
      <c r="H1931" s="7">
        <v>43700</v>
      </c>
      <c r="I1931" s="26">
        <v>0.66666666666666663</v>
      </c>
      <c r="J1931" s="15">
        <v>0.75</v>
      </c>
      <c r="K1931" s="19" t="s">
        <v>2693</v>
      </c>
      <c r="L1931" s="19" t="s">
        <v>2702</v>
      </c>
      <c r="M1931" s="12" t="str">
        <f>INDEX(DateTable[Lookup],MATCH(G1931,DateTable[Start Date],0))</f>
        <v>Week 11 (August 19-23)</v>
      </c>
    </row>
    <row r="1932" spans="1:13" ht="15" customHeight="1" x14ac:dyDescent="0.25">
      <c r="A1932" s="5" t="s">
        <v>2741</v>
      </c>
      <c r="B1932" s="5" t="s">
        <v>2729</v>
      </c>
      <c r="C1932" s="27" t="s">
        <v>2861</v>
      </c>
      <c r="D1932" s="6" t="str">
        <f>INDEX(LocTable[Town/City],MATCH(E1932,LocTable[Location],0))</f>
        <v>Springfield</v>
      </c>
      <c r="E1932" s="5" t="s">
        <v>49</v>
      </c>
      <c r="F1932" s="25">
        <v>40</v>
      </c>
      <c r="G1932" s="7">
        <v>43689</v>
      </c>
      <c r="H1932" s="7">
        <v>43693</v>
      </c>
      <c r="I1932" s="26">
        <v>0.33333333333333331</v>
      </c>
      <c r="J1932" s="15">
        <v>0.375</v>
      </c>
      <c r="K1932" s="19" t="s">
        <v>2693</v>
      </c>
      <c r="L1932" s="19" t="s">
        <v>2702</v>
      </c>
      <c r="M1932" s="12" t="str">
        <f>INDEX(DateTable[Lookup],MATCH(G1932,DateTable[Start Date],0))</f>
        <v>Week 10 (August 12-16)</v>
      </c>
    </row>
    <row r="1933" spans="1:13" ht="15" customHeight="1" x14ac:dyDescent="0.25">
      <c r="A1933" s="5" t="s">
        <v>2741</v>
      </c>
      <c r="B1933" s="5" t="s">
        <v>2729</v>
      </c>
      <c r="C1933" s="27" t="s">
        <v>2862</v>
      </c>
      <c r="D1933" s="6" t="str">
        <f>INDEX(LocTable[Town/City],MATCH(E1933,LocTable[Location],0))</f>
        <v>Reston</v>
      </c>
      <c r="E1933" s="5" t="s">
        <v>50</v>
      </c>
      <c r="F1933" s="25">
        <v>60</v>
      </c>
      <c r="G1933" s="7">
        <v>43633</v>
      </c>
      <c r="H1933" s="7">
        <v>43637</v>
      </c>
      <c r="I1933" s="26">
        <v>0.66666666666666663</v>
      </c>
      <c r="J1933" s="15">
        <v>0.75</v>
      </c>
      <c r="K1933" s="19" t="s">
        <v>2693</v>
      </c>
      <c r="L1933" s="19" t="s">
        <v>2702</v>
      </c>
      <c r="M1933" s="12" t="str">
        <f>INDEX(DateTable[Lookup],MATCH(G1933,DateTable[Start Date],0))</f>
        <v>Week 2 (June 17-21)</v>
      </c>
    </row>
    <row r="1934" spans="1:13" ht="15" customHeight="1" x14ac:dyDescent="0.25">
      <c r="A1934" s="5" t="s">
        <v>2741</v>
      </c>
      <c r="B1934" s="5" t="s">
        <v>2729</v>
      </c>
      <c r="C1934" s="27" t="s">
        <v>2863</v>
      </c>
      <c r="D1934" s="6" t="str">
        <f>INDEX(LocTable[Town/City],MATCH(E1934,LocTable[Location],0))</f>
        <v>Alexandria</v>
      </c>
      <c r="E1934" s="5" t="s">
        <v>107</v>
      </c>
      <c r="F1934" s="25">
        <v>36</v>
      </c>
      <c r="G1934" s="7">
        <v>43647</v>
      </c>
      <c r="H1934" s="7">
        <v>43649</v>
      </c>
      <c r="I1934" s="26">
        <v>0.29166666666666669</v>
      </c>
      <c r="J1934" s="15">
        <v>0.375</v>
      </c>
      <c r="K1934" s="19" t="s">
        <v>2693</v>
      </c>
      <c r="L1934" s="19" t="s">
        <v>2702</v>
      </c>
      <c r="M1934" s="12" t="str">
        <f>INDEX(DateTable[Lookup],MATCH(G1934,DateTable[Start Date],0))</f>
        <v>Week 4 (July 1-5)</v>
      </c>
    </row>
    <row r="1935" spans="1:13" ht="15" customHeight="1" x14ac:dyDescent="0.25">
      <c r="A1935" s="5" t="s">
        <v>2741</v>
      </c>
      <c r="B1935" s="5" t="s">
        <v>2729</v>
      </c>
      <c r="C1935" s="27" t="s">
        <v>2864</v>
      </c>
      <c r="D1935" s="6" t="str">
        <f>INDEX(LocTable[Town/City],MATCH(E1935,LocTable[Location],0))</f>
        <v>Annandale</v>
      </c>
      <c r="E1935" s="5" t="s">
        <v>19</v>
      </c>
      <c r="F1935" s="25">
        <v>40</v>
      </c>
      <c r="G1935" s="7">
        <v>43696</v>
      </c>
      <c r="H1935" s="7">
        <v>43700</v>
      </c>
      <c r="I1935" s="26">
        <v>0.33333333333333331</v>
      </c>
      <c r="J1935" s="15">
        <v>0.375</v>
      </c>
      <c r="K1935" s="19" t="s">
        <v>2693</v>
      </c>
      <c r="L1935" s="19" t="s">
        <v>2702</v>
      </c>
      <c r="M1935" s="12" t="str">
        <f>INDEX(DateTable[Lookup],MATCH(G1935,DateTable[Start Date],0))</f>
        <v>Week 11 (August 19-23)</v>
      </c>
    </row>
    <row r="1936" spans="1:13" ht="15" customHeight="1" x14ac:dyDescent="0.25">
      <c r="A1936" s="5" t="s">
        <v>2741</v>
      </c>
      <c r="B1936" s="5" t="s">
        <v>2729</v>
      </c>
      <c r="C1936" s="27" t="s">
        <v>2865</v>
      </c>
      <c r="D1936" s="6" t="str">
        <f>INDEX(LocTable[Town/City],MATCH(E1936,LocTable[Location],0))</f>
        <v>Chantilly</v>
      </c>
      <c r="E1936" s="5" t="s">
        <v>144</v>
      </c>
      <c r="F1936" s="25">
        <v>60</v>
      </c>
      <c r="G1936" s="7">
        <v>43661</v>
      </c>
      <c r="H1936" s="7">
        <v>43665</v>
      </c>
      <c r="I1936" s="26">
        <v>0.66666666666666663</v>
      </c>
      <c r="J1936" s="15">
        <v>0.75</v>
      </c>
      <c r="K1936" s="19" t="s">
        <v>2693</v>
      </c>
      <c r="L1936" s="19" t="s">
        <v>2702</v>
      </c>
      <c r="M1936" s="12" t="str">
        <f>INDEX(DateTable[Lookup],MATCH(G1936,DateTable[Start Date],0))</f>
        <v>Week 6 (July 15-19)</v>
      </c>
    </row>
    <row r="1937" spans="1:13" ht="15" customHeight="1" x14ac:dyDescent="0.25">
      <c r="A1937" s="5" t="s">
        <v>2741</v>
      </c>
      <c r="B1937" s="5" t="s">
        <v>2729</v>
      </c>
      <c r="C1937" s="27" t="s">
        <v>2866</v>
      </c>
      <c r="D1937" s="6" t="str">
        <f>INDEX(LocTable[Town/City],MATCH(E1937,LocTable[Location],0))</f>
        <v>Chantilly</v>
      </c>
      <c r="E1937" s="5" t="s">
        <v>144</v>
      </c>
      <c r="F1937" s="25">
        <v>60</v>
      </c>
      <c r="G1937" s="7">
        <v>43682</v>
      </c>
      <c r="H1937" s="7">
        <v>43686</v>
      </c>
      <c r="I1937" s="26">
        <v>0.66666666666666663</v>
      </c>
      <c r="J1937" s="15">
        <v>0.75</v>
      </c>
      <c r="K1937" s="19" t="s">
        <v>2693</v>
      </c>
      <c r="L1937" s="19" t="s">
        <v>2702</v>
      </c>
      <c r="M1937" s="12" t="str">
        <f>INDEX(DateTable[Lookup],MATCH(G1937,DateTable[Start Date],0))</f>
        <v>Week 9 (August 5-9)</v>
      </c>
    </row>
    <row r="1938" spans="1:13" ht="15" customHeight="1" x14ac:dyDescent="0.25">
      <c r="A1938" s="5" t="s">
        <v>2741</v>
      </c>
      <c r="B1938" s="5" t="s">
        <v>2729</v>
      </c>
      <c r="C1938" s="27" t="s">
        <v>2867</v>
      </c>
      <c r="D1938" s="6" t="str">
        <f>INDEX(LocTable[Town/City],MATCH(E1938,LocTable[Location],0))</f>
        <v>Great Falls</v>
      </c>
      <c r="E1938" s="5" t="s">
        <v>88</v>
      </c>
      <c r="F1938" s="25">
        <v>60</v>
      </c>
      <c r="G1938" s="7">
        <v>43654</v>
      </c>
      <c r="H1938" s="7">
        <v>43658</v>
      </c>
      <c r="I1938" s="26">
        <v>0.66666666666666663</v>
      </c>
      <c r="J1938" s="15">
        <v>0.75</v>
      </c>
      <c r="K1938" s="19" t="s">
        <v>2693</v>
      </c>
      <c r="L1938" s="19" t="s">
        <v>2702</v>
      </c>
      <c r="M1938" s="12" t="str">
        <f>INDEX(DateTable[Lookup],MATCH(G1938,DateTable[Start Date],0))</f>
        <v>Week 5 (July 8-12)</v>
      </c>
    </row>
    <row r="1939" spans="1:13" ht="15" customHeight="1" x14ac:dyDescent="0.25">
      <c r="A1939" s="5" t="s">
        <v>2741</v>
      </c>
      <c r="B1939" s="5" t="s">
        <v>2729</v>
      </c>
      <c r="C1939" s="27" t="s">
        <v>2868</v>
      </c>
      <c r="D1939" s="6" t="str">
        <f>INDEX(LocTable[Town/City],MATCH(E1939,LocTable[Location],0))</f>
        <v>Alexandria</v>
      </c>
      <c r="E1939" s="5" t="s">
        <v>107</v>
      </c>
      <c r="F1939" s="25">
        <v>60</v>
      </c>
      <c r="G1939" s="7">
        <v>43675</v>
      </c>
      <c r="H1939" s="7">
        <v>43679</v>
      </c>
      <c r="I1939" s="26">
        <v>0.66666666666666663</v>
      </c>
      <c r="J1939" s="15">
        <v>0.75</v>
      </c>
      <c r="K1939" s="19" t="s">
        <v>2693</v>
      </c>
      <c r="L1939" s="19" t="s">
        <v>2702</v>
      </c>
      <c r="M1939" s="12" t="str">
        <f>INDEX(DateTable[Lookup],MATCH(G1939,DateTable[Start Date],0))</f>
        <v>Week 8 (July 29-August 2)</v>
      </c>
    </row>
    <row r="1940" spans="1:13" ht="15" customHeight="1" x14ac:dyDescent="0.25">
      <c r="A1940" s="5" t="s">
        <v>2741</v>
      </c>
      <c r="B1940" s="5" t="s">
        <v>2729</v>
      </c>
      <c r="C1940" s="27" t="s">
        <v>2869</v>
      </c>
      <c r="D1940" s="6" t="str">
        <f>INDEX(LocTable[Town/City],MATCH(E1940,LocTable[Location],0))</f>
        <v>Oakton</v>
      </c>
      <c r="E1940" s="5" t="s">
        <v>100</v>
      </c>
      <c r="F1940" s="25">
        <v>60</v>
      </c>
      <c r="G1940" s="7">
        <v>43640</v>
      </c>
      <c r="H1940" s="7">
        <v>43644</v>
      </c>
      <c r="I1940" s="26">
        <v>0.66666666666666663</v>
      </c>
      <c r="J1940" s="15">
        <v>0.75</v>
      </c>
      <c r="K1940" s="19" t="s">
        <v>2693</v>
      </c>
      <c r="L1940" s="19" t="s">
        <v>2702</v>
      </c>
      <c r="M1940" s="12" t="str">
        <f>INDEX(DateTable[Lookup],MATCH(G1940,DateTable[Start Date],0))</f>
        <v>Week 3 (June 24-28)</v>
      </c>
    </row>
    <row r="1941" spans="1:13" ht="15" customHeight="1" x14ac:dyDescent="0.25">
      <c r="A1941" s="5" t="s">
        <v>2741</v>
      </c>
      <c r="B1941" s="5" t="s">
        <v>2729</v>
      </c>
      <c r="C1941" s="27" t="s">
        <v>2870</v>
      </c>
      <c r="D1941" s="6" t="str">
        <f>INDEX(LocTable[Town/City],MATCH(E1941,LocTable[Location],0))</f>
        <v>Alexandria</v>
      </c>
      <c r="E1941" s="5" t="s">
        <v>34</v>
      </c>
      <c r="F1941" s="25">
        <v>40</v>
      </c>
      <c r="G1941" s="7">
        <v>43668</v>
      </c>
      <c r="H1941" s="7">
        <v>43672</v>
      </c>
      <c r="I1941" s="26">
        <v>0.33333333333333331</v>
      </c>
      <c r="J1941" s="15">
        <v>0.375</v>
      </c>
      <c r="K1941" s="19" t="s">
        <v>2693</v>
      </c>
      <c r="L1941" s="19" t="s">
        <v>2702</v>
      </c>
      <c r="M1941" s="12" t="str">
        <f>INDEX(DateTable[Lookup],MATCH(G1941,DateTable[Start Date],0))</f>
        <v>Week 7 (July 22-26)</v>
      </c>
    </row>
    <row r="1942" spans="1:13" ht="15" customHeight="1" x14ac:dyDescent="0.25">
      <c r="A1942" s="5" t="s">
        <v>2741</v>
      </c>
      <c r="B1942" s="5" t="s">
        <v>2729</v>
      </c>
      <c r="C1942" s="27" t="s">
        <v>2871</v>
      </c>
      <c r="D1942" s="6" t="str">
        <f>INDEX(LocTable[Town/City],MATCH(E1942,LocTable[Location],0))</f>
        <v>McLean</v>
      </c>
      <c r="E1942" s="5" t="s">
        <v>27</v>
      </c>
      <c r="F1942" s="25">
        <v>60</v>
      </c>
      <c r="G1942" s="7">
        <v>43633</v>
      </c>
      <c r="H1942" s="7">
        <v>43637</v>
      </c>
      <c r="I1942" s="26">
        <v>0.66666666666666663</v>
      </c>
      <c r="J1942" s="15">
        <v>0.75</v>
      </c>
      <c r="K1942" s="19" t="s">
        <v>2693</v>
      </c>
      <c r="L1942" s="19" t="s">
        <v>2702</v>
      </c>
      <c r="M1942" s="12" t="str">
        <f>INDEX(DateTable[Lookup],MATCH(G1942,DateTable[Start Date],0))</f>
        <v>Week 2 (June 17-21)</v>
      </c>
    </row>
    <row r="1943" spans="1:13" ht="15" customHeight="1" x14ac:dyDescent="0.25">
      <c r="A1943" s="5" t="s">
        <v>2741</v>
      </c>
      <c r="B1943" s="5" t="s">
        <v>2729</v>
      </c>
      <c r="C1943" s="27" t="s">
        <v>2872</v>
      </c>
      <c r="D1943" s="6" t="str">
        <f>INDEX(LocTable[Town/City],MATCH(E1943,LocTable[Location],0))</f>
        <v>Fairfax Station</v>
      </c>
      <c r="E1943" s="5" t="s">
        <v>178</v>
      </c>
      <c r="F1943" s="25">
        <v>24</v>
      </c>
      <c r="G1943" s="7">
        <v>43647</v>
      </c>
      <c r="H1943" s="7">
        <v>43649</v>
      </c>
      <c r="I1943" s="26">
        <v>0.66666666666666663</v>
      </c>
      <c r="J1943" s="15">
        <v>0.70833333333333337</v>
      </c>
      <c r="K1943" s="19" t="s">
        <v>2693</v>
      </c>
      <c r="L1943" s="19" t="s">
        <v>2702</v>
      </c>
      <c r="M1943" s="12" t="str">
        <f>INDEX(DateTable[Lookup],MATCH(G1943,DateTable[Start Date],0))</f>
        <v>Week 4 (July 1-5)</v>
      </c>
    </row>
    <row r="1944" spans="1:13" ht="15" customHeight="1" x14ac:dyDescent="0.25">
      <c r="A1944" s="5" t="s">
        <v>2741</v>
      </c>
      <c r="B1944" s="5" t="s">
        <v>2729</v>
      </c>
      <c r="C1944" s="27" t="s">
        <v>2873</v>
      </c>
      <c r="D1944" s="6" t="str">
        <f>INDEX(LocTable[Town/City],MATCH(E1944,LocTable[Location],0))</f>
        <v>Alexandria</v>
      </c>
      <c r="E1944" s="5" t="s">
        <v>34</v>
      </c>
      <c r="F1944" s="25">
        <v>40</v>
      </c>
      <c r="G1944" s="7">
        <v>43640</v>
      </c>
      <c r="H1944" s="7">
        <v>43644</v>
      </c>
      <c r="I1944" s="26">
        <v>0.33333333333333331</v>
      </c>
      <c r="J1944" s="15">
        <v>0.375</v>
      </c>
      <c r="K1944" s="19" t="s">
        <v>2693</v>
      </c>
      <c r="L1944" s="19" t="s">
        <v>2702</v>
      </c>
      <c r="M1944" s="12" t="str">
        <f>INDEX(DateTable[Lookup],MATCH(G1944,DateTable[Start Date],0))</f>
        <v>Week 3 (June 24-28)</v>
      </c>
    </row>
    <row r="1945" spans="1:13" ht="15" customHeight="1" x14ac:dyDescent="0.25">
      <c r="A1945" s="5" t="s">
        <v>2741</v>
      </c>
      <c r="B1945" s="5" t="s">
        <v>2729</v>
      </c>
      <c r="C1945" s="27" t="s">
        <v>2874</v>
      </c>
      <c r="D1945" s="6" t="str">
        <f>INDEX(LocTable[Town/City],MATCH(E1945,LocTable[Location],0))</f>
        <v>Chantilly</v>
      </c>
      <c r="E1945" s="5" t="s">
        <v>144</v>
      </c>
      <c r="F1945" s="25">
        <v>40</v>
      </c>
      <c r="G1945" s="7">
        <v>43682</v>
      </c>
      <c r="H1945" s="7">
        <v>43686</v>
      </c>
      <c r="I1945" s="26">
        <v>0.33333333333333331</v>
      </c>
      <c r="J1945" s="15">
        <v>0.375</v>
      </c>
      <c r="K1945" s="19" t="s">
        <v>2693</v>
      </c>
      <c r="L1945" s="19" t="s">
        <v>2702</v>
      </c>
      <c r="M1945" s="12" t="str">
        <f>INDEX(DateTable[Lookup],MATCH(G1945,DateTable[Start Date],0))</f>
        <v>Week 9 (August 5-9)</v>
      </c>
    </row>
    <row r="1946" spans="1:13" ht="15" customHeight="1" x14ac:dyDescent="0.25">
      <c r="A1946" s="5" t="s">
        <v>2741</v>
      </c>
      <c r="B1946" s="5" t="s">
        <v>2729</v>
      </c>
      <c r="C1946" s="27" t="s">
        <v>2875</v>
      </c>
      <c r="D1946" s="6" t="str">
        <f>INDEX(LocTable[Town/City],MATCH(E1946,LocTable[Location],0))</f>
        <v>Annandale</v>
      </c>
      <c r="E1946" s="5" t="s">
        <v>19</v>
      </c>
      <c r="F1946" s="25">
        <v>60</v>
      </c>
      <c r="G1946" s="7">
        <v>43689</v>
      </c>
      <c r="H1946" s="7">
        <v>43693</v>
      </c>
      <c r="I1946" s="26">
        <v>0.29166666666666669</v>
      </c>
      <c r="J1946" s="15">
        <v>0.375</v>
      </c>
      <c r="K1946" s="19" t="s">
        <v>2693</v>
      </c>
      <c r="L1946" s="19" t="s">
        <v>2702</v>
      </c>
      <c r="M1946" s="12" t="str">
        <f>INDEX(DateTable[Lookup],MATCH(G1946,DateTable[Start Date],0))</f>
        <v>Week 10 (August 12-16)</v>
      </c>
    </row>
    <row r="1947" spans="1:13" ht="15" customHeight="1" x14ac:dyDescent="0.25">
      <c r="A1947" s="5" t="s">
        <v>2741</v>
      </c>
      <c r="B1947" s="5" t="s">
        <v>2729</v>
      </c>
      <c r="C1947" s="27" t="s">
        <v>2876</v>
      </c>
      <c r="D1947" s="6" t="str">
        <f>INDEX(LocTable[Town/City],MATCH(E1947,LocTable[Location],0))</f>
        <v>Great Falls</v>
      </c>
      <c r="E1947" s="5" t="s">
        <v>88</v>
      </c>
      <c r="F1947" s="25">
        <v>24</v>
      </c>
      <c r="G1947" s="7">
        <v>43647</v>
      </c>
      <c r="H1947" s="7">
        <v>43649</v>
      </c>
      <c r="I1947" s="26">
        <v>0.33333333333333331</v>
      </c>
      <c r="J1947" s="15">
        <v>0.375</v>
      </c>
      <c r="K1947" s="19" t="s">
        <v>2693</v>
      </c>
      <c r="L1947" s="19" t="s">
        <v>2702</v>
      </c>
      <c r="M1947" s="12" t="str">
        <f>INDEX(DateTable[Lookup],MATCH(G1947,DateTable[Start Date],0))</f>
        <v>Week 4 (July 1-5)</v>
      </c>
    </row>
    <row r="1948" spans="1:13" ht="15" customHeight="1" x14ac:dyDescent="0.25">
      <c r="A1948" s="5" t="s">
        <v>2741</v>
      </c>
      <c r="B1948" s="5" t="s">
        <v>2729</v>
      </c>
      <c r="C1948" s="27" t="s">
        <v>2877</v>
      </c>
      <c r="D1948" s="6" t="str">
        <f>INDEX(LocTable[Town/City],MATCH(E1948,LocTable[Location],0))</f>
        <v>Falls Church</v>
      </c>
      <c r="E1948" s="5" t="s">
        <v>45</v>
      </c>
      <c r="F1948" s="25">
        <v>60</v>
      </c>
      <c r="G1948" s="7">
        <v>43668</v>
      </c>
      <c r="H1948" s="7">
        <v>43672</v>
      </c>
      <c r="I1948" s="26">
        <v>0.29166666666666669</v>
      </c>
      <c r="J1948" s="15">
        <v>0.375</v>
      </c>
      <c r="K1948" s="19" t="s">
        <v>2693</v>
      </c>
      <c r="L1948" s="19" t="s">
        <v>2702</v>
      </c>
      <c r="M1948" s="12" t="str">
        <f>INDEX(DateTable[Lookup],MATCH(G1948,DateTable[Start Date],0))</f>
        <v>Week 7 (July 22-26)</v>
      </c>
    </row>
    <row r="1949" spans="1:13" ht="15" customHeight="1" x14ac:dyDescent="0.25">
      <c r="A1949" s="5" t="s">
        <v>2741</v>
      </c>
      <c r="B1949" s="5" t="s">
        <v>2729</v>
      </c>
      <c r="C1949" s="27" t="s">
        <v>2878</v>
      </c>
      <c r="D1949" s="6" t="str">
        <f>INDEX(LocTable[Town/City],MATCH(E1949,LocTable[Location],0))</f>
        <v>Chantilly</v>
      </c>
      <c r="E1949" s="5" t="s">
        <v>95</v>
      </c>
      <c r="F1949" s="25">
        <v>60</v>
      </c>
      <c r="G1949" s="7">
        <v>43668</v>
      </c>
      <c r="H1949" s="7">
        <v>43672</v>
      </c>
      <c r="I1949" s="26">
        <v>0.66666666666666663</v>
      </c>
      <c r="J1949" s="15">
        <v>0.75</v>
      </c>
      <c r="K1949" s="19" t="s">
        <v>2693</v>
      </c>
      <c r="L1949" s="19" t="s">
        <v>2702</v>
      </c>
      <c r="M1949" s="12" t="str">
        <f>INDEX(DateTable[Lookup],MATCH(G1949,DateTable[Start Date],0))</f>
        <v>Week 7 (July 22-26)</v>
      </c>
    </row>
    <row r="1950" spans="1:13" ht="15" customHeight="1" x14ac:dyDescent="0.25">
      <c r="A1950" s="5" t="s">
        <v>2741</v>
      </c>
      <c r="B1950" s="5" t="s">
        <v>2729</v>
      </c>
      <c r="C1950" s="27" t="s">
        <v>2879</v>
      </c>
      <c r="D1950" s="6" t="str">
        <f>INDEX(LocTable[Town/City],MATCH(E1950,LocTable[Location],0))</f>
        <v>Alexandria</v>
      </c>
      <c r="E1950" s="5" t="s">
        <v>107</v>
      </c>
      <c r="F1950" s="25">
        <v>60</v>
      </c>
      <c r="G1950" s="7">
        <v>43661</v>
      </c>
      <c r="H1950" s="7">
        <v>43665</v>
      </c>
      <c r="I1950" s="26">
        <v>0.29166666666666669</v>
      </c>
      <c r="J1950" s="15">
        <v>0.375</v>
      </c>
      <c r="K1950" s="19" t="s">
        <v>2693</v>
      </c>
      <c r="L1950" s="19" t="s">
        <v>2702</v>
      </c>
      <c r="M1950" s="12" t="str">
        <f>INDEX(DateTable[Lookup],MATCH(G1950,DateTable[Start Date],0))</f>
        <v>Week 6 (July 15-19)</v>
      </c>
    </row>
    <row r="1951" spans="1:13" ht="15" customHeight="1" x14ac:dyDescent="0.25">
      <c r="A1951" s="5" t="s">
        <v>2741</v>
      </c>
      <c r="B1951" s="5" t="s">
        <v>2729</v>
      </c>
      <c r="C1951" s="27" t="s">
        <v>2880</v>
      </c>
      <c r="D1951" s="6" t="str">
        <f>INDEX(LocTable[Town/City],MATCH(E1951,LocTable[Location],0))</f>
        <v>McLean</v>
      </c>
      <c r="E1951" s="5" t="s">
        <v>27</v>
      </c>
      <c r="F1951" s="25">
        <v>40</v>
      </c>
      <c r="G1951" s="7">
        <v>43682</v>
      </c>
      <c r="H1951" s="7">
        <v>43686</v>
      </c>
      <c r="I1951" s="26">
        <v>0.33333333333333331</v>
      </c>
      <c r="J1951" s="15">
        <v>0.375</v>
      </c>
      <c r="K1951" s="19" t="s">
        <v>2693</v>
      </c>
      <c r="L1951" s="19" t="s">
        <v>2702</v>
      </c>
      <c r="M1951" s="12" t="str">
        <f>INDEX(DateTable[Lookup],MATCH(G1951,DateTable[Start Date],0))</f>
        <v>Week 9 (August 5-9)</v>
      </c>
    </row>
    <row r="1952" spans="1:13" ht="15" customHeight="1" x14ac:dyDescent="0.25">
      <c r="A1952" s="5" t="s">
        <v>2741</v>
      </c>
      <c r="B1952" s="5" t="s">
        <v>2729</v>
      </c>
      <c r="C1952" s="27" t="s">
        <v>2881</v>
      </c>
      <c r="D1952" s="6" t="str">
        <f>INDEX(LocTable[Town/City],MATCH(E1952,LocTable[Location],0))</f>
        <v>Annandale</v>
      </c>
      <c r="E1952" s="5" t="s">
        <v>19</v>
      </c>
      <c r="F1952" s="25">
        <v>36</v>
      </c>
      <c r="G1952" s="7">
        <v>43647</v>
      </c>
      <c r="H1952" s="7">
        <v>43649</v>
      </c>
      <c r="I1952" s="26">
        <v>0.66666666666666663</v>
      </c>
      <c r="J1952" s="15">
        <v>0.75</v>
      </c>
      <c r="K1952" s="19" t="s">
        <v>2693</v>
      </c>
      <c r="L1952" s="19" t="s">
        <v>2702</v>
      </c>
      <c r="M1952" s="12" t="str">
        <f>INDEX(DateTable[Lookup],MATCH(G1952,DateTable[Start Date],0))</f>
        <v>Week 4 (July 1-5)</v>
      </c>
    </row>
    <row r="1953" spans="1:13" ht="15" customHeight="1" x14ac:dyDescent="0.25">
      <c r="A1953" s="5" t="s">
        <v>2741</v>
      </c>
      <c r="B1953" s="5" t="s">
        <v>2729</v>
      </c>
      <c r="C1953" s="27" t="s">
        <v>2882</v>
      </c>
      <c r="D1953" s="6" t="str">
        <f>INDEX(LocTable[Town/City],MATCH(E1953,LocTable[Location],0))</f>
        <v>Falls Church</v>
      </c>
      <c r="E1953" s="5" t="s">
        <v>45</v>
      </c>
      <c r="F1953" s="25">
        <v>60</v>
      </c>
      <c r="G1953" s="7">
        <v>43696</v>
      </c>
      <c r="H1953" s="7">
        <v>43700</v>
      </c>
      <c r="I1953" s="26">
        <v>0.66666666666666663</v>
      </c>
      <c r="J1953" s="15">
        <v>0.75</v>
      </c>
      <c r="K1953" s="19" t="s">
        <v>2693</v>
      </c>
      <c r="L1953" s="19" t="s">
        <v>2702</v>
      </c>
      <c r="M1953" s="12" t="str">
        <f>INDEX(DateTable[Lookup],MATCH(G1953,DateTable[Start Date],0))</f>
        <v>Week 11 (August 19-23)</v>
      </c>
    </row>
    <row r="1954" spans="1:13" ht="15" customHeight="1" x14ac:dyDescent="0.25">
      <c r="A1954" s="5" t="s">
        <v>2741</v>
      </c>
      <c r="B1954" s="5" t="s">
        <v>2729</v>
      </c>
      <c r="C1954" s="27" t="s">
        <v>2883</v>
      </c>
      <c r="D1954" s="6" t="str">
        <f>INDEX(LocTable[Town/City],MATCH(E1954,LocTable[Location],0))</f>
        <v>Oakton</v>
      </c>
      <c r="E1954" s="5" t="s">
        <v>100</v>
      </c>
      <c r="F1954" s="25">
        <v>40</v>
      </c>
      <c r="G1954" s="7">
        <v>43633</v>
      </c>
      <c r="H1954" s="7">
        <v>43637</v>
      </c>
      <c r="I1954" s="26">
        <v>0.33333333333333331</v>
      </c>
      <c r="J1954" s="15">
        <v>0.375</v>
      </c>
      <c r="K1954" s="19" t="s">
        <v>2693</v>
      </c>
      <c r="L1954" s="19" t="s">
        <v>2702</v>
      </c>
      <c r="M1954" s="12" t="str">
        <f>INDEX(DateTable[Lookup],MATCH(G1954,DateTable[Start Date],0))</f>
        <v>Week 2 (June 17-21)</v>
      </c>
    </row>
    <row r="1955" spans="1:13" ht="15" customHeight="1" x14ac:dyDescent="0.25">
      <c r="A1955" s="5" t="s">
        <v>2741</v>
      </c>
      <c r="B1955" s="5" t="s">
        <v>2729</v>
      </c>
      <c r="C1955" s="27" t="s">
        <v>2884</v>
      </c>
      <c r="D1955" s="6" t="str">
        <f>INDEX(LocTable[Town/City],MATCH(E1955,LocTable[Location],0))</f>
        <v>Alexandria</v>
      </c>
      <c r="E1955" s="5" t="s">
        <v>34</v>
      </c>
      <c r="F1955" s="25">
        <v>40</v>
      </c>
      <c r="G1955" s="7">
        <v>43626</v>
      </c>
      <c r="H1955" s="7">
        <v>43630</v>
      </c>
      <c r="I1955" s="26">
        <v>0.33333333333333331</v>
      </c>
      <c r="J1955" s="15">
        <v>0.375</v>
      </c>
      <c r="K1955" s="19" t="s">
        <v>2693</v>
      </c>
      <c r="L1955" s="19" t="s">
        <v>2702</v>
      </c>
      <c r="M1955" s="12" t="str">
        <f>INDEX(DateTable[Lookup],MATCH(G1955,DateTable[Start Date],0))</f>
        <v>Week 1 (June 10-14)</v>
      </c>
    </row>
    <row r="1956" spans="1:13" ht="15" customHeight="1" x14ac:dyDescent="0.25">
      <c r="A1956" s="5" t="s">
        <v>2741</v>
      </c>
      <c r="B1956" s="5" t="s">
        <v>2729</v>
      </c>
      <c r="C1956" s="27" t="s">
        <v>2885</v>
      </c>
      <c r="D1956" s="6" t="str">
        <f>INDEX(LocTable[Town/City],MATCH(E1956,LocTable[Location],0))</f>
        <v>Falls Church</v>
      </c>
      <c r="E1956" s="5" t="s">
        <v>45</v>
      </c>
      <c r="F1956" s="25">
        <v>24</v>
      </c>
      <c r="G1956" s="7">
        <v>43647</v>
      </c>
      <c r="H1956" s="7">
        <v>43649</v>
      </c>
      <c r="I1956" s="26">
        <v>0.33333333333333331</v>
      </c>
      <c r="J1956" s="15">
        <v>0.375</v>
      </c>
      <c r="K1956" s="19" t="s">
        <v>2693</v>
      </c>
      <c r="L1956" s="19" t="s">
        <v>2702</v>
      </c>
      <c r="M1956" s="12" t="str">
        <f>INDEX(DateTable[Lookup],MATCH(G1956,DateTable[Start Date],0))</f>
        <v>Week 4 (July 1-5)</v>
      </c>
    </row>
    <row r="1957" spans="1:13" ht="15" customHeight="1" x14ac:dyDescent="0.25">
      <c r="A1957" s="5" t="s">
        <v>2741</v>
      </c>
      <c r="B1957" s="5" t="s">
        <v>2729</v>
      </c>
      <c r="C1957" s="27" t="s">
        <v>2886</v>
      </c>
      <c r="D1957" s="6" t="str">
        <f>INDEX(LocTable[Town/City],MATCH(E1957,LocTable[Location],0))</f>
        <v>Oakton</v>
      </c>
      <c r="E1957" s="5" t="s">
        <v>100</v>
      </c>
      <c r="F1957" s="25">
        <v>40</v>
      </c>
      <c r="G1957" s="7">
        <v>43689</v>
      </c>
      <c r="H1957" s="7">
        <v>43693</v>
      </c>
      <c r="I1957" s="26">
        <v>0.33333333333333331</v>
      </c>
      <c r="J1957" s="15">
        <v>0.375</v>
      </c>
      <c r="K1957" s="19" t="s">
        <v>2693</v>
      </c>
      <c r="L1957" s="19" t="s">
        <v>2702</v>
      </c>
      <c r="M1957" s="12" t="str">
        <f>INDEX(DateTable[Lookup],MATCH(G1957,DateTable[Start Date],0))</f>
        <v>Week 10 (August 12-16)</v>
      </c>
    </row>
    <row r="1958" spans="1:13" ht="15" customHeight="1" x14ac:dyDescent="0.25">
      <c r="A1958" s="5" t="s">
        <v>2741</v>
      </c>
      <c r="B1958" s="5" t="s">
        <v>2729</v>
      </c>
      <c r="C1958" s="27" t="s">
        <v>2887</v>
      </c>
      <c r="D1958" s="6" t="str">
        <f>INDEX(LocTable[Town/City],MATCH(E1958,LocTable[Location],0))</f>
        <v>Reston</v>
      </c>
      <c r="E1958" s="5" t="s">
        <v>50</v>
      </c>
      <c r="F1958" s="25">
        <v>60</v>
      </c>
      <c r="G1958" s="7">
        <v>43675</v>
      </c>
      <c r="H1958" s="7">
        <v>43679</v>
      </c>
      <c r="I1958" s="26">
        <v>0.66666666666666663</v>
      </c>
      <c r="J1958" s="15">
        <v>0.75</v>
      </c>
      <c r="K1958" s="19" t="s">
        <v>2693</v>
      </c>
      <c r="L1958" s="19" t="s">
        <v>2702</v>
      </c>
      <c r="M1958" s="12" t="str">
        <f>INDEX(DateTable[Lookup],MATCH(G1958,DateTable[Start Date],0))</f>
        <v>Week 8 (July 29-August 2)</v>
      </c>
    </row>
    <row r="1959" spans="1:13" ht="15" customHeight="1" x14ac:dyDescent="0.25">
      <c r="A1959" s="5" t="s">
        <v>2741</v>
      </c>
      <c r="B1959" s="5" t="s">
        <v>2729</v>
      </c>
      <c r="C1959" s="27" t="s">
        <v>2888</v>
      </c>
      <c r="D1959" s="6" t="str">
        <f>INDEX(LocTable[Town/City],MATCH(E1959,LocTable[Location],0))</f>
        <v>Falls Church</v>
      </c>
      <c r="E1959" s="5" t="s">
        <v>45</v>
      </c>
      <c r="F1959" s="25">
        <v>40</v>
      </c>
      <c r="G1959" s="7">
        <v>43640</v>
      </c>
      <c r="H1959" s="7">
        <v>43644</v>
      </c>
      <c r="I1959" s="26">
        <v>0.33333333333333331</v>
      </c>
      <c r="J1959" s="15">
        <v>0.375</v>
      </c>
      <c r="K1959" s="19" t="s">
        <v>2693</v>
      </c>
      <c r="L1959" s="19" t="s">
        <v>2702</v>
      </c>
      <c r="M1959" s="12" t="str">
        <f>INDEX(DateTable[Lookup],MATCH(G1959,DateTable[Start Date],0))</f>
        <v>Week 3 (June 24-28)</v>
      </c>
    </row>
    <row r="1960" spans="1:13" ht="15" customHeight="1" x14ac:dyDescent="0.25">
      <c r="A1960" s="5" t="s">
        <v>2741</v>
      </c>
      <c r="B1960" s="5" t="s">
        <v>2729</v>
      </c>
      <c r="C1960" s="27" t="s">
        <v>2889</v>
      </c>
      <c r="D1960" s="6" t="str">
        <f>INDEX(LocTable[Town/City],MATCH(E1960,LocTable[Location],0))</f>
        <v>Springfield</v>
      </c>
      <c r="E1960" s="5" t="s">
        <v>49</v>
      </c>
      <c r="F1960" s="25">
        <v>60</v>
      </c>
      <c r="G1960" s="7">
        <v>43654</v>
      </c>
      <c r="H1960" s="7">
        <v>43658</v>
      </c>
      <c r="I1960" s="26">
        <v>0.29166666666666669</v>
      </c>
      <c r="J1960" s="15">
        <v>0.375</v>
      </c>
      <c r="K1960" s="19" t="s">
        <v>2693</v>
      </c>
      <c r="L1960" s="19" t="s">
        <v>2702</v>
      </c>
      <c r="M1960" s="12" t="str">
        <f>INDEX(DateTable[Lookup],MATCH(G1960,DateTable[Start Date],0))</f>
        <v>Week 5 (July 8-12)</v>
      </c>
    </row>
    <row r="1961" spans="1:13" ht="15" customHeight="1" x14ac:dyDescent="0.25">
      <c r="A1961" s="5" t="s">
        <v>2741</v>
      </c>
      <c r="B1961" s="5" t="s">
        <v>2729</v>
      </c>
      <c r="C1961" s="27" t="s">
        <v>2890</v>
      </c>
      <c r="D1961" s="6" t="str">
        <f>INDEX(LocTable[Town/City],MATCH(E1961,LocTable[Location],0))</f>
        <v>Springfield</v>
      </c>
      <c r="E1961" s="5" t="s">
        <v>54</v>
      </c>
      <c r="F1961" s="25">
        <v>60</v>
      </c>
      <c r="G1961" s="7">
        <v>43689</v>
      </c>
      <c r="H1961" s="7">
        <v>43693</v>
      </c>
      <c r="I1961" s="26">
        <v>0.66666666666666663</v>
      </c>
      <c r="J1961" s="15">
        <v>0.75</v>
      </c>
      <c r="K1961" s="19" t="s">
        <v>2693</v>
      </c>
      <c r="L1961" s="19" t="s">
        <v>2702</v>
      </c>
      <c r="M1961" s="12" t="str">
        <f>INDEX(DateTable[Lookup],MATCH(G1961,DateTable[Start Date],0))</f>
        <v>Week 10 (August 12-16)</v>
      </c>
    </row>
    <row r="1962" spans="1:13" ht="15" customHeight="1" x14ac:dyDescent="0.25">
      <c r="A1962" s="5" t="s">
        <v>2741</v>
      </c>
      <c r="B1962" s="5" t="s">
        <v>2729</v>
      </c>
      <c r="C1962" s="27" t="s">
        <v>2891</v>
      </c>
      <c r="D1962" s="6" t="str">
        <f>INDEX(LocTable[Town/City],MATCH(E1962,LocTable[Location],0))</f>
        <v>McLean</v>
      </c>
      <c r="E1962" s="5" t="s">
        <v>27</v>
      </c>
      <c r="F1962" s="25">
        <v>60</v>
      </c>
      <c r="G1962" s="7">
        <v>43682</v>
      </c>
      <c r="H1962" s="7">
        <v>43686</v>
      </c>
      <c r="I1962" s="26">
        <v>0.29166666666666669</v>
      </c>
      <c r="J1962" s="15">
        <v>0.375</v>
      </c>
      <c r="K1962" s="19" t="s">
        <v>2693</v>
      </c>
      <c r="L1962" s="19" t="s">
        <v>2702</v>
      </c>
      <c r="M1962" s="12" t="str">
        <f>INDEX(DateTable[Lookup],MATCH(G1962,DateTable[Start Date],0))</f>
        <v>Week 9 (August 5-9)</v>
      </c>
    </row>
    <row r="1963" spans="1:13" ht="15" customHeight="1" x14ac:dyDescent="0.25">
      <c r="A1963" s="5" t="s">
        <v>2741</v>
      </c>
      <c r="B1963" s="5" t="s">
        <v>2729</v>
      </c>
      <c r="C1963" s="27" t="s">
        <v>2892</v>
      </c>
      <c r="D1963" s="6" t="str">
        <f>INDEX(LocTable[Town/City],MATCH(E1963,LocTable[Location],0))</f>
        <v>Oakton</v>
      </c>
      <c r="E1963" s="5" t="s">
        <v>100</v>
      </c>
      <c r="F1963" s="25">
        <v>40</v>
      </c>
      <c r="G1963" s="7">
        <v>43570</v>
      </c>
      <c r="H1963" s="7">
        <v>43574</v>
      </c>
      <c r="I1963" s="26">
        <v>0.33333333333333331</v>
      </c>
      <c r="J1963" s="15">
        <v>0.375</v>
      </c>
      <c r="K1963" s="19" t="s">
        <v>2693</v>
      </c>
      <c r="L1963" s="19" t="s">
        <v>2702</v>
      </c>
      <c r="M1963" s="12" t="str">
        <f>INDEX(DateTable[Lookup],MATCH(G1963,DateTable[Start Date],0))</f>
        <v>Spring Break</v>
      </c>
    </row>
    <row r="1964" spans="1:13" ht="15" customHeight="1" x14ac:dyDescent="0.25">
      <c r="A1964" s="5" t="s">
        <v>2741</v>
      </c>
      <c r="B1964" s="5" t="s">
        <v>2729</v>
      </c>
      <c r="C1964" s="27" t="s">
        <v>2893</v>
      </c>
      <c r="D1964" s="6" t="str">
        <f>INDEX(LocTable[Town/City],MATCH(E1964,LocTable[Location],0))</f>
        <v>Chantilly</v>
      </c>
      <c r="E1964" s="5" t="s">
        <v>144</v>
      </c>
      <c r="F1964" s="25">
        <v>60</v>
      </c>
      <c r="G1964" s="7">
        <v>43675</v>
      </c>
      <c r="H1964" s="7">
        <v>43679</v>
      </c>
      <c r="I1964" s="26">
        <v>0.29166666666666669</v>
      </c>
      <c r="J1964" s="15">
        <v>0.375</v>
      </c>
      <c r="K1964" s="19" t="s">
        <v>2693</v>
      </c>
      <c r="L1964" s="19" t="s">
        <v>2702</v>
      </c>
      <c r="M1964" s="12" t="str">
        <f>INDEX(DateTable[Lookup],MATCH(G1964,DateTable[Start Date],0))</f>
        <v>Week 8 (July 29-August 2)</v>
      </c>
    </row>
    <row r="1965" spans="1:13" ht="15" customHeight="1" x14ac:dyDescent="0.25">
      <c r="A1965" s="5" t="s">
        <v>2741</v>
      </c>
      <c r="B1965" s="5" t="s">
        <v>2729</v>
      </c>
      <c r="C1965" s="27" t="s">
        <v>2894</v>
      </c>
      <c r="D1965" s="6" t="str">
        <f>INDEX(LocTable[Town/City],MATCH(E1965,LocTable[Location],0))</f>
        <v>Herndon</v>
      </c>
      <c r="E1965" s="5" t="s">
        <v>101</v>
      </c>
      <c r="F1965" s="25">
        <v>60</v>
      </c>
      <c r="G1965" s="7">
        <v>43661</v>
      </c>
      <c r="H1965" s="7">
        <v>43665</v>
      </c>
      <c r="I1965" s="26">
        <v>0.66666666666666663</v>
      </c>
      <c r="J1965" s="15">
        <v>0.75</v>
      </c>
      <c r="K1965" s="19" t="s">
        <v>2693</v>
      </c>
      <c r="L1965" s="19" t="s">
        <v>2702</v>
      </c>
      <c r="M1965" s="12" t="str">
        <f>INDEX(DateTable[Lookup],MATCH(G1965,DateTable[Start Date],0))</f>
        <v>Week 6 (July 15-19)</v>
      </c>
    </row>
    <row r="1966" spans="1:13" ht="15" customHeight="1" x14ac:dyDescent="0.25">
      <c r="A1966" s="5" t="s">
        <v>2741</v>
      </c>
      <c r="B1966" s="5" t="s">
        <v>2729</v>
      </c>
      <c r="C1966" s="27" t="s">
        <v>2895</v>
      </c>
      <c r="D1966" s="6" t="str">
        <f>INDEX(LocTable[Town/City],MATCH(E1966,LocTable[Location],0))</f>
        <v>Chantilly</v>
      </c>
      <c r="E1966" s="5" t="s">
        <v>95</v>
      </c>
      <c r="F1966" s="25">
        <v>36</v>
      </c>
      <c r="G1966" s="7">
        <v>43647</v>
      </c>
      <c r="H1966" s="7">
        <v>43649</v>
      </c>
      <c r="I1966" s="26">
        <v>0.29166666666666669</v>
      </c>
      <c r="J1966" s="15">
        <v>0.375</v>
      </c>
      <c r="K1966" s="19" t="s">
        <v>2693</v>
      </c>
      <c r="L1966" s="19" t="s">
        <v>2702</v>
      </c>
      <c r="M1966" s="12" t="str">
        <f>INDEX(DateTable[Lookup],MATCH(G1966,DateTable[Start Date],0))</f>
        <v>Week 4 (July 1-5)</v>
      </c>
    </row>
    <row r="1967" spans="1:13" ht="15" customHeight="1" x14ac:dyDescent="0.25">
      <c r="A1967" s="5" t="s">
        <v>2741</v>
      </c>
      <c r="B1967" s="5" t="s">
        <v>2729</v>
      </c>
      <c r="C1967" s="27" t="s">
        <v>2896</v>
      </c>
      <c r="D1967" s="6" t="str">
        <f>INDEX(LocTable[Town/City],MATCH(E1967,LocTable[Location],0))</f>
        <v>Annandale</v>
      </c>
      <c r="E1967" s="5" t="s">
        <v>19</v>
      </c>
      <c r="F1967" s="25">
        <v>60</v>
      </c>
      <c r="G1967" s="7">
        <v>43682</v>
      </c>
      <c r="H1967" s="7">
        <v>43686</v>
      </c>
      <c r="I1967" s="26">
        <v>0.29166666666666669</v>
      </c>
      <c r="J1967" s="15">
        <v>0.375</v>
      </c>
      <c r="K1967" s="19" t="s">
        <v>2693</v>
      </c>
      <c r="L1967" s="19" t="s">
        <v>2702</v>
      </c>
      <c r="M1967" s="12" t="str">
        <f>INDEX(DateTable[Lookup],MATCH(G1967,DateTable[Start Date],0))</f>
        <v>Week 9 (August 5-9)</v>
      </c>
    </row>
    <row r="1968" spans="1:13" ht="15" customHeight="1" x14ac:dyDescent="0.25">
      <c r="A1968" s="5" t="s">
        <v>2741</v>
      </c>
      <c r="B1968" s="5" t="s">
        <v>2729</v>
      </c>
      <c r="C1968" s="27" t="s">
        <v>2897</v>
      </c>
      <c r="D1968" s="6" t="str">
        <f>INDEX(LocTable[Town/City],MATCH(E1968,LocTable[Location],0))</f>
        <v>Herndon</v>
      </c>
      <c r="E1968" s="5" t="s">
        <v>101</v>
      </c>
      <c r="F1968" s="25">
        <v>60</v>
      </c>
      <c r="G1968" s="7">
        <v>43689</v>
      </c>
      <c r="H1968" s="7">
        <v>43693</v>
      </c>
      <c r="I1968" s="26">
        <v>0.29166666666666669</v>
      </c>
      <c r="J1968" s="15">
        <v>0.375</v>
      </c>
      <c r="K1968" s="19" t="s">
        <v>2693</v>
      </c>
      <c r="L1968" s="19" t="s">
        <v>2702</v>
      </c>
      <c r="M1968" s="12" t="str">
        <f>INDEX(DateTable[Lookup],MATCH(G1968,DateTable[Start Date],0))</f>
        <v>Week 10 (August 12-16)</v>
      </c>
    </row>
    <row r="1969" spans="1:13" ht="15" customHeight="1" x14ac:dyDescent="0.25">
      <c r="A1969" s="5" t="s">
        <v>2741</v>
      </c>
      <c r="B1969" s="5" t="s">
        <v>2729</v>
      </c>
      <c r="C1969" s="27" t="s">
        <v>2898</v>
      </c>
      <c r="D1969" s="6" t="str">
        <f>INDEX(LocTable[Town/City],MATCH(E1969,LocTable[Location],0))</f>
        <v>Annandale</v>
      </c>
      <c r="E1969" s="5" t="s">
        <v>19</v>
      </c>
      <c r="F1969" s="25">
        <v>40</v>
      </c>
      <c r="G1969" s="7">
        <v>43689</v>
      </c>
      <c r="H1969" s="7">
        <v>43693</v>
      </c>
      <c r="I1969" s="26">
        <v>0.33333333333333331</v>
      </c>
      <c r="J1969" s="15">
        <v>0.375</v>
      </c>
      <c r="K1969" s="19" t="s">
        <v>2693</v>
      </c>
      <c r="L1969" s="19" t="s">
        <v>2702</v>
      </c>
      <c r="M1969" s="12" t="str">
        <f>INDEX(DateTable[Lookup],MATCH(G1969,DateTable[Start Date],0))</f>
        <v>Week 10 (August 12-16)</v>
      </c>
    </row>
    <row r="1970" spans="1:13" ht="15" customHeight="1" x14ac:dyDescent="0.25">
      <c r="A1970" s="5" t="s">
        <v>2741</v>
      </c>
      <c r="B1970" s="5" t="s">
        <v>2729</v>
      </c>
      <c r="C1970" s="27" t="s">
        <v>2899</v>
      </c>
      <c r="D1970" s="6" t="str">
        <f>INDEX(LocTable[Town/City],MATCH(E1970,LocTable[Location],0))</f>
        <v>McLean</v>
      </c>
      <c r="E1970" s="5" t="s">
        <v>27</v>
      </c>
      <c r="F1970" s="25">
        <v>36</v>
      </c>
      <c r="G1970" s="7">
        <v>43647</v>
      </c>
      <c r="H1970" s="7">
        <v>43649</v>
      </c>
      <c r="I1970" s="26">
        <v>0.29166666666666669</v>
      </c>
      <c r="J1970" s="15">
        <v>0.375</v>
      </c>
      <c r="K1970" s="19" t="s">
        <v>2693</v>
      </c>
      <c r="L1970" s="19" t="s">
        <v>2702</v>
      </c>
      <c r="M1970" s="12" t="str">
        <f>INDEX(DateTable[Lookup],MATCH(G1970,DateTable[Start Date],0))</f>
        <v>Week 4 (July 1-5)</v>
      </c>
    </row>
    <row r="1971" spans="1:13" ht="15" customHeight="1" x14ac:dyDescent="0.25">
      <c r="A1971" s="5" t="s">
        <v>2741</v>
      </c>
      <c r="B1971" s="5" t="s">
        <v>2729</v>
      </c>
      <c r="C1971" s="27" t="s">
        <v>2900</v>
      </c>
      <c r="D1971" s="6" t="str">
        <f>INDEX(LocTable[Town/City],MATCH(E1971,LocTable[Location],0))</f>
        <v>Alexandria</v>
      </c>
      <c r="E1971" s="5" t="s">
        <v>34</v>
      </c>
      <c r="F1971" s="25">
        <v>40</v>
      </c>
      <c r="G1971" s="7">
        <v>43577</v>
      </c>
      <c r="H1971" s="7">
        <v>43581</v>
      </c>
      <c r="I1971" s="26">
        <v>0.33333333333333331</v>
      </c>
      <c r="J1971" s="15">
        <v>0.375</v>
      </c>
      <c r="K1971" s="19" t="s">
        <v>2693</v>
      </c>
      <c r="L1971" s="19" t="s">
        <v>2702</v>
      </c>
      <c r="M1971" s="12" t="str">
        <f>INDEX(DateTable[Lookup],MATCH(G1971,DateTable[Start Date],0))</f>
        <v>Spring Break</v>
      </c>
    </row>
    <row r="1972" spans="1:13" ht="15" customHeight="1" x14ac:dyDescent="0.25">
      <c r="A1972" s="5" t="s">
        <v>2741</v>
      </c>
      <c r="B1972" s="5" t="s">
        <v>2729</v>
      </c>
      <c r="C1972" s="27" t="s">
        <v>2901</v>
      </c>
      <c r="D1972" s="6" t="str">
        <f>INDEX(LocTable[Town/City],MATCH(E1972,LocTable[Location],0))</f>
        <v>Reston</v>
      </c>
      <c r="E1972" s="5" t="s">
        <v>50</v>
      </c>
      <c r="F1972" s="25">
        <v>40</v>
      </c>
      <c r="G1972" s="7">
        <v>43640</v>
      </c>
      <c r="H1972" s="7">
        <v>43644</v>
      </c>
      <c r="I1972" s="26">
        <v>0.33333333333333331</v>
      </c>
      <c r="J1972" s="15">
        <v>0.375</v>
      </c>
      <c r="K1972" s="19" t="s">
        <v>2693</v>
      </c>
      <c r="L1972" s="19" t="s">
        <v>2702</v>
      </c>
      <c r="M1972" s="12" t="str">
        <f>INDEX(DateTable[Lookup],MATCH(G1972,DateTable[Start Date],0))</f>
        <v>Week 3 (June 24-28)</v>
      </c>
    </row>
    <row r="1973" spans="1:13" ht="15" customHeight="1" x14ac:dyDescent="0.25">
      <c r="A1973" s="5" t="s">
        <v>2741</v>
      </c>
      <c r="B1973" s="5" t="s">
        <v>2729</v>
      </c>
      <c r="C1973" s="27" t="s">
        <v>2902</v>
      </c>
      <c r="D1973" s="6" t="str">
        <f>INDEX(LocTable[Town/City],MATCH(E1973,LocTable[Location],0))</f>
        <v>Alexandria</v>
      </c>
      <c r="E1973" s="5" t="s">
        <v>107</v>
      </c>
      <c r="F1973" s="25">
        <v>60</v>
      </c>
      <c r="G1973" s="7">
        <v>43689</v>
      </c>
      <c r="H1973" s="7">
        <v>43693</v>
      </c>
      <c r="I1973" s="26">
        <v>0.66666666666666663</v>
      </c>
      <c r="J1973" s="15">
        <v>0.75</v>
      </c>
      <c r="K1973" s="19" t="s">
        <v>2693</v>
      </c>
      <c r="L1973" s="19" t="s">
        <v>2702</v>
      </c>
      <c r="M1973" s="12" t="str">
        <f>INDEX(DateTable[Lookup],MATCH(G1973,DateTable[Start Date],0))</f>
        <v>Week 10 (August 12-16)</v>
      </c>
    </row>
    <row r="1974" spans="1:13" ht="15" customHeight="1" x14ac:dyDescent="0.25">
      <c r="A1974" s="5" t="s">
        <v>2741</v>
      </c>
      <c r="B1974" s="5" t="s">
        <v>2729</v>
      </c>
      <c r="C1974" s="27" t="s">
        <v>2903</v>
      </c>
      <c r="D1974" s="6" t="str">
        <f>INDEX(LocTable[Town/City],MATCH(E1974,LocTable[Location],0))</f>
        <v>Chantilly</v>
      </c>
      <c r="E1974" s="5" t="s">
        <v>95</v>
      </c>
      <c r="F1974" s="25">
        <v>40</v>
      </c>
      <c r="G1974" s="7">
        <v>43675</v>
      </c>
      <c r="H1974" s="7">
        <v>43679</v>
      </c>
      <c r="I1974" s="26">
        <v>0.33333333333333331</v>
      </c>
      <c r="J1974" s="15">
        <v>0.375</v>
      </c>
      <c r="K1974" s="19" t="s">
        <v>2693</v>
      </c>
      <c r="L1974" s="19" t="s">
        <v>2702</v>
      </c>
      <c r="M1974" s="12" t="str">
        <f>INDEX(DateTable[Lookup],MATCH(G1974,DateTable[Start Date],0))</f>
        <v>Week 8 (July 29-August 2)</v>
      </c>
    </row>
    <row r="1975" spans="1:13" ht="15" customHeight="1" x14ac:dyDescent="0.25">
      <c r="A1975" s="5" t="s">
        <v>2741</v>
      </c>
      <c r="B1975" s="5" t="s">
        <v>2729</v>
      </c>
      <c r="C1975" s="27" t="s">
        <v>2904</v>
      </c>
      <c r="D1975" s="6" t="str">
        <f>INDEX(LocTable[Town/City],MATCH(E1975,LocTable[Location],0))</f>
        <v>Oakton</v>
      </c>
      <c r="E1975" s="5" t="s">
        <v>100</v>
      </c>
      <c r="F1975" s="25">
        <v>60</v>
      </c>
      <c r="G1975" s="7">
        <v>43570</v>
      </c>
      <c r="H1975" s="7">
        <v>43574</v>
      </c>
      <c r="I1975" s="26">
        <v>0.16666666666666666</v>
      </c>
      <c r="J1975" s="15">
        <v>0.25</v>
      </c>
      <c r="K1975" s="19" t="s">
        <v>2693</v>
      </c>
      <c r="L1975" s="19" t="s">
        <v>2702</v>
      </c>
      <c r="M1975" s="12" t="str">
        <f>INDEX(DateTable[Lookup],MATCH(G1975,DateTable[Start Date],0))</f>
        <v>Spring Break</v>
      </c>
    </row>
    <row r="1976" spans="1:13" ht="15" customHeight="1" x14ac:dyDescent="0.25">
      <c r="A1976" s="5" t="s">
        <v>2741</v>
      </c>
      <c r="B1976" s="5" t="s">
        <v>2729</v>
      </c>
      <c r="C1976" s="27" t="s">
        <v>2905</v>
      </c>
      <c r="D1976" s="6" t="str">
        <f>INDEX(LocTable[Town/City],MATCH(E1976,LocTable[Location],0))</f>
        <v>Fairfax Station</v>
      </c>
      <c r="E1976" s="5" t="s">
        <v>178</v>
      </c>
      <c r="F1976" s="25">
        <v>40</v>
      </c>
      <c r="G1976" s="7">
        <v>43682</v>
      </c>
      <c r="H1976" s="7">
        <v>43686</v>
      </c>
      <c r="I1976" s="26">
        <v>0.66666666666666663</v>
      </c>
      <c r="J1976" s="15">
        <v>0.70833333333333337</v>
      </c>
      <c r="K1976" s="19" t="s">
        <v>2693</v>
      </c>
      <c r="L1976" s="19" t="s">
        <v>2702</v>
      </c>
      <c r="M1976" s="12" t="str">
        <f>INDEX(DateTable[Lookup],MATCH(G1976,DateTable[Start Date],0))</f>
        <v>Week 9 (August 5-9)</v>
      </c>
    </row>
    <row r="1977" spans="1:13" ht="15" customHeight="1" x14ac:dyDescent="0.25">
      <c r="A1977" s="5" t="s">
        <v>2741</v>
      </c>
      <c r="B1977" s="5" t="s">
        <v>2729</v>
      </c>
      <c r="C1977" s="27" t="s">
        <v>2906</v>
      </c>
      <c r="D1977" s="6" t="str">
        <f>INDEX(LocTable[Town/City],MATCH(E1977,LocTable[Location],0))</f>
        <v>Chantilly</v>
      </c>
      <c r="E1977" s="5" t="s">
        <v>144</v>
      </c>
      <c r="F1977" s="25">
        <v>60</v>
      </c>
      <c r="G1977" s="7">
        <v>43668</v>
      </c>
      <c r="H1977" s="7">
        <v>43672</v>
      </c>
      <c r="I1977" s="26">
        <v>0.29166666666666669</v>
      </c>
      <c r="J1977" s="15">
        <v>0.375</v>
      </c>
      <c r="K1977" s="19" t="s">
        <v>2693</v>
      </c>
      <c r="L1977" s="19" t="s">
        <v>2702</v>
      </c>
      <c r="M1977" s="12" t="str">
        <f>INDEX(DateTable[Lookup],MATCH(G1977,DateTable[Start Date],0))</f>
        <v>Week 7 (July 22-26)</v>
      </c>
    </row>
    <row r="1978" spans="1:13" ht="15" customHeight="1" x14ac:dyDescent="0.25">
      <c r="A1978" s="5" t="s">
        <v>2741</v>
      </c>
      <c r="B1978" s="5" t="s">
        <v>2729</v>
      </c>
      <c r="C1978" s="27" t="s">
        <v>2907</v>
      </c>
      <c r="D1978" s="6" t="str">
        <f>INDEX(LocTable[Town/City],MATCH(E1978,LocTable[Location],0))</f>
        <v>Annandale</v>
      </c>
      <c r="E1978" s="5" t="s">
        <v>19</v>
      </c>
      <c r="F1978" s="25">
        <v>40</v>
      </c>
      <c r="G1978" s="7">
        <v>43633</v>
      </c>
      <c r="H1978" s="7">
        <v>43637</v>
      </c>
      <c r="I1978" s="26">
        <v>0.33333333333333331</v>
      </c>
      <c r="J1978" s="15">
        <v>0.375</v>
      </c>
      <c r="K1978" s="19" t="s">
        <v>2693</v>
      </c>
      <c r="L1978" s="19" t="s">
        <v>2702</v>
      </c>
      <c r="M1978" s="12" t="str">
        <f>INDEX(DateTable[Lookup],MATCH(G1978,DateTable[Start Date],0))</f>
        <v>Week 2 (June 17-21)</v>
      </c>
    </row>
    <row r="1979" spans="1:13" ht="15" customHeight="1" x14ac:dyDescent="0.25">
      <c r="A1979" s="5" t="s">
        <v>2741</v>
      </c>
      <c r="B1979" s="5" t="s">
        <v>2729</v>
      </c>
      <c r="C1979" s="27" t="s">
        <v>2908</v>
      </c>
      <c r="D1979" s="6" t="str">
        <f>INDEX(LocTable[Town/City],MATCH(E1979,LocTable[Location],0))</f>
        <v>Springfield</v>
      </c>
      <c r="E1979" s="5" t="s">
        <v>49</v>
      </c>
      <c r="F1979" s="25">
        <v>60</v>
      </c>
      <c r="G1979" s="7">
        <v>43654</v>
      </c>
      <c r="H1979" s="7">
        <v>43658</v>
      </c>
      <c r="I1979" s="26">
        <v>0.66666666666666663</v>
      </c>
      <c r="J1979" s="15">
        <v>0.75</v>
      </c>
      <c r="K1979" s="19" t="s">
        <v>2693</v>
      </c>
      <c r="L1979" s="19" t="s">
        <v>2702</v>
      </c>
      <c r="M1979" s="12" t="str">
        <f>INDEX(DateTable[Lookup],MATCH(G1979,DateTable[Start Date],0))</f>
        <v>Week 5 (July 8-12)</v>
      </c>
    </row>
    <row r="1980" spans="1:13" ht="15" customHeight="1" x14ac:dyDescent="0.25">
      <c r="A1980" s="5" t="s">
        <v>2741</v>
      </c>
      <c r="B1980" s="5" t="s">
        <v>2729</v>
      </c>
      <c r="C1980" s="27" t="s">
        <v>2909</v>
      </c>
      <c r="D1980" s="6" t="str">
        <f>INDEX(LocTable[Town/City],MATCH(E1980,LocTable[Location],0))</f>
        <v>Falls Church</v>
      </c>
      <c r="E1980" s="5" t="s">
        <v>45</v>
      </c>
      <c r="F1980" s="25">
        <v>36</v>
      </c>
      <c r="G1980" s="7">
        <v>43647</v>
      </c>
      <c r="H1980" s="7">
        <v>43649</v>
      </c>
      <c r="I1980" s="26">
        <v>0.29166666666666669</v>
      </c>
      <c r="J1980" s="15">
        <v>0.375</v>
      </c>
      <c r="K1980" s="19" t="s">
        <v>2693</v>
      </c>
      <c r="L1980" s="19" t="s">
        <v>2702</v>
      </c>
      <c r="M1980" s="12" t="str">
        <f>INDEX(DateTable[Lookup],MATCH(G1980,DateTable[Start Date],0))</f>
        <v>Week 4 (July 1-5)</v>
      </c>
    </row>
    <row r="1981" spans="1:13" ht="15" customHeight="1" x14ac:dyDescent="0.25">
      <c r="A1981" s="5" t="s">
        <v>2741</v>
      </c>
      <c r="B1981" s="5" t="s">
        <v>2729</v>
      </c>
      <c r="C1981" s="27" t="s">
        <v>2910</v>
      </c>
      <c r="D1981" s="6" t="str">
        <f>INDEX(LocTable[Town/City],MATCH(E1981,LocTable[Location],0))</f>
        <v>Annandale</v>
      </c>
      <c r="E1981" s="5" t="s">
        <v>19</v>
      </c>
      <c r="F1981" s="25">
        <v>40</v>
      </c>
      <c r="G1981" s="7">
        <v>43654</v>
      </c>
      <c r="H1981" s="7">
        <v>43658</v>
      </c>
      <c r="I1981" s="26">
        <v>0.33333333333333331</v>
      </c>
      <c r="J1981" s="15">
        <v>0.375</v>
      </c>
      <c r="K1981" s="19" t="s">
        <v>2693</v>
      </c>
      <c r="L1981" s="19" t="s">
        <v>2702</v>
      </c>
      <c r="M1981" s="12" t="str">
        <f>INDEX(DateTable[Lookup],MATCH(G1981,DateTable[Start Date],0))</f>
        <v>Week 5 (July 8-12)</v>
      </c>
    </row>
    <row r="1982" spans="1:13" ht="15" customHeight="1" x14ac:dyDescent="0.25">
      <c r="A1982" s="5" t="s">
        <v>2741</v>
      </c>
      <c r="B1982" s="5" t="s">
        <v>2729</v>
      </c>
      <c r="C1982" s="27" t="s">
        <v>2911</v>
      </c>
      <c r="D1982" s="6" t="str">
        <f>INDEX(LocTable[Town/City],MATCH(E1982,LocTable[Location],0))</f>
        <v>Annandale</v>
      </c>
      <c r="E1982" s="5" t="s">
        <v>19</v>
      </c>
      <c r="F1982" s="25">
        <v>60</v>
      </c>
      <c r="G1982" s="7">
        <v>43661</v>
      </c>
      <c r="H1982" s="7">
        <v>43665</v>
      </c>
      <c r="I1982" s="26">
        <v>0.29166666666666669</v>
      </c>
      <c r="J1982" s="15">
        <v>0.375</v>
      </c>
      <c r="K1982" s="19" t="s">
        <v>2693</v>
      </c>
      <c r="L1982" s="19" t="s">
        <v>2702</v>
      </c>
      <c r="M1982" s="12" t="str">
        <f>INDEX(DateTable[Lookup],MATCH(G1982,DateTable[Start Date],0))</f>
        <v>Week 6 (July 15-19)</v>
      </c>
    </row>
    <row r="1983" spans="1:13" ht="15" customHeight="1" x14ac:dyDescent="0.25">
      <c r="A1983" s="5" t="s">
        <v>2741</v>
      </c>
      <c r="B1983" s="5" t="s">
        <v>2729</v>
      </c>
      <c r="C1983" s="27" t="s">
        <v>2912</v>
      </c>
      <c r="D1983" s="6" t="str">
        <f>INDEX(LocTable[Town/City],MATCH(E1983,LocTable[Location],0))</f>
        <v>Alexandria</v>
      </c>
      <c r="E1983" s="5" t="s">
        <v>107</v>
      </c>
      <c r="F1983" s="25">
        <v>40</v>
      </c>
      <c r="G1983" s="7">
        <v>43626</v>
      </c>
      <c r="H1983" s="7">
        <v>43630</v>
      </c>
      <c r="I1983" s="26">
        <v>0.33333333333333331</v>
      </c>
      <c r="J1983" s="15">
        <v>0.375</v>
      </c>
      <c r="K1983" s="19" t="s">
        <v>2693</v>
      </c>
      <c r="L1983" s="19" t="s">
        <v>2702</v>
      </c>
      <c r="M1983" s="12" t="str">
        <f>INDEX(DateTable[Lookup],MATCH(G1983,DateTable[Start Date],0))</f>
        <v>Week 1 (June 10-14)</v>
      </c>
    </row>
    <row r="1984" spans="1:13" ht="15" customHeight="1" x14ac:dyDescent="0.25">
      <c r="A1984" s="5" t="s">
        <v>2741</v>
      </c>
      <c r="B1984" s="5" t="s">
        <v>2729</v>
      </c>
      <c r="C1984" s="27" t="s">
        <v>2913</v>
      </c>
      <c r="D1984" s="6" t="str">
        <f>INDEX(LocTable[Town/City],MATCH(E1984,LocTable[Location],0))</f>
        <v>Fairfax Station</v>
      </c>
      <c r="E1984" s="5" t="s">
        <v>178</v>
      </c>
      <c r="F1984" s="25">
        <v>40</v>
      </c>
      <c r="G1984" s="7">
        <v>43675</v>
      </c>
      <c r="H1984" s="7">
        <v>43679</v>
      </c>
      <c r="I1984" s="26">
        <v>0.66666666666666663</v>
      </c>
      <c r="J1984" s="15">
        <v>0.70833333333333337</v>
      </c>
      <c r="K1984" s="19" t="s">
        <v>2693</v>
      </c>
      <c r="L1984" s="19" t="s">
        <v>2702</v>
      </c>
      <c r="M1984" s="12" t="str">
        <f>INDEX(DateTable[Lookup],MATCH(G1984,DateTable[Start Date],0))</f>
        <v>Week 8 (July 29-August 2)</v>
      </c>
    </row>
    <row r="1985" spans="1:13" ht="15" customHeight="1" x14ac:dyDescent="0.25">
      <c r="A1985" s="5" t="s">
        <v>2741</v>
      </c>
      <c r="B1985" s="5" t="s">
        <v>2729</v>
      </c>
      <c r="C1985" s="27" t="s">
        <v>2914</v>
      </c>
      <c r="D1985" s="6" t="str">
        <f>INDEX(LocTable[Town/City],MATCH(E1985,LocTable[Location],0))</f>
        <v>Springfield</v>
      </c>
      <c r="E1985" s="5" t="s">
        <v>254</v>
      </c>
      <c r="F1985" s="25">
        <v>60</v>
      </c>
      <c r="G1985" s="7">
        <v>43640</v>
      </c>
      <c r="H1985" s="7">
        <v>43644</v>
      </c>
      <c r="I1985" s="26">
        <v>0.66666666666666663</v>
      </c>
      <c r="J1985" s="15">
        <v>0.75</v>
      </c>
      <c r="K1985" s="19" t="s">
        <v>2693</v>
      </c>
      <c r="L1985" s="19" t="s">
        <v>2702</v>
      </c>
      <c r="M1985" s="12" t="str">
        <f>INDEX(DateTable[Lookup],MATCH(G1985,DateTable[Start Date],0))</f>
        <v>Week 3 (June 24-28)</v>
      </c>
    </row>
    <row r="1986" spans="1:13" ht="15" customHeight="1" x14ac:dyDescent="0.25">
      <c r="A1986" s="5" t="s">
        <v>2741</v>
      </c>
      <c r="B1986" s="5" t="s">
        <v>2729</v>
      </c>
      <c r="C1986" s="27" t="s">
        <v>2915</v>
      </c>
      <c r="D1986" s="6" t="str">
        <f>INDEX(LocTable[Town/City],MATCH(E1986,LocTable[Location],0))</f>
        <v>Reston</v>
      </c>
      <c r="E1986" s="5" t="s">
        <v>50</v>
      </c>
      <c r="F1986" s="25">
        <v>40</v>
      </c>
      <c r="G1986" s="7">
        <v>43661</v>
      </c>
      <c r="H1986" s="7">
        <v>43665</v>
      </c>
      <c r="I1986" s="26">
        <v>0.33333333333333331</v>
      </c>
      <c r="J1986" s="15">
        <v>0.375</v>
      </c>
      <c r="K1986" s="19" t="s">
        <v>2693</v>
      </c>
      <c r="L1986" s="19" t="s">
        <v>2702</v>
      </c>
      <c r="M1986" s="12" t="str">
        <f>INDEX(DateTable[Lookup],MATCH(G1986,DateTable[Start Date],0))</f>
        <v>Week 6 (July 15-19)</v>
      </c>
    </row>
    <row r="1987" spans="1:13" ht="15" customHeight="1" x14ac:dyDescent="0.25">
      <c r="A1987" s="5" t="s">
        <v>2741</v>
      </c>
      <c r="B1987" s="5" t="s">
        <v>2729</v>
      </c>
      <c r="C1987" s="27" t="s">
        <v>2916</v>
      </c>
      <c r="D1987" s="6" t="str">
        <f>INDEX(LocTable[Town/City],MATCH(E1987,LocTable[Location],0))</f>
        <v>McLean</v>
      </c>
      <c r="E1987" s="5" t="s">
        <v>27</v>
      </c>
      <c r="F1987" s="25">
        <v>60</v>
      </c>
      <c r="G1987" s="7">
        <v>43654</v>
      </c>
      <c r="H1987" s="7">
        <v>43658</v>
      </c>
      <c r="I1987" s="26">
        <v>0.66666666666666663</v>
      </c>
      <c r="J1987" s="15">
        <v>0.75</v>
      </c>
      <c r="K1987" s="19" t="s">
        <v>2693</v>
      </c>
      <c r="L1987" s="19" t="s">
        <v>2702</v>
      </c>
      <c r="M1987" s="12" t="str">
        <f>INDEX(DateTable[Lookup],MATCH(G1987,DateTable[Start Date],0))</f>
        <v>Week 5 (July 8-12)</v>
      </c>
    </row>
    <row r="1988" spans="1:13" ht="15" customHeight="1" x14ac:dyDescent="0.25">
      <c r="A1988" s="5" t="s">
        <v>2741</v>
      </c>
      <c r="B1988" s="5" t="s">
        <v>2729</v>
      </c>
      <c r="C1988" s="27" t="s">
        <v>2917</v>
      </c>
      <c r="D1988" s="6" t="str">
        <f>INDEX(LocTable[Town/City],MATCH(E1988,LocTable[Location],0))</f>
        <v>Alexandria</v>
      </c>
      <c r="E1988" s="5" t="s">
        <v>34</v>
      </c>
      <c r="F1988" s="25">
        <v>40</v>
      </c>
      <c r="G1988" s="7">
        <v>43696</v>
      </c>
      <c r="H1988" s="7">
        <v>43700</v>
      </c>
      <c r="I1988" s="26">
        <v>0.33333333333333331</v>
      </c>
      <c r="J1988" s="15">
        <v>0.375</v>
      </c>
      <c r="K1988" s="19" t="s">
        <v>2693</v>
      </c>
      <c r="L1988" s="19" t="s">
        <v>2702</v>
      </c>
      <c r="M1988" s="12" t="str">
        <f>INDEX(DateTable[Lookup],MATCH(G1988,DateTable[Start Date],0))</f>
        <v>Week 11 (August 19-23)</v>
      </c>
    </row>
    <row r="1989" spans="1:13" ht="15" customHeight="1" x14ac:dyDescent="0.25">
      <c r="A1989" s="5" t="s">
        <v>2741</v>
      </c>
      <c r="B1989" s="5" t="s">
        <v>2729</v>
      </c>
      <c r="C1989" s="27" t="s">
        <v>2918</v>
      </c>
      <c r="D1989" s="6" t="str">
        <f>INDEX(LocTable[Town/City],MATCH(E1989,LocTable[Location],0))</f>
        <v>McLean</v>
      </c>
      <c r="E1989" s="5" t="s">
        <v>27</v>
      </c>
      <c r="F1989" s="25">
        <v>60</v>
      </c>
      <c r="G1989" s="7">
        <v>43675</v>
      </c>
      <c r="H1989" s="7">
        <v>43679</v>
      </c>
      <c r="I1989" s="26">
        <v>0.29166666666666669</v>
      </c>
      <c r="J1989" s="15">
        <v>0.375</v>
      </c>
      <c r="K1989" s="19" t="s">
        <v>2693</v>
      </c>
      <c r="L1989" s="19" t="s">
        <v>2702</v>
      </c>
      <c r="M1989" s="12" t="str">
        <f>INDEX(DateTable[Lookup],MATCH(G1989,DateTable[Start Date],0))</f>
        <v>Week 8 (July 29-August 2)</v>
      </c>
    </row>
    <row r="1990" spans="1:13" ht="15" customHeight="1" x14ac:dyDescent="0.25">
      <c r="A1990" s="5" t="s">
        <v>2741</v>
      </c>
      <c r="B1990" s="5" t="s">
        <v>2729</v>
      </c>
      <c r="C1990" s="27" t="s">
        <v>2919</v>
      </c>
      <c r="D1990" s="6" t="str">
        <f>INDEX(LocTable[Town/City],MATCH(E1990,LocTable[Location],0))</f>
        <v>Chantilly</v>
      </c>
      <c r="E1990" s="5" t="s">
        <v>95</v>
      </c>
      <c r="F1990" s="25">
        <v>60</v>
      </c>
      <c r="G1990" s="7">
        <v>43633</v>
      </c>
      <c r="H1990" s="7">
        <v>43637</v>
      </c>
      <c r="I1990" s="26">
        <v>0.66666666666666663</v>
      </c>
      <c r="J1990" s="15">
        <v>0.75</v>
      </c>
      <c r="K1990" s="19" t="s">
        <v>2693</v>
      </c>
      <c r="L1990" s="19" t="s">
        <v>2702</v>
      </c>
      <c r="M1990" s="12" t="str">
        <f>INDEX(DateTable[Lookup],MATCH(G1990,DateTable[Start Date],0))</f>
        <v>Week 2 (June 17-21)</v>
      </c>
    </row>
    <row r="1991" spans="1:13" ht="15" customHeight="1" x14ac:dyDescent="0.25">
      <c r="A1991" s="5" t="s">
        <v>2741</v>
      </c>
      <c r="B1991" s="5" t="s">
        <v>2729</v>
      </c>
      <c r="C1991" s="27" t="s">
        <v>2920</v>
      </c>
      <c r="D1991" s="6" t="str">
        <f>INDEX(LocTable[Town/City],MATCH(E1991,LocTable[Location],0))</f>
        <v>Alexandria</v>
      </c>
      <c r="E1991" s="5" t="s">
        <v>107</v>
      </c>
      <c r="F1991" s="25">
        <v>60</v>
      </c>
      <c r="G1991" s="7">
        <v>43633</v>
      </c>
      <c r="H1991" s="7">
        <v>43637</v>
      </c>
      <c r="I1991" s="26">
        <v>0.29166666666666669</v>
      </c>
      <c r="J1991" s="15">
        <v>0.375</v>
      </c>
      <c r="K1991" s="19" t="s">
        <v>2693</v>
      </c>
      <c r="L1991" s="19" t="s">
        <v>2702</v>
      </c>
      <c r="M1991" s="12" t="str">
        <f>INDEX(DateTable[Lookup],MATCH(G1991,DateTable[Start Date],0))</f>
        <v>Week 2 (June 17-21)</v>
      </c>
    </row>
    <row r="1992" spans="1:13" ht="15" customHeight="1" x14ac:dyDescent="0.25">
      <c r="A1992" s="5" t="s">
        <v>2741</v>
      </c>
      <c r="B1992" s="5" t="s">
        <v>2729</v>
      </c>
      <c r="C1992" s="27" t="s">
        <v>2921</v>
      </c>
      <c r="D1992" s="6" t="str">
        <f>INDEX(LocTable[Town/City],MATCH(E1992,LocTable[Location],0))</f>
        <v>McLean</v>
      </c>
      <c r="E1992" s="5" t="s">
        <v>27</v>
      </c>
      <c r="F1992" s="25">
        <v>60</v>
      </c>
      <c r="G1992" s="7">
        <v>43570</v>
      </c>
      <c r="H1992" s="7">
        <v>43574</v>
      </c>
      <c r="I1992" s="26">
        <v>0.66666666666666663</v>
      </c>
      <c r="J1992" s="15">
        <v>0.75</v>
      </c>
      <c r="K1992" s="19" t="s">
        <v>2693</v>
      </c>
      <c r="L1992" s="19" t="s">
        <v>2702</v>
      </c>
      <c r="M1992" s="12" t="str">
        <f>INDEX(DateTable[Lookup],MATCH(G1992,DateTable[Start Date],0))</f>
        <v>Spring Break</v>
      </c>
    </row>
    <row r="1993" spans="1:13" ht="15" customHeight="1" x14ac:dyDescent="0.25">
      <c r="A1993" s="5" t="s">
        <v>2741</v>
      </c>
      <c r="B1993" s="5" t="s">
        <v>2729</v>
      </c>
      <c r="C1993" s="27" t="s">
        <v>2922</v>
      </c>
      <c r="D1993" s="6" t="str">
        <f>INDEX(LocTable[Town/City],MATCH(E1993,LocTable[Location],0))</f>
        <v>Alexandria</v>
      </c>
      <c r="E1993" s="5" t="s">
        <v>107</v>
      </c>
      <c r="F1993" s="25">
        <v>60</v>
      </c>
      <c r="G1993" s="7">
        <v>43682</v>
      </c>
      <c r="H1993" s="7">
        <v>43686</v>
      </c>
      <c r="I1993" s="26">
        <v>0.29166666666666669</v>
      </c>
      <c r="J1993" s="15">
        <v>0.375</v>
      </c>
      <c r="K1993" s="19" t="s">
        <v>2693</v>
      </c>
      <c r="L1993" s="19" t="s">
        <v>2702</v>
      </c>
      <c r="M1993" s="12" t="str">
        <f>INDEX(DateTable[Lookup],MATCH(G1993,DateTable[Start Date],0))</f>
        <v>Week 9 (August 5-9)</v>
      </c>
    </row>
    <row r="1994" spans="1:13" ht="15" customHeight="1" x14ac:dyDescent="0.25">
      <c r="A1994" s="5" t="s">
        <v>2741</v>
      </c>
      <c r="B1994" s="5" t="s">
        <v>2729</v>
      </c>
      <c r="C1994" s="27" t="s">
        <v>2923</v>
      </c>
      <c r="D1994" s="6" t="str">
        <f>INDEX(LocTable[Town/City],MATCH(E1994,LocTable[Location],0))</f>
        <v>Falls Church</v>
      </c>
      <c r="E1994" s="5" t="s">
        <v>45</v>
      </c>
      <c r="F1994" s="25">
        <v>60</v>
      </c>
      <c r="G1994" s="7">
        <v>43689</v>
      </c>
      <c r="H1994" s="7">
        <v>43693</v>
      </c>
      <c r="I1994" s="26">
        <v>0.66666666666666663</v>
      </c>
      <c r="J1994" s="15">
        <v>0.75</v>
      </c>
      <c r="K1994" s="19" t="s">
        <v>2693</v>
      </c>
      <c r="L1994" s="19" t="s">
        <v>2702</v>
      </c>
      <c r="M1994" s="12" t="str">
        <f>INDEX(DateTable[Lookup],MATCH(G1994,DateTable[Start Date],0))</f>
        <v>Week 10 (August 12-16)</v>
      </c>
    </row>
    <row r="1995" spans="1:13" ht="15" customHeight="1" x14ac:dyDescent="0.25">
      <c r="A1995" s="5" t="s">
        <v>2741</v>
      </c>
      <c r="B1995" s="5" t="s">
        <v>2729</v>
      </c>
      <c r="C1995" s="27" t="s">
        <v>2924</v>
      </c>
      <c r="D1995" s="6" t="str">
        <f>INDEX(LocTable[Town/City],MATCH(E1995,LocTable[Location],0))</f>
        <v>Alexandria</v>
      </c>
      <c r="E1995" s="5" t="s">
        <v>34</v>
      </c>
      <c r="F1995" s="25">
        <v>60</v>
      </c>
      <c r="G1995" s="7">
        <v>43675</v>
      </c>
      <c r="H1995" s="7">
        <v>43679</v>
      </c>
      <c r="I1995" s="26">
        <v>0.66666666666666663</v>
      </c>
      <c r="J1995" s="15">
        <v>0.75</v>
      </c>
      <c r="K1995" s="19" t="s">
        <v>2693</v>
      </c>
      <c r="L1995" s="19" t="s">
        <v>2702</v>
      </c>
      <c r="M1995" s="12" t="str">
        <f>INDEX(DateTable[Lookup],MATCH(G1995,DateTable[Start Date],0))</f>
        <v>Week 8 (July 29-August 2)</v>
      </c>
    </row>
    <row r="1996" spans="1:13" ht="15" customHeight="1" x14ac:dyDescent="0.25">
      <c r="A1996" s="5" t="s">
        <v>2741</v>
      </c>
      <c r="B1996" s="5" t="s">
        <v>2729</v>
      </c>
      <c r="C1996" s="27" t="s">
        <v>2925</v>
      </c>
      <c r="D1996" s="6" t="str">
        <f>INDEX(LocTable[Town/City],MATCH(E1996,LocTable[Location],0))</f>
        <v>Herndon</v>
      </c>
      <c r="E1996" s="5" t="s">
        <v>101</v>
      </c>
      <c r="F1996" s="25">
        <v>60</v>
      </c>
      <c r="G1996" s="7">
        <v>43696</v>
      </c>
      <c r="H1996" s="7">
        <v>43700</v>
      </c>
      <c r="I1996" s="26">
        <v>0.29166666666666669</v>
      </c>
      <c r="J1996" s="15">
        <v>0.375</v>
      </c>
      <c r="K1996" s="19" t="s">
        <v>2693</v>
      </c>
      <c r="L1996" s="19" t="s">
        <v>2702</v>
      </c>
      <c r="M1996" s="12" t="str">
        <f>INDEX(DateTable[Lookup],MATCH(G1996,DateTable[Start Date],0))</f>
        <v>Week 11 (August 19-23)</v>
      </c>
    </row>
    <row r="1997" spans="1:13" ht="15" customHeight="1" x14ac:dyDescent="0.25">
      <c r="A1997" s="5" t="s">
        <v>2741</v>
      </c>
      <c r="B1997" s="5" t="s">
        <v>2729</v>
      </c>
      <c r="C1997" s="27" t="s">
        <v>2926</v>
      </c>
      <c r="D1997" s="6" t="str">
        <f>INDEX(LocTable[Town/City],MATCH(E1997,LocTable[Location],0))</f>
        <v>Alexandria</v>
      </c>
      <c r="E1997" s="5" t="s">
        <v>34</v>
      </c>
      <c r="F1997" s="25">
        <v>60</v>
      </c>
      <c r="G1997" s="7">
        <v>43696</v>
      </c>
      <c r="H1997" s="7">
        <v>43700</v>
      </c>
      <c r="I1997" s="26">
        <v>0.29166666666666669</v>
      </c>
      <c r="J1997" s="15">
        <v>0.375</v>
      </c>
      <c r="K1997" s="19" t="s">
        <v>2693</v>
      </c>
      <c r="L1997" s="19" t="s">
        <v>2702</v>
      </c>
      <c r="M1997" s="12" t="str">
        <f>INDEX(DateTable[Lookup],MATCH(G1997,DateTable[Start Date],0))</f>
        <v>Week 11 (August 19-23)</v>
      </c>
    </row>
    <row r="1998" spans="1:13" ht="15" customHeight="1" x14ac:dyDescent="0.25">
      <c r="A1998" s="5" t="s">
        <v>2741</v>
      </c>
      <c r="B1998" s="5" t="s">
        <v>2729</v>
      </c>
      <c r="C1998" s="27" t="s">
        <v>2927</v>
      </c>
      <c r="D1998" s="6" t="str">
        <f>INDEX(LocTable[Town/City],MATCH(E1998,LocTable[Location],0))</f>
        <v>Falls Church</v>
      </c>
      <c r="E1998" s="5" t="s">
        <v>45</v>
      </c>
      <c r="F1998" s="25">
        <v>60</v>
      </c>
      <c r="G1998" s="7">
        <v>43675</v>
      </c>
      <c r="H1998" s="7">
        <v>43679</v>
      </c>
      <c r="I1998" s="26">
        <v>0.66666666666666663</v>
      </c>
      <c r="J1998" s="15">
        <v>0.75</v>
      </c>
      <c r="K1998" s="19" t="s">
        <v>2693</v>
      </c>
      <c r="L1998" s="19" t="s">
        <v>2702</v>
      </c>
      <c r="M1998" s="12" t="str">
        <f>INDEX(DateTable[Lookup],MATCH(G1998,DateTable[Start Date],0))</f>
        <v>Week 8 (July 29-August 2)</v>
      </c>
    </row>
    <row r="1999" spans="1:13" ht="15" customHeight="1" x14ac:dyDescent="0.25">
      <c r="A1999" s="5" t="s">
        <v>2741</v>
      </c>
      <c r="B1999" s="5" t="s">
        <v>2729</v>
      </c>
      <c r="C1999" s="27" t="s">
        <v>2928</v>
      </c>
      <c r="D1999" s="6" t="str">
        <f>INDEX(LocTable[Town/City],MATCH(E1999,LocTable[Location],0))</f>
        <v>Alexandria</v>
      </c>
      <c r="E1999" s="5" t="s">
        <v>107</v>
      </c>
      <c r="F1999" s="25">
        <v>60</v>
      </c>
      <c r="G1999" s="7">
        <v>43661</v>
      </c>
      <c r="H1999" s="7">
        <v>43665</v>
      </c>
      <c r="I1999" s="26">
        <v>0.66666666666666663</v>
      </c>
      <c r="J1999" s="15">
        <v>0.75</v>
      </c>
      <c r="K1999" s="19" t="s">
        <v>2693</v>
      </c>
      <c r="L1999" s="19" t="s">
        <v>2702</v>
      </c>
      <c r="M1999" s="12" t="str">
        <f>INDEX(DateTable[Lookup],MATCH(G1999,DateTable[Start Date],0))</f>
        <v>Week 6 (July 15-19)</v>
      </c>
    </row>
    <row r="2000" spans="1:13" ht="15" customHeight="1" x14ac:dyDescent="0.25">
      <c r="A2000" s="5" t="s">
        <v>2741</v>
      </c>
      <c r="B2000" s="5" t="s">
        <v>2729</v>
      </c>
      <c r="C2000" s="27" t="s">
        <v>2929</v>
      </c>
      <c r="D2000" s="6" t="str">
        <f>INDEX(LocTable[Town/City],MATCH(E2000,LocTable[Location],0))</f>
        <v>Oakton</v>
      </c>
      <c r="E2000" s="5" t="s">
        <v>100</v>
      </c>
      <c r="F2000" s="25">
        <v>40</v>
      </c>
      <c r="G2000" s="7">
        <v>43682</v>
      </c>
      <c r="H2000" s="7">
        <v>43686</v>
      </c>
      <c r="I2000" s="26">
        <v>0.33333333333333331</v>
      </c>
      <c r="J2000" s="15">
        <v>0.375</v>
      </c>
      <c r="K2000" s="19" t="s">
        <v>2693</v>
      </c>
      <c r="L2000" s="19" t="s">
        <v>2702</v>
      </c>
      <c r="M2000" s="12" t="str">
        <f>INDEX(DateTable[Lookup],MATCH(G2000,DateTable[Start Date],0))</f>
        <v>Week 9 (August 5-9)</v>
      </c>
    </row>
    <row r="2001" spans="1:13" ht="15" customHeight="1" x14ac:dyDescent="0.25">
      <c r="A2001" s="5" t="s">
        <v>2741</v>
      </c>
      <c r="B2001" s="5" t="s">
        <v>2729</v>
      </c>
      <c r="C2001" s="27" t="s">
        <v>2930</v>
      </c>
      <c r="D2001" s="6" t="str">
        <f>INDEX(LocTable[Town/City],MATCH(E2001,LocTable[Location],0))</f>
        <v>Alexandria</v>
      </c>
      <c r="E2001" s="5" t="s">
        <v>107</v>
      </c>
      <c r="F2001" s="25">
        <v>60</v>
      </c>
      <c r="G2001" s="7">
        <v>43640</v>
      </c>
      <c r="H2001" s="7">
        <v>43644</v>
      </c>
      <c r="I2001" s="26">
        <v>0.66666666666666663</v>
      </c>
      <c r="J2001" s="15">
        <v>0.75</v>
      </c>
      <c r="K2001" s="19" t="s">
        <v>2693</v>
      </c>
      <c r="L2001" s="19" t="s">
        <v>2702</v>
      </c>
      <c r="M2001" s="12" t="str">
        <f>INDEX(DateTable[Lookup],MATCH(G2001,DateTable[Start Date],0))</f>
        <v>Week 3 (June 24-28)</v>
      </c>
    </row>
    <row r="2002" spans="1:13" ht="15" customHeight="1" x14ac:dyDescent="0.25">
      <c r="A2002" s="5" t="s">
        <v>2741</v>
      </c>
      <c r="B2002" s="5" t="s">
        <v>2729</v>
      </c>
      <c r="C2002" s="27" t="s">
        <v>2931</v>
      </c>
      <c r="D2002" s="6" t="str">
        <f>INDEX(LocTable[Town/City],MATCH(E2002,LocTable[Location],0))</f>
        <v>Alexandria</v>
      </c>
      <c r="E2002" s="5" t="s">
        <v>107</v>
      </c>
      <c r="F2002" s="25">
        <v>60</v>
      </c>
      <c r="G2002" s="7">
        <v>43626</v>
      </c>
      <c r="H2002" s="7">
        <v>43630</v>
      </c>
      <c r="I2002" s="26">
        <v>0.29166666666666669</v>
      </c>
      <c r="J2002" s="15">
        <v>0.375</v>
      </c>
      <c r="K2002" s="19" t="s">
        <v>2693</v>
      </c>
      <c r="L2002" s="19" t="s">
        <v>2702</v>
      </c>
      <c r="M2002" s="12" t="str">
        <f>INDEX(DateTable[Lookup],MATCH(G2002,DateTable[Start Date],0))</f>
        <v>Week 1 (June 10-14)</v>
      </c>
    </row>
    <row r="2003" spans="1:13" ht="15" customHeight="1" x14ac:dyDescent="0.25">
      <c r="A2003" s="5" t="s">
        <v>2741</v>
      </c>
      <c r="B2003" s="5" t="s">
        <v>2729</v>
      </c>
      <c r="C2003" s="27" t="s">
        <v>2932</v>
      </c>
      <c r="D2003" s="6" t="str">
        <f>INDEX(LocTable[Town/City],MATCH(E2003,LocTable[Location],0))</f>
        <v>Springfield</v>
      </c>
      <c r="E2003" s="5" t="s">
        <v>49</v>
      </c>
      <c r="F2003" s="25">
        <v>60</v>
      </c>
      <c r="G2003" s="7">
        <v>43689</v>
      </c>
      <c r="H2003" s="7">
        <v>43693</v>
      </c>
      <c r="I2003" s="26">
        <v>0.66666666666666663</v>
      </c>
      <c r="J2003" s="15">
        <v>0.75</v>
      </c>
      <c r="K2003" s="19" t="s">
        <v>2693</v>
      </c>
      <c r="L2003" s="19" t="s">
        <v>2702</v>
      </c>
      <c r="M2003" s="12" t="str">
        <f>INDEX(DateTable[Lookup],MATCH(G2003,DateTable[Start Date],0))</f>
        <v>Week 10 (August 12-16)</v>
      </c>
    </row>
    <row r="2004" spans="1:13" ht="15" customHeight="1" x14ac:dyDescent="0.25">
      <c r="A2004" s="5" t="s">
        <v>2741</v>
      </c>
      <c r="B2004" s="5" t="s">
        <v>2729</v>
      </c>
      <c r="C2004" s="27" t="s">
        <v>2933</v>
      </c>
      <c r="D2004" s="6" t="str">
        <f>INDEX(LocTable[Town/City],MATCH(E2004,LocTable[Location],0))</f>
        <v>Herndon</v>
      </c>
      <c r="E2004" s="5" t="s">
        <v>101</v>
      </c>
      <c r="F2004" s="25">
        <v>60</v>
      </c>
      <c r="G2004" s="7">
        <v>43668</v>
      </c>
      <c r="H2004" s="7">
        <v>43672</v>
      </c>
      <c r="I2004" s="26">
        <v>0.66666666666666663</v>
      </c>
      <c r="J2004" s="15">
        <v>0.75</v>
      </c>
      <c r="K2004" s="19" t="s">
        <v>2693</v>
      </c>
      <c r="L2004" s="19" t="s">
        <v>2702</v>
      </c>
      <c r="M2004" s="12" t="str">
        <f>INDEX(DateTable[Lookup],MATCH(G2004,DateTable[Start Date],0))</f>
        <v>Week 7 (July 22-26)</v>
      </c>
    </row>
    <row r="2005" spans="1:13" ht="15" customHeight="1" x14ac:dyDescent="0.25">
      <c r="A2005" s="5" t="s">
        <v>2741</v>
      </c>
      <c r="B2005" s="5" t="s">
        <v>2729</v>
      </c>
      <c r="C2005" s="27" t="s">
        <v>2934</v>
      </c>
      <c r="D2005" s="6" t="str">
        <f>INDEX(LocTable[Town/City],MATCH(E2005,LocTable[Location],0))</f>
        <v>Chantilly</v>
      </c>
      <c r="E2005" s="5" t="s">
        <v>95</v>
      </c>
      <c r="F2005" s="25">
        <v>40</v>
      </c>
      <c r="G2005" s="7">
        <v>43661</v>
      </c>
      <c r="H2005" s="7">
        <v>43665</v>
      </c>
      <c r="I2005" s="26">
        <v>0.33333333333333331</v>
      </c>
      <c r="J2005" s="15">
        <v>0.375</v>
      </c>
      <c r="K2005" s="19" t="s">
        <v>2693</v>
      </c>
      <c r="L2005" s="19" t="s">
        <v>2702</v>
      </c>
      <c r="M2005" s="12" t="str">
        <f>INDEX(DateTable[Lookup],MATCH(G2005,DateTable[Start Date],0))</f>
        <v>Week 6 (July 15-19)</v>
      </c>
    </row>
    <row r="2006" spans="1:13" ht="15" customHeight="1" x14ac:dyDescent="0.25">
      <c r="A2006" s="5" t="s">
        <v>2741</v>
      </c>
      <c r="B2006" s="5" t="s">
        <v>2729</v>
      </c>
      <c r="C2006" s="27" t="s">
        <v>2935</v>
      </c>
      <c r="D2006" s="6" t="str">
        <f>INDEX(LocTable[Town/City],MATCH(E2006,LocTable[Location],0))</f>
        <v>Alexandria</v>
      </c>
      <c r="E2006" s="5" t="s">
        <v>34</v>
      </c>
      <c r="F2006" s="25">
        <v>60</v>
      </c>
      <c r="G2006" s="7">
        <v>43682</v>
      </c>
      <c r="H2006" s="7">
        <v>43686</v>
      </c>
      <c r="I2006" s="26">
        <v>0.66666666666666663</v>
      </c>
      <c r="J2006" s="15">
        <v>0.75</v>
      </c>
      <c r="K2006" s="19" t="s">
        <v>2693</v>
      </c>
      <c r="L2006" s="19" t="s">
        <v>2702</v>
      </c>
      <c r="M2006" s="12" t="str">
        <f>INDEX(DateTable[Lookup],MATCH(G2006,DateTable[Start Date],0))</f>
        <v>Week 9 (August 5-9)</v>
      </c>
    </row>
    <row r="2007" spans="1:13" ht="15" customHeight="1" x14ac:dyDescent="0.25">
      <c r="A2007" s="5" t="s">
        <v>2741</v>
      </c>
      <c r="B2007" s="5" t="s">
        <v>2729</v>
      </c>
      <c r="C2007" s="27" t="s">
        <v>2936</v>
      </c>
      <c r="D2007" s="6" t="str">
        <f>INDEX(LocTable[Town/City],MATCH(E2007,LocTable[Location],0))</f>
        <v>Alexandria</v>
      </c>
      <c r="E2007" s="5" t="s">
        <v>107</v>
      </c>
      <c r="F2007" s="25">
        <v>24</v>
      </c>
      <c r="G2007" s="7">
        <v>43647</v>
      </c>
      <c r="H2007" s="7">
        <v>43649</v>
      </c>
      <c r="I2007" s="26">
        <v>0.33333333333333331</v>
      </c>
      <c r="J2007" s="15">
        <v>0.375</v>
      </c>
      <c r="K2007" s="19" t="s">
        <v>2693</v>
      </c>
      <c r="L2007" s="19" t="s">
        <v>2702</v>
      </c>
      <c r="M2007" s="12" t="str">
        <f>INDEX(DateTable[Lookup],MATCH(G2007,DateTable[Start Date],0))</f>
        <v>Week 4 (July 1-5)</v>
      </c>
    </row>
    <row r="2008" spans="1:13" ht="15" customHeight="1" x14ac:dyDescent="0.25">
      <c r="A2008" s="5" t="s">
        <v>2741</v>
      </c>
      <c r="B2008" s="5" t="s">
        <v>2729</v>
      </c>
      <c r="C2008" s="27" t="s">
        <v>2937</v>
      </c>
      <c r="D2008" s="6" t="str">
        <f>INDEX(LocTable[Town/City],MATCH(E2008,LocTable[Location],0))</f>
        <v>Annandale</v>
      </c>
      <c r="E2008" s="5" t="s">
        <v>19</v>
      </c>
      <c r="F2008" s="25">
        <v>60</v>
      </c>
      <c r="G2008" s="7">
        <v>43696</v>
      </c>
      <c r="H2008" s="7">
        <v>43700</v>
      </c>
      <c r="I2008" s="26">
        <v>0.66666666666666663</v>
      </c>
      <c r="J2008" s="15">
        <v>0.75</v>
      </c>
      <c r="K2008" s="19" t="s">
        <v>2693</v>
      </c>
      <c r="L2008" s="19" t="s">
        <v>2702</v>
      </c>
      <c r="M2008" s="12" t="str">
        <f>INDEX(DateTable[Lookup],MATCH(G2008,DateTable[Start Date],0))</f>
        <v>Week 11 (August 19-23)</v>
      </c>
    </row>
    <row r="2009" spans="1:13" ht="15" customHeight="1" x14ac:dyDescent="0.25">
      <c r="A2009" s="5" t="s">
        <v>2741</v>
      </c>
      <c r="B2009" s="5" t="s">
        <v>2729</v>
      </c>
      <c r="C2009" s="27" t="s">
        <v>2938</v>
      </c>
      <c r="D2009" s="6" t="str">
        <f>INDEX(LocTable[Town/City],MATCH(E2009,LocTable[Location],0))</f>
        <v>Oakton</v>
      </c>
      <c r="E2009" s="5" t="s">
        <v>100</v>
      </c>
      <c r="F2009" s="25">
        <v>60</v>
      </c>
      <c r="G2009" s="7">
        <v>43675</v>
      </c>
      <c r="H2009" s="7">
        <v>43679</v>
      </c>
      <c r="I2009" s="26">
        <v>0.66666666666666663</v>
      </c>
      <c r="J2009" s="15">
        <v>0.75</v>
      </c>
      <c r="K2009" s="19" t="s">
        <v>2693</v>
      </c>
      <c r="L2009" s="19" t="s">
        <v>2702</v>
      </c>
      <c r="M2009" s="12" t="str">
        <f>INDEX(DateTable[Lookup],MATCH(G2009,DateTable[Start Date],0))</f>
        <v>Week 8 (July 29-August 2)</v>
      </c>
    </row>
    <row r="2010" spans="1:13" ht="15" customHeight="1" x14ac:dyDescent="0.25">
      <c r="A2010" s="5" t="s">
        <v>2741</v>
      </c>
      <c r="B2010" s="5" t="s">
        <v>2729</v>
      </c>
      <c r="C2010" s="27" t="s">
        <v>2939</v>
      </c>
      <c r="D2010" s="6" t="str">
        <f>INDEX(LocTable[Town/City],MATCH(E2010,LocTable[Location],0))</f>
        <v>Alexandria</v>
      </c>
      <c r="E2010" s="5" t="s">
        <v>107</v>
      </c>
      <c r="F2010" s="25">
        <v>40</v>
      </c>
      <c r="G2010" s="7">
        <v>43689</v>
      </c>
      <c r="H2010" s="7">
        <v>43693</v>
      </c>
      <c r="I2010" s="26">
        <v>0.33333333333333331</v>
      </c>
      <c r="J2010" s="15">
        <v>0.375</v>
      </c>
      <c r="K2010" s="19" t="s">
        <v>2693</v>
      </c>
      <c r="L2010" s="19" t="s">
        <v>2702</v>
      </c>
      <c r="M2010" s="12" t="str">
        <f>INDEX(DateTable[Lookup],MATCH(G2010,DateTable[Start Date],0))</f>
        <v>Week 10 (August 12-16)</v>
      </c>
    </row>
    <row r="2011" spans="1:13" ht="15" customHeight="1" x14ac:dyDescent="0.25">
      <c r="A2011" s="5" t="s">
        <v>2741</v>
      </c>
      <c r="B2011" s="5" t="s">
        <v>2729</v>
      </c>
      <c r="C2011" s="27" t="s">
        <v>2940</v>
      </c>
      <c r="D2011" s="6" t="str">
        <f>INDEX(LocTable[Town/City],MATCH(E2011,LocTable[Location],0))</f>
        <v>Chantilly</v>
      </c>
      <c r="E2011" s="5" t="s">
        <v>144</v>
      </c>
      <c r="F2011" s="25">
        <v>60</v>
      </c>
      <c r="G2011" s="7">
        <v>43633</v>
      </c>
      <c r="H2011" s="7">
        <v>43637</v>
      </c>
      <c r="I2011" s="26">
        <v>0.66666666666666663</v>
      </c>
      <c r="J2011" s="15">
        <v>0.75</v>
      </c>
      <c r="K2011" s="19" t="s">
        <v>2693</v>
      </c>
      <c r="L2011" s="19" t="s">
        <v>2702</v>
      </c>
      <c r="M2011" s="12" t="str">
        <f>INDEX(DateTable[Lookup],MATCH(G2011,DateTable[Start Date],0))</f>
        <v>Week 2 (June 17-21)</v>
      </c>
    </row>
    <row r="2012" spans="1:13" ht="15" customHeight="1" x14ac:dyDescent="0.25">
      <c r="A2012" s="5" t="s">
        <v>2741</v>
      </c>
      <c r="B2012" s="5" t="s">
        <v>2729</v>
      </c>
      <c r="C2012" s="27" t="s">
        <v>2941</v>
      </c>
      <c r="D2012" s="6" t="str">
        <f>INDEX(LocTable[Town/City],MATCH(E2012,LocTable[Location],0))</f>
        <v>Herndon</v>
      </c>
      <c r="E2012" s="5" t="s">
        <v>101</v>
      </c>
      <c r="F2012" s="25">
        <v>60</v>
      </c>
      <c r="G2012" s="7">
        <v>43633</v>
      </c>
      <c r="H2012" s="7">
        <v>43637</v>
      </c>
      <c r="I2012" s="26">
        <v>0.66666666666666663</v>
      </c>
      <c r="J2012" s="15">
        <v>0.75</v>
      </c>
      <c r="K2012" s="19" t="s">
        <v>2693</v>
      </c>
      <c r="L2012" s="19" t="s">
        <v>2702</v>
      </c>
      <c r="M2012" s="12" t="str">
        <f>INDEX(DateTable[Lookup],MATCH(G2012,DateTable[Start Date],0))</f>
        <v>Week 2 (June 17-21)</v>
      </c>
    </row>
    <row r="2013" spans="1:13" ht="15" customHeight="1" x14ac:dyDescent="0.25">
      <c r="A2013" s="5" t="s">
        <v>2741</v>
      </c>
      <c r="B2013" s="5" t="s">
        <v>2729</v>
      </c>
      <c r="C2013" s="27" t="s">
        <v>2942</v>
      </c>
      <c r="D2013" s="6" t="str">
        <f>INDEX(LocTable[Town/City],MATCH(E2013,LocTable[Location],0))</f>
        <v>Alexandria</v>
      </c>
      <c r="E2013" s="5" t="s">
        <v>34</v>
      </c>
      <c r="F2013" s="25">
        <v>60</v>
      </c>
      <c r="G2013" s="7">
        <v>43626</v>
      </c>
      <c r="H2013" s="7">
        <v>43630</v>
      </c>
      <c r="I2013" s="26">
        <v>0.29166666666666669</v>
      </c>
      <c r="J2013" s="15">
        <v>0.375</v>
      </c>
      <c r="K2013" s="19" t="s">
        <v>2693</v>
      </c>
      <c r="L2013" s="19" t="s">
        <v>2702</v>
      </c>
      <c r="M2013" s="12" t="str">
        <f>INDEX(DateTable[Lookup],MATCH(G2013,DateTable[Start Date],0))</f>
        <v>Week 1 (June 10-14)</v>
      </c>
    </row>
    <row r="2014" spans="1:13" ht="15" customHeight="1" x14ac:dyDescent="0.25">
      <c r="A2014" s="5" t="s">
        <v>2741</v>
      </c>
      <c r="B2014" s="5" t="s">
        <v>2729</v>
      </c>
      <c r="C2014" s="27" t="s">
        <v>2943</v>
      </c>
      <c r="D2014" s="6" t="str">
        <f>INDEX(LocTable[Town/City],MATCH(E2014,LocTable[Location],0))</f>
        <v>Reston</v>
      </c>
      <c r="E2014" s="5" t="s">
        <v>50</v>
      </c>
      <c r="F2014" s="25">
        <v>40</v>
      </c>
      <c r="G2014" s="7">
        <v>43633</v>
      </c>
      <c r="H2014" s="7">
        <v>43637</v>
      </c>
      <c r="I2014" s="26">
        <v>0.33333333333333331</v>
      </c>
      <c r="J2014" s="15">
        <v>0.375</v>
      </c>
      <c r="K2014" s="19" t="s">
        <v>2693</v>
      </c>
      <c r="L2014" s="19" t="s">
        <v>2702</v>
      </c>
      <c r="M2014" s="12" t="str">
        <f>INDEX(DateTable[Lookup],MATCH(G2014,DateTable[Start Date],0))</f>
        <v>Week 2 (June 17-21)</v>
      </c>
    </row>
    <row r="2015" spans="1:13" ht="15" customHeight="1" x14ac:dyDescent="0.25">
      <c r="A2015" s="5" t="s">
        <v>2741</v>
      </c>
      <c r="B2015" s="5" t="s">
        <v>2729</v>
      </c>
      <c r="C2015" s="27" t="s">
        <v>2944</v>
      </c>
      <c r="D2015" s="6" t="str">
        <f>INDEX(LocTable[Town/City],MATCH(E2015,LocTable[Location],0))</f>
        <v>Alexandria</v>
      </c>
      <c r="E2015" s="5" t="s">
        <v>34</v>
      </c>
      <c r="F2015" s="25">
        <v>36</v>
      </c>
      <c r="G2015" s="7">
        <v>43647</v>
      </c>
      <c r="H2015" s="7">
        <v>43649</v>
      </c>
      <c r="I2015" s="26">
        <v>0.29166666666666669</v>
      </c>
      <c r="J2015" s="15">
        <v>0.375</v>
      </c>
      <c r="K2015" s="19" t="s">
        <v>2693</v>
      </c>
      <c r="L2015" s="19" t="s">
        <v>2702</v>
      </c>
      <c r="M2015" s="12" t="str">
        <f>INDEX(DateTable[Lookup],MATCH(G2015,DateTable[Start Date],0))</f>
        <v>Week 4 (July 1-5)</v>
      </c>
    </row>
    <row r="2016" spans="1:13" ht="15" customHeight="1" x14ac:dyDescent="0.25">
      <c r="A2016" s="5" t="s">
        <v>2741</v>
      </c>
      <c r="B2016" s="5" t="s">
        <v>2729</v>
      </c>
      <c r="C2016" s="27" t="s">
        <v>2945</v>
      </c>
      <c r="D2016" s="6" t="str">
        <f>INDEX(LocTable[Town/City],MATCH(E2016,LocTable[Location],0))</f>
        <v>Chantilly</v>
      </c>
      <c r="E2016" s="5" t="s">
        <v>95</v>
      </c>
      <c r="F2016" s="25">
        <v>60</v>
      </c>
      <c r="G2016" s="7">
        <v>43570</v>
      </c>
      <c r="H2016" s="7">
        <v>43574</v>
      </c>
      <c r="I2016" s="26">
        <v>0.66666666666666663</v>
      </c>
      <c r="J2016" s="15">
        <v>0.75</v>
      </c>
      <c r="K2016" s="19" t="s">
        <v>2693</v>
      </c>
      <c r="L2016" s="19" t="s">
        <v>2702</v>
      </c>
      <c r="M2016" s="12" t="str">
        <f>INDEX(DateTable[Lookup],MATCH(G2016,DateTable[Start Date],0))</f>
        <v>Spring Break</v>
      </c>
    </row>
    <row r="2017" spans="1:13" ht="15" customHeight="1" x14ac:dyDescent="0.25">
      <c r="A2017" s="5" t="s">
        <v>2741</v>
      </c>
      <c r="B2017" s="5" t="s">
        <v>2729</v>
      </c>
      <c r="C2017" s="27" t="s">
        <v>2946</v>
      </c>
      <c r="D2017" s="6" t="str">
        <f>INDEX(LocTable[Town/City],MATCH(E2017,LocTable[Location],0))</f>
        <v>Chantilly</v>
      </c>
      <c r="E2017" s="5" t="s">
        <v>95</v>
      </c>
      <c r="F2017" s="25">
        <v>60</v>
      </c>
      <c r="G2017" s="7">
        <v>43661</v>
      </c>
      <c r="H2017" s="7">
        <v>43665</v>
      </c>
      <c r="I2017" s="26">
        <v>0.66666666666666663</v>
      </c>
      <c r="J2017" s="15">
        <v>0.75</v>
      </c>
      <c r="K2017" s="19" t="s">
        <v>2693</v>
      </c>
      <c r="L2017" s="19" t="s">
        <v>2702</v>
      </c>
      <c r="M2017" s="12" t="str">
        <f>INDEX(DateTable[Lookup],MATCH(G2017,DateTable[Start Date],0))</f>
        <v>Week 6 (July 15-19)</v>
      </c>
    </row>
    <row r="2018" spans="1:13" ht="15" customHeight="1" x14ac:dyDescent="0.25">
      <c r="A2018" s="5" t="s">
        <v>2741</v>
      </c>
      <c r="B2018" s="5" t="s">
        <v>2729</v>
      </c>
      <c r="C2018" s="27" t="s">
        <v>2947</v>
      </c>
      <c r="D2018" s="6" t="str">
        <f>INDEX(LocTable[Town/City],MATCH(E2018,LocTable[Location],0))</f>
        <v>Annandale</v>
      </c>
      <c r="E2018" s="5" t="s">
        <v>19</v>
      </c>
      <c r="F2018" s="25">
        <v>60</v>
      </c>
      <c r="G2018" s="7">
        <v>43682</v>
      </c>
      <c r="H2018" s="7">
        <v>43686</v>
      </c>
      <c r="I2018" s="26">
        <v>0.66666666666666663</v>
      </c>
      <c r="J2018" s="15">
        <v>0.75</v>
      </c>
      <c r="K2018" s="19" t="s">
        <v>2693</v>
      </c>
      <c r="L2018" s="19" t="s">
        <v>2702</v>
      </c>
      <c r="M2018" s="12" t="str">
        <f>INDEX(DateTable[Lookup],MATCH(G2018,DateTable[Start Date],0))</f>
        <v>Week 9 (August 5-9)</v>
      </c>
    </row>
    <row r="2019" spans="1:13" ht="15" customHeight="1" x14ac:dyDescent="0.25">
      <c r="A2019" s="5" t="s">
        <v>2741</v>
      </c>
      <c r="B2019" s="5" t="s">
        <v>2729</v>
      </c>
      <c r="C2019" s="27" t="s">
        <v>2948</v>
      </c>
      <c r="D2019" s="6" t="str">
        <f>INDEX(LocTable[Town/City],MATCH(E2019,LocTable[Location],0))</f>
        <v>Annandale</v>
      </c>
      <c r="E2019" s="5" t="s">
        <v>19</v>
      </c>
      <c r="F2019" s="25">
        <v>40</v>
      </c>
      <c r="G2019" s="7">
        <v>43675</v>
      </c>
      <c r="H2019" s="7">
        <v>43679</v>
      </c>
      <c r="I2019" s="26">
        <v>0.33333333333333331</v>
      </c>
      <c r="J2019" s="15">
        <v>0.375</v>
      </c>
      <c r="K2019" s="19" t="s">
        <v>2693</v>
      </c>
      <c r="L2019" s="19" t="s">
        <v>2702</v>
      </c>
      <c r="M2019" s="12" t="str">
        <f>INDEX(DateTable[Lookup],MATCH(G2019,DateTable[Start Date],0))</f>
        <v>Week 8 (July 29-August 2)</v>
      </c>
    </row>
    <row r="2020" spans="1:13" ht="15" customHeight="1" x14ac:dyDescent="0.25">
      <c r="A2020" s="5" t="s">
        <v>2741</v>
      </c>
      <c r="B2020" s="5" t="s">
        <v>2729</v>
      </c>
      <c r="C2020" s="27" t="s">
        <v>2949</v>
      </c>
      <c r="D2020" s="6" t="str">
        <f>INDEX(LocTable[Town/City],MATCH(E2020,LocTable[Location],0))</f>
        <v>Oakton</v>
      </c>
      <c r="E2020" s="5" t="s">
        <v>100</v>
      </c>
      <c r="F2020" s="25">
        <v>36</v>
      </c>
      <c r="G2020" s="7">
        <v>43647</v>
      </c>
      <c r="H2020" s="7">
        <v>43649</v>
      </c>
      <c r="I2020" s="26">
        <v>0.66666666666666663</v>
      </c>
      <c r="J2020" s="15">
        <v>0.75</v>
      </c>
      <c r="K2020" s="19" t="s">
        <v>2693</v>
      </c>
      <c r="L2020" s="19" t="s">
        <v>2702</v>
      </c>
      <c r="M2020" s="12" t="str">
        <f>INDEX(DateTable[Lookup],MATCH(G2020,DateTable[Start Date],0))</f>
        <v>Week 4 (July 1-5)</v>
      </c>
    </row>
    <row r="2021" spans="1:13" ht="15" customHeight="1" x14ac:dyDescent="0.25">
      <c r="A2021" s="5" t="s">
        <v>2741</v>
      </c>
      <c r="B2021" s="5" t="s">
        <v>2729</v>
      </c>
      <c r="C2021" s="27" t="s">
        <v>2950</v>
      </c>
      <c r="D2021" s="6" t="str">
        <f>INDEX(LocTable[Town/City],MATCH(E2021,LocTable[Location],0))</f>
        <v>Alexandria</v>
      </c>
      <c r="E2021" s="5" t="s">
        <v>107</v>
      </c>
      <c r="F2021" s="25">
        <v>40</v>
      </c>
      <c r="G2021" s="7">
        <v>43696</v>
      </c>
      <c r="H2021" s="7">
        <v>43700</v>
      </c>
      <c r="I2021" s="26">
        <v>0.33333333333333331</v>
      </c>
      <c r="J2021" s="15">
        <v>0.375</v>
      </c>
      <c r="K2021" s="19" t="s">
        <v>2693</v>
      </c>
      <c r="L2021" s="19" t="s">
        <v>2702</v>
      </c>
      <c r="M2021" s="12" t="str">
        <f>INDEX(DateTable[Lookup],MATCH(G2021,DateTable[Start Date],0))</f>
        <v>Week 11 (August 19-23)</v>
      </c>
    </row>
    <row r="2022" spans="1:13" ht="15" customHeight="1" x14ac:dyDescent="0.25">
      <c r="A2022" s="5" t="s">
        <v>2741</v>
      </c>
      <c r="B2022" s="5" t="s">
        <v>2729</v>
      </c>
      <c r="C2022" s="27" t="s">
        <v>2951</v>
      </c>
      <c r="D2022" s="6" t="str">
        <f>INDEX(LocTable[Town/City],MATCH(E2022,LocTable[Location],0))</f>
        <v>Chantilly</v>
      </c>
      <c r="E2022" s="5" t="s">
        <v>95</v>
      </c>
      <c r="F2022" s="25">
        <v>36</v>
      </c>
      <c r="G2022" s="7">
        <v>43647</v>
      </c>
      <c r="H2022" s="7">
        <v>43649</v>
      </c>
      <c r="I2022" s="26">
        <v>0.66666666666666663</v>
      </c>
      <c r="J2022" s="15">
        <v>0.75</v>
      </c>
      <c r="K2022" s="19" t="s">
        <v>2693</v>
      </c>
      <c r="L2022" s="19" t="s">
        <v>2702</v>
      </c>
      <c r="M2022" s="12" t="str">
        <f>INDEX(DateTable[Lookup],MATCH(G2022,DateTable[Start Date],0))</f>
        <v>Week 4 (July 1-5)</v>
      </c>
    </row>
    <row r="2023" spans="1:13" ht="15" customHeight="1" x14ac:dyDescent="0.25">
      <c r="A2023" s="5" t="s">
        <v>2741</v>
      </c>
      <c r="B2023" s="5" t="s">
        <v>2729</v>
      </c>
      <c r="C2023" s="27" t="s">
        <v>2952</v>
      </c>
      <c r="D2023" s="6" t="str">
        <f>INDEX(LocTable[Town/City],MATCH(E2023,LocTable[Location],0))</f>
        <v>Chantilly</v>
      </c>
      <c r="E2023" s="5" t="s">
        <v>95</v>
      </c>
      <c r="F2023" s="25">
        <v>40</v>
      </c>
      <c r="G2023" s="7">
        <v>43689</v>
      </c>
      <c r="H2023" s="7">
        <v>43693</v>
      </c>
      <c r="I2023" s="26">
        <v>0.33333333333333331</v>
      </c>
      <c r="J2023" s="15">
        <v>0.375</v>
      </c>
      <c r="K2023" s="19" t="s">
        <v>2693</v>
      </c>
      <c r="L2023" s="19" t="s">
        <v>2702</v>
      </c>
      <c r="M2023" s="12" t="str">
        <f>INDEX(DateTable[Lookup],MATCH(G2023,DateTable[Start Date],0))</f>
        <v>Week 10 (August 12-16)</v>
      </c>
    </row>
    <row r="2024" spans="1:13" ht="15" customHeight="1" x14ac:dyDescent="0.25">
      <c r="A2024" s="5" t="s">
        <v>2741</v>
      </c>
      <c r="B2024" s="5" t="s">
        <v>2729</v>
      </c>
      <c r="C2024" s="27" t="s">
        <v>2953</v>
      </c>
      <c r="D2024" s="6" t="str">
        <f>INDEX(LocTable[Town/City],MATCH(E2024,LocTable[Location],0))</f>
        <v>Fairfax Station</v>
      </c>
      <c r="E2024" s="5" t="s">
        <v>178</v>
      </c>
      <c r="F2024" s="25">
        <v>40</v>
      </c>
      <c r="G2024" s="7">
        <v>43633</v>
      </c>
      <c r="H2024" s="7">
        <v>43637</v>
      </c>
      <c r="I2024" s="26">
        <v>0.33333333333333331</v>
      </c>
      <c r="J2024" s="15">
        <v>0.375</v>
      </c>
      <c r="K2024" s="19" t="s">
        <v>2693</v>
      </c>
      <c r="L2024" s="19" t="s">
        <v>2702</v>
      </c>
      <c r="M2024" s="12" t="str">
        <f>INDEX(DateTable[Lookup],MATCH(G2024,DateTable[Start Date],0))</f>
        <v>Week 2 (June 17-21)</v>
      </c>
    </row>
    <row r="2025" spans="1:13" ht="15" customHeight="1" x14ac:dyDescent="0.25">
      <c r="A2025" s="5" t="s">
        <v>2741</v>
      </c>
      <c r="B2025" s="5" t="s">
        <v>2729</v>
      </c>
      <c r="C2025" s="27" t="s">
        <v>2954</v>
      </c>
      <c r="D2025" s="6" t="str">
        <f>INDEX(LocTable[Town/City],MATCH(E2025,LocTable[Location],0))</f>
        <v>McLean</v>
      </c>
      <c r="E2025" s="5" t="s">
        <v>27</v>
      </c>
      <c r="F2025" s="25">
        <v>40</v>
      </c>
      <c r="G2025" s="7">
        <v>43689</v>
      </c>
      <c r="H2025" s="7">
        <v>43693</v>
      </c>
      <c r="I2025" s="26">
        <v>0.33333333333333331</v>
      </c>
      <c r="J2025" s="15">
        <v>0.375</v>
      </c>
      <c r="K2025" s="19" t="s">
        <v>2693</v>
      </c>
      <c r="L2025" s="19" t="s">
        <v>2702</v>
      </c>
      <c r="M2025" s="12" t="str">
        <f>INDEX(DateTable[Lookup],MATCH(G2025,DateTable[Start Date],0))</f>
        <v>Week 10 (August 12-16)</v>
      </c>
    </row>
    <row r="2026" spans="1:13" ht="15" customHeight="1" x14ac:dyDescent="0.25">
      <c r="A2026" s="5" t="s">
        <v>2741</v>
      </c>
      <c r="B2026" s="5" t="s">
        <v>2729</v>
      </c>
      <c r="C2026" s="27" t="s">
        <v>2955</v>
      </c>
      <c r="D2026" s="6" t="str">
        <f>INDEX(LocTable[Town/City],MATCH(E2026,LocTable[Location],0))</f>
        <v>Springfield</v>
      </c>
      <c r="E2026" s="5" t="s">
        <v>54</v>
      </c>
      <c r="F2026" s="25">
        <v>40</v>
      </c>
      <c r="G2026" s="7">
        <v>43633</v>
      </c>
      <c r="H2026" s="7">
        <v>43637</v>
      </c>
      <c r="I2026" s="26">
        <v>0.33333333333333331</v>
      </c>
      <c r="J2026" s="15">
        <v>0.375</v>
      </c>
      <c r="K2026" s="19" t="s">
        <v>2693</v>
      </c>
      <c r="L2026" s="19" t="s">
        <v>2702</v>
      </c>
      <c r="M2026" s="12" t="str">
        <f>INDEX(DateTable[Lookup],MATCH(G2026,DateTable[Start Date],0))</f>
        <v>Week 2 (June 17-21)</v>
      </c>
    </row>
    <row r="2027" spans="1:13" ht="15" customHeight="1" x14ac:dyDescent="0.25">
      <c r="A2027" s="5" t="s">
        <v>2741</v>
      </c>
      <c r="B2027" s="5" t="s">
        <v>2729</v>
      </c>
      <c r="C2027" s="27" t="s">
        <v>2956</v>
      </c>
      <c r="D2027" s="6" t="str">
        <f>INDEX(LocTable[Town/City],MATCH(E2027,LocTable[Location],0))</f>
        <v>Herndon</v>
      </c>
      <c r="E2027" s="5" t="s">
        <v>101</v>
      </c>
      <c r="F2027" s="25">
        <v>60</v>
      </c>
      <c r="G2027" s="7">
        <v>43696</v>
      </c>
      <c r="H2027" s="7">
        <v>43700</v>
      </c>
      <c r="I2027" s="26">
        <v>0.66666666666666663</v>
      </c>
      <c r="J2027" s="15">
        <v>0.75</v>
      </c>
      <c r="K2027" s="19" t="s">
        <v>2693</v>
      </c>
      <c r="L2027" s="19" t="s">
        <v>2702</v>
      </c>
      <c r="M2027" s="12" t="str">
        <f>INDEX(DateTable[Lookup],MATCH(G2027,DateTable[Start Date],0))</f>
        <v>Week 11 (August 19-23)</v>
      </c>
    </row>
    <row r="2028" spans="1:13" ht="15" customHeight="1" x14ac:dyDescent="0.25">
      <c r="A2028" s="5" t="s">
        <v>2741</v>
      </c>
      <c r="B2028" s="5" t="s">
        <v>2729</v>
      </c>
      <c r="C2028" s="27" t="s">
        <v>2957</v>
      </c>
      <c r="D2028" s="6" t="str">
        <f>INDEX(LocTable[Town/City],MATCH(E2028,LocTable[Location],0))</f>
        <v>Falls Church</v>
      </c>
      <c r="E2028" s="5" t="s">
        <v>45</v>
      </c>
      <c r="F2028" s="25">
        <v>60</v>
      </c>
      <c r="G2028" s="7">
        <v>43640</v>
      </c>
      <c r="H2028" s="7">
        <v>43644</v>
      </c>
      <c r="I2028" s="26">
        <v>0.66666666666666663</v>
      </c>
      <c r="J2028" s="15">
        <v>0.75</v>
      </c>
      <c r="K2028" s="19" t="s">
        <v>2693</v>
      </c>
      <c r="L2028" s="19" t="s">
        <v>2702</v>
      </c>
      <c r="M2028" s="12" t="str">
        <f>INDEX(DateTable[Lookup],MATCH(G2028,DateTable[Start Date],0))</f>
        <v>Week 3 (June 24-28)</v>
      </c>
    </row>
    <row r="2029" spans="1:13" ht="15" customHeight="1" x14ac:dyDescent="0.25">
      <c r="A2029" s="5" t="s">
        <v>2741</v>
      </c>
      <c r="B2029" s="5" t="s">
        <v>2729</v>
      </c>
      <c r="C2029" s="27" t="s">
        <v>2958</v>
      </c>
      <c r="D2029" s="6" t="str">
        <f>INDEX(LocTable[Town/City],MATCH(E2029,LocTable[Location],0))</f>
        <v>Oakton</v>
      </c>
      <c r="E2029" s="5" t="s">
        <v>100</v>
      </c>
      <c r="F2029" s="25">
        <v>40</v>
      </c>
      <c r="G2029" s="7">
        <v>43661</v>
      </c>
      <c r="H2029" s="7">
        <v>43665</v>
      </c>
      <c r="I2029" s="26">
        <v>0.33333333333333331</v>
      </c>
      <c r="J2029" s="15">
        <v>0.375</v>
      </c>
      <c r="K2029" s="19" t="s">
        <v>2693</v>
      </c>
      <c r="L2029" s="19" t="s">
        <v>2702</v>
      </c>
      <c r="M2029" s="12" t="str">
        <f>INDEX(DateTable[Lookup],MATCH(G2029,DateTable[Start Date],0))</f>
        <v>Week 6 (July 15-19)</v>
      </c>
    </row>
    <row r="2030" spans="1:13" ht="15" customHeight="1" x14ac:dyDescent="0.25">
      <c r="A2030" s="5" t="s">
        <v>2741</v>
      </c>
      <c r="B2030" s="5" t="s">
        <v>2729</v>
      </c>
      <c r="C2030" s="27" t="s">
        <v>2959</v>
      </c>
      <c r="D2030" s="6" t="str">
        <f>INDEX(LocTable[Town/City],MATCH(E2030,LocTable[Location],0))</f>
        <v>Alexandria</v>
      </c>
      <c r="E2030" s="5" t="s">
        <v>34</v>
      </c>
      <c r="F2030" s="25">
        <v>60</v>
      </c>
      <c r="G2030" s="7">
        <v>43689</v>
      </c>
      <c r="H2030" s="7">
        <v>43693</v>
      </c>
      <c r="I2030" s="26">
        <v>0.29166666666666669</v>
      </c>
      <c r="J2030" s="15">
        <v>0.375</v>
      </c>
      <c r="K2030" s="19" t="s">
        <v>2693</v>
      </c>
      <c r="L2030" s="19" t="s">
        <v>2702</v>
      </c>
      <c r="M2030" s="12" t="str">
        <f>INDEX(DateTable[Lookup],MATCH(G2030,DateTable[Start Date],0))</f>
        <v>Week 10 (August 12-16)</v>
      </c>
    </row>
    <row r="2031" spans="1:13" ht="15" customHeight="1" x14ac:dyDescent="0.25">
      <c r="A2031" s="5" t="s">
        <v>2741</v>
      </c>
      <c r="B2031" s="5" t="s">
        <v>2729</v>
      </c>
      <c r="C2031" s="27" t="s">
        <v>2960</v>
      </c>
      <c r="D2031" s="6" t="str">
        <f>INDEX(LocTable[Town/City],MATCH(E2031,LocTable[Location],0))</f>
        <v>Alexandria</v>
      </c>
      <c r="E2031" s="5" t="s">
        <v>34</v>
      </c>
      <c r="F2031" s="25">
        <v>40</v>
      </c>
      <c r="G2031" s="7">
        <v>43689</v>
      </c>
      <c r="H2031" s="7">
        <v>43693</v>
      </c>
      <c r="I2031" s="26">
        <v>0.33333333333333331</v>
      </c>
      <c r="J2031" s="15">
        <v>0.375</v>
      </c>
      <c r="K2031" s="19" t="s">
        <v>2693</v>
      </c>
      <c r="L2031" s="19" t="s">
        <v>2702</v>
      </c>
      <c r="M2031" s="12" t="str">
        <f>INDEX(DateTable[Lookup],MATCH(G2031,DateTable[Start Date],0))</f>
        <v>Week 10 (August 12-16)</v>
      </c>
    </row>
    <row r="2032" spans="1:13" ht="15" customHeight="1" x14ac:dyDescent="0.25">
      <c r="A2032" s="5" t="s">
        <v>2741</v>
      </c>
      <c r="B2032" s="5" t="s">
        <v>2729</v>
      </c>
      <c r="C2032" s="27" t="s">
        <v>2961</v>
      </c>
      <c r="D2032" s="6" t="str">
        <f>INDEX(LocTable[Town/City],MATCH(E2032,LocTable[Location],0))</f>
        <v>McLean</v>
      </c>
      <c r="E2032" s="5" t="s">
        <v>27</v>
      </c>
      <c r="F2032" s="25">
        <v>60</v>
      </c>
      <c r="G2032" s="7">
        <v>43654</v>
      </c>
      <c r="H2032" s="7">
        <v>43658</v>
      </c>
      <c r="I2032" s="26">
        <v>0.29166666666666669</v>
      </c>
      <c r="J2032" s="15">
        <v>0.375</v>
      </c>
      <c r="K2032" s="19" t="s">
        <v>2693</v>
      </c>
      <c r="L2032" s="19" t="s">
        <v>2702</v>
      </c>
      <c r="M2032" s="12" t="str">
        <f>INDEX(DateTable[Lookup],MATCH(G2032,DateTable[Start Date],0))</f>
        <v>Week 5 (July 8-12)</v>
      </c>
    </row>
    <row r="2033" spans="1:13" ht="15" customHeight="1" x14ac:dyDescent="0.25">
      <c r="A2033" s="5" t="s">
        <v>2741</v>
      </c>
      <c r="B2033" s="5" t="s">
        <v>2729</v>
      </c>
      <c r="C2033" s="27" t="s">
        <v>2962</v>
      </c>
      <c r="D2033" s="6" t="str">
        <f>INDEX(LocTable[Town/City],MATCH(E2033,LocTable[Location],0))</f>
        <v>Reston</v>
      </c>
      <c r="E2033" s="5" t="s">
        <v>50</v>
      </c>
      <c r="F2033" s="25">
        <v>40</v>
      </c>
      <c r="G2033" s="7">
        <v>43682</v>
      </c>
      <c r="H2033" s="7">
        <v>43686</v>
      </c>
      <c r="I2033" s="26">
        <v>0.33333333333333331</v>
      </c>
      <c r="J2033" s="15">
        <v>0.375</v>
      </c>
      <c r="K2033" s="19" t="s">
        <v>2693</v>
      </c>
      <c r="L2033" s="19" t="s">
        <v>2702</v>
      </c>
      <c r="M2033" s="12" t="str">
        <f>INDEX(DateTable[Lookup],MATCH(G2033,DateTable[Start Date],0))</f>
        <v>Week 9 (August 5-9)</v>
      </c>
    </row>
    <row r="2034" spans="1:13" ht="15" customHeight="1" x14ac:dyDescent="0.25">
      <c r="A2034" s="5" t="s">
        <v>2741</v>
      </c>
      <c r="B2034" s="5" t="s">
        <v>2729</v>
      </c>
      <c r="C2034" s="27" t="s">
        <v>2963</v>
      </c>
      <c r="D2034" s="6" t="str">
        <f>INDEX(LocTable[Town/City],MATCH(E2034,LocTable[Location],0))</f>
        <v>Alexandria</v>
      </c>
      <c r="E2034" s="5" t="s">
        <v>34</v>
      </c>
      <c r="F2034" s="25">
        <v>60</v>
      </c>
      <c r="G2034" s="7">
        <v>43633</v>
      </c>
      <c r="H2034" s="7">
        <v>43637</v>
      </c>
      <c r="I2034" s="26">
        <v>0.66666666666666663</v>
      </c>
      <c r="J2034" s="15">
        <v>0.75</v>
      </c>
      <c r="K2034" s="19" t="s">
        <v>2693</v>
      </c>
      <c r="L2034" s="19" t="s">
        <v>2702</v>
      </c>
      <c r="M2034" s="12" t="str">
        <f>INDEX(DateTable[Lookup],MATCH(G2034,DateTable[Start Date],0))</f>
        <v>Week 2 (June 17-21)</v>
      </c>
    </row>
    <row r="2035" spans="1:13" ht="15" customHeight="1" x14ac:dyDescent="0.25">
      <c r="A2035" s="5" t="s">
        <v>2741</v>
      </c>
      <c r="B2035" s="5" t="s">
        <v>2729</v>
      </c>
      <c r="C2035" s="27" t="s">
        <v>2964</v>
      </c>
      <c r="D2035" s="6" t="str">
        <f>INDEX(LocTable[Town/City],MATCH(E2035,LocTable[Location],0))</f>
        <v>Reston</v>
      </c>
      <c r="E2035" s="5" t="s">
        <v>50</v>
      </c>
      <c r="F2035" s="25">
        <v>60</v>
      </c>
      <c r="G2035" s="7">
        <v>43682</v>
      </c>
      <c r="H2035" s="7">
        <v>43686</v>
      </c>
      <c r="I2035" s="26">
        <v>0.66666666666666663</v>
      </c>
      <c r="J2035" s="15">
        <v>0.75</v>
      </c>
      <c r="K2035" s="19" t="s">
        <v>2693</v>
      </c>
      <c r="L2035" s="19" t="s">
        <v>2702</v>
      </c>
      <c r="M2035" s="12" t="str">
        <f>INDEX(DateTable[Lookup],MATCH(G2035,DateTable[Start Date],0))</f>
        <v>Week 9 (August 5-9)</v>
      </c>
    </row>
    <row r="2036" spans="1:13" ht="15" customHeight="1" x14ac:dyDescent="0.25">
      <c r="A2036" s="5" t="s">
        <v>2741</v>
      </c>
      <c r="B2036" s="5" t="s">
        <v>2729</v>
      </c>
      <c r="C2036" s="27" t="s">
        <v>2965</v>
      </c>
      <c r="D2036" s="6" t="str">
        <f>INDEX(LocTable[Town/City],MATCH(E2036,LocTable[Location],0))</f>
        <v>Chantilly</v>
      </c>
      <c r="E2036" s="5" t="s">
        <v>95</v>
      </c>
      <c r="F2036" s="25">
        <v>60</v>
      </c>
      <c r="G2036" s="7">
        <v>43689</v>
      </c>
      <c r="H2036" s="7">
        <v>43693</v>
      </c>
      <c r="I2036" s="26">
        <v>0.29166666666666669</v>
      </c>
      <c r="J2036" s="15">
        <v>0.375</v>
      </c>
      <c r="K2036" s="19" t="s">
        <v>2693</v>
      </c>
      <c r="L2036" s="19" t="s">
        <v>2702</v>
      </c>
      <c r="M2036" s="12" t="str">
        <f>INDEX(DateTable[Lookup],MATCH(G2036,DateTable[Start Date],0))</f>
        <v>Week 10 (August 12-16)</v>
      </c>
    </row>
    <row r="2037" spans="1:13" ht="15" customHeight="1" x14ac:dyDescent="0.25">
      <c r="A2037" s="5" t="s">
        <v>2741</v>
      </c>
      <c r="B2037" s="5" t="s">
        <v>2729</v>
      </c>
      <c r="C2037" s="27" t="s">
        <v>2966</v>
      </c>
      <c r="D2037" s="6" t="str">
        <f>INDEX(LocTable[Town/City],MATCH(E2037,LocTable[Location],0))</f>
        <v>Chantilly</v>
      </c>
      <c r="E2037" s="5" t="s">
        <v>95</v>
      </c>
      <c r="F2037" s="25">
        <v>24</v>
      </c>
      <c r="G2037" s="7">
        <v>43647</v>
      </c>
      <c r="H2037" s="7">
        <v>43649</v>
      </c>
      <c r="I2037" s="26">
        <v>0.33333333333333331</v>
      </c>
      <c r="J2037" s="15">
        <v>0.375</v>
      </c>
      <c r="K2037" s="19" t="s">
        <v>2693</v>
      </c>
      <c r="L2037" s="19" t="s">
        <v>2702</v>
      </c>
      <c r="M2037" s="12" t="str">
        <f>INDEX(DateTable[Lookup],MATCH(G2037,DateTable[Start Date],0))</f>
        <v>Week 4 (July 1-5)</v>
      </c>
    </row>
    <row r="2038" spans="1:13" ht="15" customHeight="1" x14ac:dyDescent="0.25">
      <c r="A2038" s="5" t="s">
        <v>2741</v>
      </c>
      <c r="B2038" s="5" t="s">
        <v>2729</v>
      </c>
      <c r="C2038" s="27" t="s">
        <v>2967</v>
      </c>
      <c r="D2038" s="6" t="str">
        <f>INDEX(LocTable[Town/City],MATCH(E2038,LocTable[Location],0))</f>
        <v>Chantilly</v>
      </c>
      <c r="E2038" s="5" t="s">
        <v>144</v>
      </c>
      <c r="F2038" s="25">
        <v>36</v>
      </c>
      <c r="G2038" s="7">
        <v>43647</v>
      </c>
      <c r="H2038" s="7">
        <v>43649</v>
      </c>
      <c r="I2038" s="26">
        <v>0.66666666666666663</v>
      </c>
      <c r="J2038" s="15">
        <v>0.75</v>
      </c>
      <c r="K2038" s="19" t="s">
        <v>2693</v>
      </c>
      <c r="L2038" s="19" t="s">
        <v>2702</v>
      </c>
      <c r="M2038" s="12" t="str">
        <f>INDEX(DateTable[Lookup],MATCH(G2038,DateTable[Start Date],0))</f>
        <v>Week 4 (July 1-5)</v>
      </c>
    </row>
    <row r="2039" spans="1:13" ht="15" customHeight="1" x14ac:dyDescent="0.25">
      <c r="A2039" s="5" t="s">
        <v>2741</v>
      </c>
      <c r="B2039" s="5" t="s">
        <v>2729</v>
      </c>
      <c r="C2039" s="27" t="s">
        <v>2968</v>
      </c>
      <c r="D2039" s="6" t="str">
        <f>INDEX(LocTable[Town/City],MATCH(E2039,LocTable[Location],0))</f>
        <v>Oakton</v>
      </c>
      <c r="E2039" s="5" t="s">
        <v>100</v>
      </c>
      <c r="F2039" s="25">
        <v>60</v>
      </c>
      <c r="G2039" s="7">
        <v>43640</v>
      </c>
      <c r="H2039" s="7">
        <v>43644</v>
      </c>
      <c r="I2039" s="26">
        <v>0.29166666666666669</v>
      </c>
      <c r="J2039" s="15">
        <v>0.375</v>
      </c>
      <c r="K2039" s="19" t="s">
        <v>2693</v>
      </c>
      <c r="L2039" s="19" t="s">
        <v>2702</v>
      </c>
      <c r="M2039" s="12" t="str">
        <f>INDEX(DateTable[Lookup],MATCH(G2039,DateTable[Start Date],0))</f>
        <v>Week 3 (June 24-28)</v>
      </c>
    </row>
    <row r="2040" spans="1:13" ht="15" customHeight="1" x14ac:dyDescent="0.25">
      <c r="A2040" s="5" t="s">
        <v>2741</v>
      </c>
      <c r="B2040" s="5" t="s">
        <v>2729</v>
      </c>
      <c r="C2040" s="27" t="s">
        <v>2969</v>
      </c>
      <c r="D2040" s="6" t="str">
        <f>INDEX(LocTable[Town/City],MATCH(E2040,LocTable[Location],0))</f>
        <v>Alexandria</v>
      </c>
      <c r="E2040" s="5" t="s">
        <v>107</v>
      </c>
      <c r="F2040" s="25">
        <v>40</v>
      </c>
      <c r="G2040" s="7">
        <v>43668</v>
      </c>
      <c r="H2040" s="7">
        <v>43672</v>
      </c>
      <c r="I2040" s="26">
        <v>0.33333333333333331</v>
      </c>
      <c r="J2040" s="15">
        <v>0.375</v>
      </c>
      <c r="K2040" s="19" t="s">
        <v>2693</v>
      </c>
      <c r="L2040" s="19" t="s">
        <v>2702</v>
      </c>
      <c r="M2040" s="12" t="str">
        <f>INDEX(DateTable[Lookup],MATCH(G2040,DateTable[Start Date],0))</f>
        <v>Week 7 (July 22-26)</v>
      </c>
    </row>
    <row r="2041" spans="1:13" ht="15" customHeight="1" x14ac:dyDescent="0.25">
      <c r="A2041" s="5" t="s">
        <v>2741</v>
      </c>
      <c r="B2041" s="5" t="s">
        <v>2729</v>
      </c>
      <c r="C2041" s="27" t="s">
        <v>2970</v>
      </c>
      <c r="D2041" s="6" t="str">
        <f>INDEX(LocTable[Town/City],MATCH(E2041,LocTable[Location],0))</f>
        <v>Falls Church</v>
      </c>
      <c r="E2041" s="5" t="s">
        <v>45</v>
      </c>
      <c r="F2041" s="25">
        <v>60</v>
      </c>
      <c r="G2041" s="7">
        <v>43633</v>
      </c>
      <c r="H2041" s="7">
        <v>43637</v>
      </c>
      <c r="I2041" s="26">
        <v>0.66666666666666663</v>
      </c>
      <c r="J2041" s="15">
        <v>0.75</v>
      </c>
      <c r="K2041" s="19" t="s">
        <v>2693</v>
      </c>
      <c r="L2041" s="19" t="s">
        <v>2702</v>
      </c>
      <c r="M2041" s="12" t="str">
        <f>INDEX(DateTable[Lookup],MATCH(G2041,DateTable[Start Date],0))</f>
        <v>Week 2 (June 17-21)</v>
      </c>
    </row>
    <row r="2042" spans="1:13" ht="15" customHeight="1" x14ac:dyDescent="0.25">
      <c r="A2042" s="5" t="s">
        <v>2741</v>
      </c>
      <c r="B2042" s="5" t="s">
        <v>2729</v>
      </c>
      <c r="C2042" s="27" t="s">
        <v>2971</v>
      </c>
      <c r="D2042" s="6" t="str">
        <f>INDEX(LocTable[Town/City],MATCH(E2042,LocTable[Location],0))</f>
        <v>Chantilly</v>
      </c>
      <c r="E2042" s="5" t="s">
        <v>144</v>
      </c>
      <c r="F2042" s="25">
        <v>60</v>
      </c>
      <c r="G2042" s="7">
        <v>43661</v>
      </c>
      <c r="H2042" s="7">
        <v>43665</v>
      </c>
      <c r="I2042" s="26">
        <v>0.29166666666666669</v>
      </c>
      <c r="J2042" s="15">
        <v>0.375</v>
      </c>
      <c r="K2042" s="19" t="s">
        <v>2693</v>
      </c>
      <c r="L2042" s="19" t="s">
        <v>2702</v>
      </c>
      <c r="M2042" s="12" t="str">
        <f>INDEX(DateTable[Lookup],MATCH(G2042,DateTable[Start Date],0))</f>
        <v>Week 6 (July 15-19)</v>
      </c>
    </row>
    <row r="2043" spans="1:13" ht="15" customHeight="1" x14ac:dyDescent="0.25">
      <c r="A2043" s="5" t="s">
        <v>2741</v>
      </c>
      <c r="B2043" s="5" t="s">
        <v>2729</v>
      </c>
      <c r="C2043" s="27" t="s">
        <v>2972</v>
      </c>
      <c r="D2043" s="6" t="str">
        <f>INDEX(LocTable[Town/City],MATCH(E2043,LocTable[Location],0))</f>
        <v>Alexandria</v>
      </c>
      <c r="E2043" s="5" t="s">
        <v>34</v>
      </c>
      <c r="F2043" s="25">
        <v>60</v>
      </c>
      <c r="G2043" s="7">
        <v>43640</v>
      </c>
      <c r="H2043" s="7">
        <v>43644</v>
      </c>
      <c r="I2043" s="26">
        <v>0.29166666666666669</v>
      </c>
      <c r="J2043" s="15">
        <v>0.375</v>
      </c>
      <c r="K2043" s="19" t="s">
        <v>2693</v>
      </c>
      <c r="L2043" s="19" t="s">
        <v>2702</v>
      </c>
      <c r="M2043" s="12" t="str">
        <f>INDEX(DateTable[Lookup],MATCH(G2043,DateTable[Start Date],0))</f>
        <v>Week 3 (June 24-28)</v>
      </c>
    </row>
    <row r="2044" spans="1:13" ht="15" customHeight="1" x14ac:dyDescent="0.25">
      <c r="A2044" s="5" t="s">
        <v>2741</v>
      </c>
      <c r="B2044" s="5" t="s">
        <v>2729</v>
      </c>
      <c r="C2044" s="27" t="s">
        <v>2973</v>
      </c>
      <c r="D2044" s="6" t="str">
        <f>INDEX(LocTable[Town/City],MATCH(E2044,LocTable[Location],0))</f>
        <v>Annandale</v>
      </c>
      <c r="E2044" s="5" t="s">
        <v>19</v>
      </c>
      <c r="F2044" s="25">
        <v>60</v>
      </c>
      <c r="G2044" s="7">
        <v>43633</v>
      </c>
      <c r="H2044" s="7">
        <v>43637</v>
      </c>
      <c r="I2044" s="26">
        <v>0.29166666666666669</v>
      </c>
      <c r="J2044" s="15">
        <v>0.375</v>
      </c>
      <c r="K2044" s="19" t="s">
        <v>2693</v>
      </c>
      <c r="L2044" s="19" t="s">
        <v>2702</v>
      </c>
      <c r="M2044" s="12" t="str">
        <f>INDEX(DateTable[Lookup],MATCH(G2044,DateTable[Start Date],0))</f>
        <v>Week 2 (June 17-21)</v>
      </c>
    </row>
    <row r="2045" spans="1:13" ht="15" customHeight="1" x14ac:dyDescent="0.25">
      <c r="A2045" s="5" t="s">
        <v>2741</v>
      </c>
      <c r="B2045" s="5" t="s">
        <v>2729</v>
      </c>
      <c r="C2045" s="27" t="s">
        <v>2974</v>
      </c>
      <c r="D2045" s="6" t="str">
        <f>INDEX(LocTable[Town/City],MATCH(E2045,LocTable[Location],0))</f>
        <v>Springfield</v>
      </c>
      <c r="E2045" s="5" t="s">
        <v>49</v>
      </c>
      <c r="F2045" s="25">
        <v>40</v>
      </c>
      <c r="G2045" s="7">
        <v>43668</v>
      </c>
      <c r="H2045" s="7">
        <v>43672</v>
      </c>
      <c r="I2045" s="26">
        <v>0.33333333333333331</v>
      </c>
      <c r="J2045" s="15">
        <v>0.375</v>
      </c>
      <c r="K2045" s="19" t="s">
        <v>2693</v>
      </c>
      <c r="L2045" s="19" t="s">
        <v>2702</v>
      </c>
      <c r="M2045" s="12" t="str">
        <f>INDEX(DateTable[Lookup],MATCH(G2045,DateTable[Start Date],0))</f>
        <v>Week 7 (July 22-26)</v>
      </c>
    </row>
    <row r="2046" spans="1:13" ht="15" customHeight="1" x14ac:dyDescent="0.25">
      <c r="A2046" s="5" t="s">
        <v>2741</v>
      </c>
      <c r="B2046" s="5" t="s">
        <v>2729</v>
      </c>
      <c r="C2046" s="27" t="s">
        <v>2975</v>
      </c>
      <c r="D2046" s="6" t="str">
        <f>INDEX(LocTable[Town/City],MATCH(E2046,LocTable[Location],0))</f>
        <v>Great Falls</v>
      </c>
      <c r="E2046" s="5" t="s">
        <v>88</v>
      </c>
      <c r="F2046" s="25">
        <v>60</v>
      </c>
      <c r="G2046" s="7">
        <v>43675</v>
      </c>
      <c r="H2046" s="7">
        <v>43679</v>
      </c>
      <c r="I2046" s="26">
        <v>0.66666666666666663</v>
      </c>
      <c r="J2046" s="15">
        <v>0.75</v>
      </c>
      <c r="K2046" s="19" t="s">
        <v>2693</v>
      </c>
      <c r="L2046" s="19" t="s">
        <v>2702</v>
      </c>
      <c r="M2046" s="12" t="str">
        <f>INDEX(DateTable[Lookup],MATCH(G2046,DateTable[Start Date],0))</f>
        <v>Week 8 (July 29-August 2)</v>
      </c>
    </row>
    <row r="2047" spans="1:13" ht="15" customHeight="1" x14ac:dyDescent="0.25">
      <c r="A2047" s="5" t="s">
        <v>2741</v>
      </c>
      <c r="B2047" s="5" t="s">
        <v>2729</v>
      </c>
      <c r="C2047" s="27" t="s">
        <v>2976</v>
      </c>
      <c r="D2047" s="6" t="str">
        <f>INDEX(LocTable[Town/City],MATCH(E2047,LocTable[Location],0))</f>
        <v>Reston</v>
      </c>
      <c r="E2047" s="5" t="s">
        <v>50</v>
      </c>
      <c r="F2047" s="25">
        <v>60</v>
      </c>
      <c r="G2047" s="7">
        <v>43661</v>
      </c>
      <c r="H2047" s="7">
        <v>43665</v>
      </c>
      <c r="I2047" s="26">
        <v>0.66666666666666663</v>
      </c>
      <c r="J2047" s="15">
        <v>0.75</v>
      </c>
      <c r="K2047" s="19" t="s">
        <v>2693</v>
      </c>
      <c r="L2047" s="19" t="s">
        <v>2702</v>
      </c>
      <c r="M2047" s="12" t="str">
        <f>INDEX(DateTable[Lookup],MATCH(G2047,DateTable[Start Date],0))</f>
        <v>Week 6 (July 15-19)</v>
      </c>
    </row>
    <row r="2048" spans="1:13" ht="15" customHeight="1" x14ac:dyDescent="0.25">
      <c r="A2048" s="5" t="s">
        <v>2741</v>
      </c>
      <c r="B2048" s="5" t="s">
        <v>2729</v>
      </c>
      <c r="C2048" s="27" t="s">
        <v>2977</v>
      </c>
      <c r="D2048" s="6" t="str">
        <f>INDEX(LocTable[Town/City],MATCH(E2048,LocTable[Location],0))</f>
        <v>Chantilly</v>
      </c>
      <c r="E2048" s="5" t="s">
        <v>144</v>
      </c>
      <c r="F2048" s="25">
        <v>60</v>
      </c>
      <c r="G2048" s="7">
        <v>43640</v>
      </c>
      <c r="H2048" s="7">
        <v>43644</v>
      </c>
      <c r="I2048" s="26">
        <v>0.29166666666666669</v>
      </c>
      <c r="J2048" s="15">
        <v>0.375</v>
      </c>
      <c r="K2048" s="19" t="s">
        <v>2693</v>
      </c>
      <c r="L2048" s="19" t="s">
        <v>2702</v>
      </c>
      <c r="M2048" s="12" t="str">
        <f>INDEX(DateTable[Lookup],MATCH(G2048,DateTable[Start Date],0))</f>
        <v>Week 3 (June 24-28)</v>
      </c>
    </row>
    <row r="2049" spans="1:13" ht="15" customHeight="1" x14ac:dyDescent="0.25">
      <c r="A2049" s="5" t="s">
        <v>2741</v>
      </c>
      <c r="B2049" s="5" t="s">
        <v>2729</v>
      </c>
      <c r="C2049" s="27" t="s">
        <v>2978</v>
      </c>
      <c r="D2049" s="6" t="str">
        <f>INDEX(LocTable[Town/City],MATCH(E2049,LocTable[Location],0))</f>
        <v>Annandale</v>
      </c>
      <c r="E2049" s="5" t="s">
        <v>19</v>
      </c>
      <c r="F2049" s="25">
        <v>60</v>
      </c>
      <c r="G2049" s="7">
        <v>43570</v>
      </c>
      <c r="H2049" s="7">
        <v>43574</v>
      </c>
      <c r="I2049" s="26">
        <v>0.66666666666666663</v>
      </c>
      <c r="J2049" s="15">
        <v>0.75</v>
      </c>
      <c r="K2049" s="19" t="s">
        <v>2693</v>
      </c>
      <c r="L2049" s="19" t="s">
        <v>2702</v>
      </c>
      <c r="M2049" s="12" t="str">
        <f>INDEX(DateTable[Lookup],MATCH(G2049,DateTable[Start Date],0))</f>
        <v>Spring Break</v>
      </c>
    </row>
    <row r="2050" spans="1:13" ht="15" customHeight="1" x14ac:dyDescent="0.25">
      <c r="A2050" s="5" t="s">
        <v>2741</v>
      </c>
      <c r="B2050" s="5" t="s">
        <v>2729</v>
      </c>
      <c r="C2050" s="27" t="s">
        <v>2979</v>
      </c>
      <c r="D2050" s="6" t="str">
        <f>INDEX(LocTable[Town/City],MATCH(E2050,LocTable[Location],0))</f>
        <v>Chantilly</v>
      </c>
      <c r="E2050" s="5" t="s">
        <v>144</v>
      </c>
      <c r="F2050" s="25">
        <v>60</v>
      </c>
      <c r="G2050" s="7">
        <v>43654</v>
      </c>
      <c r="H2050" s="7">
        <v>43658</v>
      </c>
      <c r="I2050" s="26">
        <v>0.66666666666666663</v>
      </c>
      <c r="J2050" s="15">
        <v>0.75</v>
      </c>
      <c r="K2050" s="19" t="s">
        <v>2693</v>
      </c>
      <c r="L2050" s="19" t="s">
        <v>2702</v>
      </c>
      <c r="M2050" s="12" t="str">
        <f>INDEX(DateTable[Lookup],MATCH(G2050,DateTable[Start Date],0))</f>
        <v>Week 5 (July 8-12)</v>
      </c>
    </row>
    <row r="2051" spans="1:13" ht="15" customHeight="1" x14ac:dyDescent="0.25">
      <c r="A2051" s="5" t="s">
        <v>2741</v>
      </c>
      <c r="B2051" s="5" t="s">
        <v>2729</v>
      </c>
      <c r="C2051" s="27" t="s">
        <v>2980</v>
      </c>
      <c r="D2051" s="6" t="str">
        <f>INDEX(LocTable[Town/City],MATCH(E2051,LocTable[Location],0))</f>
        <v>Oakton</v>
      </c>
      <c r="E2051" s="5" t="s">
        <v>100</v>
      </c>
      <c r="F2051" s="25">
        <v>36</v>
      </c>
      <c r="G2051" s="7">
        <v>43647</v>
      </c>
      <c r="H2051" s="7">
        <v>43649</v>
      </c>
      <c r="I2051" s="26">
        <v>0.29166666666666669</v>
      </c>
      <c r="J2051" s="15">
        <v>0.375</v>
      </c>
      <c r="K2051" s="19" t="s">
        <v>2693</v>
      </c>
      <c r="L2051" s="19" t="s">
        <v>2702</v>
      </c>
      <c r="M2051" s="12" t="str">
        <f>INDEX(DateTable[Lookup],MATCH(G2051,DateTable[Start Date],0))</f>
        <v>Week 4 (July 1-5)</v>
      </c>
    </row>
    <row r="2052" spans="1:13" ht="15" customHeight="1" x14ac:dyDescent="0.25">
      <c r="A2052" s="5" t="s">
        <v>2741</v>
      </c>
      <c r="B2052" s="5" t="s">
        <v>2729</v>
      </c>
      <c r="C2052" s="27" t="s">
        <v>2981</v>
      </c>
      <c r="D2052" s="6" t="str">
        <f>INDEX(LocTable[Town/City],MATCH(E2052,LocTable[Location],0))</f>
        <v>Alexandria</v>
      </c>
      <c r="E2052" s="5" t="s">
        <v>107</v>
      </c>
      <c r="F2052" s="25">
        <v>40</v>
      </c>
      <c r="G2052" s="7">
        <v>43654</v>
      </c>
      <c r="H2052" s="7">
        <v>43658</v>
      </c>
      <c r="I2052" s="26">
        <v>0.33333333333333331</v>
      </c>
      <c r="J2052" s="15">
        <v>0.375</v>
      </c>
      <c r="K2052" s="19" t="s">
        <v>2693</v>
      </c>
      <c r="L2052" s="19" t="s">
        <v>2702</v>
      </c>
      <c r="M2052" s="12" t="str">
        <f>INDEX(DateTable[Lookup],MATCH(G2052,DateTable[Start Date],0))</f>
        <v>Week 5 (July 8-12)</v>
      </c>
    </row>
    <row r="2053" spans="1:13" ht="15" customHeight="1" x14ac:dyDescent="0.25">
      <c r="A2053" s="5" t="s">
        <v>2741</v>
      </c>
      <c r="B2053" s="5" t="s">
        <v>2729</v>
      </c>
      <c r="C2053" s="27" t="s">
        <v>2982</v>
      </c>
      <c r="D2053" s="6" t="str">
        <f>INDEX(LocTable[Town/City],MATCH(E2053,LocTable[Location],0))</f>
        <v>Oakton</v>
      </c>
      <c r="E2053" s="5" t="s">
        <v>100</v>
      </c>
      <c r="F2053" s="25">
        <v>40</v>
      </c>
      <c r="G2053" s="7">
        <v>43696</v>
      </c>
      <c r="H2053" s="7">
        <v>43700</v>
      </c>
      <c r="I2053" s="26">
        <v>0.33333333333333331</v>
      </c>
      <c r="J2053" s="15">
        <v>0.375</v>
      </c>
      <c r="K2053" s="19" t="s">
        <v>2693</v>
      </c>
      <c r="L2053" s="19" t="s">
        <v>2702</v>
      </c>
      <c r="M2053" s="12" t="str">
        <f>INDEX(DateTable[Lookup],MATCH(G2053,DateTable[Start Date],0))</f>
        <v>Week 11 (August 19-23)</v>
      </c>
    </row>
    <row r="2054" spans="1:13" ht="15" customHeight="1" x14ac:dyDescent="0.25">
      <c r="A2054" s="5" t="s">
        <v>2741</v>
      </c>
      <c r="B2054" s="5" t="s">
        <v>2729</v>
      </c>
      <c r="C2054" s="27" t="s">
        <v>2983</v>
      </c>
      <c r="D2054" s="6" t="str">
        <f>INDEX(LocTable[Town/City],MATCH(E2054,LocTable[Location],0))</f>
        <v>Chantilly</v>
      </c>
      <c r="E2054" s="5" t="s">
        <v>95</v>
      </c>
      <c r="F2054" s="25">
        <v>60</v>
      </c>
      <c r="G2054" s="7">
        <v>43675</v>
      </c>
      <c r="H2054" s="7">
        <v>43679</v>
      </c>
      <c r="I2054" s="26">
        <v>0.29166666666666669</v>
      </c>
      <c r="J2054" s="15">
        <v>0.375</v>
      </c>
      <c r="K2054" s="19" t="s">
        <v>2693</v>
      </c>
      <c r="L2054" s="19" t="s">
        <v>2702</v>
      </c>
      <c r="M2054" s="12" t="str">
        <f>INDEX(DateTable[Lookup],MATCH(G2054,DateTable[Start Date],0))</f>
        <v>Week 8 (July 29-August 2)</v>
      </c>
    </row>
    <row r="2055" spans="1:13" ht="15" customHeight="1" x14ac:dyDescent="0.25">
      <c r="A2055" s="5" t="s">
        <v>2741</v>
      </c>
      <c r="B2055" s="5" t="s">
        <v>2729</v>
      </c>
      <c r="C2055" s="27" t="s">
        <v>2984</v>
      </c>
      <c r="D2055" s="6" t="str">
        <f>INDEX(LocTable[Town/City],MATCH(E2055,LocTable[Location],0))</f>
        <v>Falls Church</v>
      </c>
      <c r="E2055" s="5" t="s">
        <v>45</v>
      </c>
      <c r="F2055" s="25">
        <v>40</v>
      </c>
      <c r="G2055" s="7">
        <v>43668</v>
      </c>
      <c r="H2055" s="7">
        <v>43672</v>
      </c>
      <c r="I2055" s="26">
        <v>0.33333333333333331</v>
      </c>
      <c r="J2055" s="15">
        <v>0.375</v>
      </c>
      <c r="K2055" s="19" t="s">
        <v>2693</v>
      </c>
      <c r="L2055" s="19" t="s">
        <v>2702</v>
      </c>
      <c r="M2055" s="12" t="str">
        <f>INDEX(DateTable[Lookup],MATCH(G2055,DateTable[Start Date],0))</f>
        <v>Week 7 (July 22-26)</v>
      </c>
    </row>
    <row r="2056" spans="1:13" ht="15" customHeight="1" x14ac:dyDescent="0.25">
      <c r="A2056" s="5" t="s">
        <v>2741</v>
      </c>
      <c r="B2056" s="5" t="s">
        <v>2729</v>
      </c>
      <c r="C2056" s="27" t="s">
        <v>2985</v>
      </c>
      <c r="D2056" s="6" t="str">
        <f>INDEX(LocTable[Town/City],MATCH(E2056,LocTable[Location],0))</f>
        <v>Chantilly</v>
      </c>
      <c r="E2056" s="5" t="s">
        <v>144</v>
      </c>
      <c r="F2056" s="25">
        <v>40</v>
      </c>
      <c r="G2056" s="7">
        <v>43570</v>
      </c>
      <c r="H2056" s="7">
        <v>43574</v>
      </c>
      <c r="I2056" s="26">
        <v>0.33333333333333331</v>
      </c>
      <c r="J2056" s="15">
        <v>0.375</v>
      </c>
      <c r="K2056" s="19" t="s">
        <v>2693</v>
      </c>
      <c r="L2056" s="19" t="s">
        <v>2702</v>
      </c>
      <c r="M2056" s="12" t="str">
        <f>INDEX(DateTable[Lookup],MATCH(G2056,DateTable[Start Date],0))</f>
        <v>Spring Break</v>
      </c>
    </row>
    <row r="2057" spans="1:13" ht="15" customHeight="1" x14ac:dyDescent="0.25">
      <c r="A2057" s="5" t="s">
        <v>2741</v>
      </c>
      <c r="B2057" s="5" t="s">
        <v>2729</v>
      </c>
      <c r="C2057" s="27" t="s">
        <v>2986</v>
      </c>
      <c r="D2057" s="6" t="str">
        <f>INDEX(LocTable[Town/City],MATCH(E2057,LocTable[Location],0))</f>
        <v>McLean</v>
      </c>
      <c r="E2057" s="5" t="s">
        <v>27</v>
      </c>
      <c r="F2057" s="25">
        <v>40</v>
      </c>
      <c r="G2057" s="7">
        <v>43633</v>
      </c>
      <c r="H2057" s="7">
        <v>43637</v>
      </c>
      <c r="I2057" s="26">
        <v>0.33333333333333331</v>
      </c>
      <c r="J2057" s="15">
        <v>0.375</v>
      </c>
      <c r="K2057" s="19" t="s">
        <v>2693</v>
      </c>
      <c r="L2057" s="19" t="s">
        <v>2702</v>
      </c>
      <c r="M2057" s="12" t="str">
        <f>INDEX(DateTable[Lookup],MATCH(G2057,DateTable[Start Date],0))</f>
        <v>Week 2 (June 17-21)</v>
      </c>
    </row>
    <row r="2058" spans="1:13" ht="15" customHeight="1" x14ac:dyDescent="0.25">
      <c r="A2058" s="5" t="s">
        <v>2741</v>
      </c>
      <c r="B2058" s="5" t="s">
        <v>2729</v>
      </c>
      <c r="C2058" s="27" t="s">
        <v>2987</v>
      </c>
      <c r="D2058" s="6" t="str">
        <f>INDEX(LocTable[Town/City],MATCH(E2058,LocTable[Location],0))</f>
        <v>Springfield</v>
      </c>
      <c r="E2058" s="5" t="s">
        <v>54</v>
      </c>
      <c r="F2058" s="25">
        <v>40</v>
      </c>
      <c r="G2058" s="7">
        <v>43689</v>
      </c>
      <c r="H2058" s="7">
        <v>43693</v>
      </c>
      <c r="I2058" s="26">
        <v>0.33333333333333331</v>
      </c>
      <c r="J2058" s="15">
        <v>0.375</v>
      </c>
      <c r="K2058" s="19" t="s">
        <v>2693</v>
      </c>
      <c r="L2058" s="19" t="s">
        <v>2702</v>
      </c>
      <c r="M2058" s="12" t="str">
        <f>INDEX(DateTable[Lookup],MATCH(G2058,DateTable[Start Date],0))</f>
        <v>Week 10 (August 12-16)</v>
      </c>
    </row>
    <row r="2059" spans="1:13" ht="15" customHeight="1" x14ac:dyDescent="0.25">
      <c r="A2059" s="5" t="s">
        <v>2741</v>
      </c>
      <c r="B2059" s="5" t="s">
        <v>2729</v>
      </c>
      <c r="C2059" s="27" t="s">
        <v>2988</v>
      </c>
      <c r="D2059" s="6" t="str">
        <f>INDEX(LocTable[Town/City],MATCH(E2059,LocTable[Location],0))</f>
        <v>Springfield</v>
      </c>
      <c r="E2059" s="5" t="s">
        <v>49</v>
      </c>
      <c r="F2059" s="25">
        <v>40</v>
      </c>
      <c r="G2059" s="7">
        <v>43661</v>
      </c>
      <c r="H2059" s="7">
        <v>43665</v>
      </c>
      <c r="I2059" s="26">
        <v>0.33333333333333331</v>
      </c>
      <c r="J2059" s="15">
        <v>0.375</v>
      </c>
      <c r="K2059" s="19" t="s">
        <v>2693</v>
      </c>
      <c r="L2059" s="19" t="s">
        <v>2702</v>
      </c>
      <c r="M2059" s="12" t="str">
        <f>INDEX(DateTable[Lookup],MATCH(G2059,DateTable[Start Date],0))</f>
        <v>Week 6 (July 15-19)</v>
      </c>
    </row>
    <row r="2060" spans="1:13" ht="15" customHeight="1" x14ac:dyDescent="0.25">
      <c r="A2060" s="5" t="s">
        <v>2741</v>
      </c>
      <c r="B2060" s="5" t="s">
        <v>2729</v>
      </c>
      <c r="C2060" s="27" t="s">
        <v>2989</v>
      </c>
      <c r="D2060" s="6" t="str">
        <f>INDEX(LocTable[Town/City],MATCH(E2060,LocTable[Location],0))</f>
        <v>Alexandria</v>
      </c>
      <c r="E2060" s="5" t="s">
        <v>107</v>
      </c>
      <c r="F2060" s="25">
        <v>36</v>
      </c>
      <c r="G2060" s="7">
        <v>43647</v>
      </c>
      <c r="H2060" s="7">
        <v>43649</v>
      </c>
      <c r="I2060" s="26">
        <v>0.66666666666666663</v>
      </c>
      <c r="J2060" s="15">
        <v>0.75</v>
      </c>
      <c r="K2060" s="19" t="s">
        <v>2693</v>
      </c>
      <c r="L2060" s="19" t="s">
        <v>2702</v>
      </c>
      <c r="M2060" s="12" t="str">
        <f>INDEX(DateTable[Lookup],MATCH(G2060,DateTable[Start Date],0))</f>
        <v>Week 4 (July 1-5)</v>
      </c>
    </row>
    <row r="2061" spans="1:13" ht="15" customHeight="1" x14ac:dyDescent="0.25">
      <c r="A2061" s="5" t="s">
        <v>2741</v>
      </c>
      <c r="B2061" s="5" t="s">
        <v>2729</v>
      </c>
      <c r="C2061" s="27" t="s">
        <v>2990</v>
      </c>
      <c r="D2061" s="6" t="str">
        <f>INDEX(LocTable[Town/City],MATCH(E2061,LocTable[Location],0))</f>
        <v>Chantilly</v>
      </c>
      <c r="E2061" s="5" t="s">
        <v>95</v>
      </c>
      <c r="F2061" s="25">
        <v>40</v>
      </c>
      <c r="G2061" s="7">
        <v>43682</v>
      </c>
      <c r="H2061" s="7">
        <v>43686</v>
      </c>
      <c r="I2061" s="26">
        <v>0.33333333333333331</v>
      </c>
      <c r="J2061" s="15">
        <v>0.375</v>
      </c>
      <c r="K2061" s="19" t="s">
        <v>2693</v>
      </c>
      <c r="L2061" s="19" t="s">
        <v>2702</v>
      </c>
      <c r="M2061" s="12" t="str">
        <f>INDEX(DateTable[Lookup],MATCH(G2061,DateTable[Start Date],0))</f>
        <v>Week 9 (August 5-9)</v>
      </c>
    </row>
    <row r="2062" spans="1:13" ht="15" customHeight="1" x14ac:dyDescent="0.25">
      <c r="A2062" s="5" t="s">
        <v>2741</v>
      </c>
      <c r="B2062" s="5" t="s">
        <v>2729</v>
      </c>
      <c r="C2062" s="27" t="s">
        <v>2991</v>
      </c>
      <c r="D2062" s="6" t="str">
        <f>INDEX(LocTable[Town/City],MATCH(E2062,LocTable[Location],0))</f>
        <v>Springfield</v>
      </c>
      <c r="E2062" s="5" t="s">
        <v>54</v>
      </c>
      <c r="F2062" s="25">
        <v>40</v>
      </c>
      <c r="G2062" s="7">
        <v>43661</v>
      </c>
      <c r="H2062" s="7">
        <v>43665</v>
      </c>
      <c r="I2062" s="26">
        <v>0.33333333333333331</v>
      </c>
      <c r="J2062" s="15">
        <v>0.375</v>
      </c>
      <c r="K2062" s="19" t="s">
        <v>2693</v>
      </c>
      <c r="L2062" s="19" t="s">
        <v>2702</v>
      </c>
      <c r="M2062" s="12" t="str">
        <f>INDEX(DateTable[Lookup],MATCH(G2062,DateTable[Start Date],0))</f>
        <v>Week 6 (July 15-19)</v>
      </c>
    </row>
    <row r="2063" spans="1:13" ht="15" customHeight="1" x14ac:dyDescent="0.25">
      <c r="A2063" s="5" t="s">
        <v>2741</v>
      </c>
      <c r="B2063" s="5" t="s">
        <v>2729</v>
      </c>
      <c r="C2063" s="27" t="s">
        <v>2992</v>
      </c>
      <c r="D2063" s="6" t="str">
        <f>INDEX(LocTable[Town/City],MATCH(E2063,LocTable[Location],0))</f>
        <v>Great Falls</v>
      </c>
      <c r="E2063" s="5" t="s">
        <v>88</v>
      </c>
      <c r="F2063" s="25">
        <v>40</v>
      </c>
      <c r="G2063" s="7">
        <v>43689</v>
      </c>
      <c r="H2063" s="7">
        <v>43693</v>
      </c>
      <c r="I2063" s="26">
        <v>0.33333333333333331</v>
      </c>
      <c r="J2063" s="15">
        <v>0.375</v>
      </c>
      <c r="K2063" s="19" t="s">
        <v>2693</v>
      </c>
      <c r="L2063" s="19" t="s">
        <v>2702</v>
      </c>
      <c r="M2063" s="12" t="str">
        <f>INDEX(DateTable[Lookup],MATCH(G2063,DateTable[Start Date],0))</f>
        <v>Week 10 (August 12-16)</v>
      </c>
    </row>
    <row r="2064" spans="1:13" ht="15" customHeight="1" x14ac:dyDescent="0.25">
      <c r="A2064" s="5" t="s">
        <v>2741</v>
      </c>
      <c r="B2064" s="5" t="s">
        <v>2729</v>
      </c>
      <c r="C2064" s="27" t="s">
        <v>2993</v>
      </c>
      <c r="D2064" s="6" t="str">
        <f>INDEX(LocTable[Town/City],MATCH(E2064,LocTable[Location],0))</f>
        <v>Herndon</v>
      </c>
      <c r="E2064" s="5" t="s">
        <v>101</v>
      </c>
      <c r="F2064" s="25">
        <v>24</v>
      </c>
      <c r="G2064" s="7">
        <v>43647</v>
      </c>
      <c r="H2064" s="7">
        <v>43649</v>
      </c>
      <c r="I2064" s="26">
        <v>0.33333333333333331</v>
      </c>
      <c r="J2064" s="15">
        <v>0.375</v>
      </c>
      <c r="K2064" s="19" t="s">
        <v>2693</v>
      </c>
      <c r="L2064" s="19" t="s">
        <v>2702</v>
      </c>
      <c r="M2064" s="12" t="str">
        <f>INDEX(DateTable[Lookup],MATCH(G2064,DateTable[Start Date],0))</f>
        <v>Week 4 (July 1-5)</v>
      </c>
    </row>
    <row r="2065" spans="1:13" ht="15" customHeight="1" x14ac:dyDescent="0.25">
      <c r="A2065" s="5" t="s">
        <v>2741</v>
      </c>
      <c r="B2065" s="5" t="s">
        <v>2729</v>
      </c>
      <c r="C2065" s="27" t="s">
        <v>2994</v>
      </c>
      <c r="D2065" s="6" t="str">
        <f>INDEX(LocTable[Town/City],MATCH(E2065,LocTable[Location],0))</f>
        <v>Alexandria</v>
      </c>
      <c r="E2065" s="5" t="s">
        <v>107</v>
      </c>
      <c r="F2065" s="25">
        <v>60</v>
      </c>
      <c r="G2065" s="7">
        <v>43633</v>
      </c>
      <c r="H2065" s="7">
        <v>43637</v>
      </c>
      <c r="I2065" s="26">
        <v>0.66666666666666663</v>
      </c>
      <c r="J2065" s="15">
        <v>0.75</v>
      </c>
      <c r="K2065" s="19" t="s">
        <v>2693</v>
      </c>
      <c r="L2065" s="19" t="s">
        <v>2702</v>
      </c>
      <c r="M2065" s="12" t="str">
        <f>INDEX(DateTable[Lookup],MATCH(G2065,DateTable[Start Date],0))</f>
        <v>Week 2 (June 17-21)</v>
      </c>
    </row>
    <row r="2066" spans="1:13" ht="15" customHeight="1" x14ac:dyDescent="0.25">
      <c r="A2066" s="5" t="s">
        <v>2741</v>
      </c>
      <c r="B2066" s="5" t="s">
        <v>2729</v>
      </c>
      <c r="C2066" s="27" t="s">
        <v>2995</v>
      </c>
      <c r="D2066" s="6" t="str">
        <f>INDEX(LocTable[Town/City],MATCH(E2066,LocTable[Location],0))</f>
        <v>Chantilly</v>
      </c>
      <c r="E2066" s="5" t="s">
        <v>95</v>
      </c>
      <c r="F2066" s="25">
        <v>60</v>
      </c>
      <c r="G2066" s="7">
        <v>43689</v>
      </c>
      <c r="H2066" s="7">
        <v>43693</v>
      </c>
      <c r="I2066" s="26">
        <v>0.66666666666666663</v>
      </c>
      <c r="J2066" s="15">
        <v>0.75</v>
      </c>
      <c r="K2066" s="19" t="s">
        <v>2693</v>
      </c>
      <c r="L2066" s="19" t="s">
        <v>2702</v>
      </c>
      <c r="M2066" s="12" t="str">
        <f>INDEX(DateTable[Lookup],MATCH(G2066,DateTable[Start Date],0))</f>
        <v>Week 10 (August 12-16)</v>
      </c>
    </row>
    <row r="2067" spans="1:13" ht="15" customHeight="1" x14ac:dyDescent="0.25">
      <c r="A2067" s="5" t="s">
        <v>2741</v>
      </c>
      <c r="B2067" s="5" t="s">
        <v>2729</v>
      </c>
      <c r="C2067" s="27" t="s">
        <v>2996</v>
      </c>
      <c r="D2067" s="6" t="str">
        <f>INDEX(LocTable[Town/City],MATCH(E2067,LocTable[Location],0))</f>
        <v>Springfield</v>
      </c>
      <c r="E2067" s="5" t="s">
        <v>54</v>
      </c>
      <c r="F2067" s="25">
        <v>60</v>
      </c>
      <c r="G2067" s="7">
        <v>43633</v>
      </c>
      <c r="H2067" s="7">
        <v>43637</v>
      </c>
      <c r="I2067" s="26">
        <v>0.66666666666666663</v>
      </c>
      <c r="J2067" s="15">
        <v>0.75</v>
      </c>
      <c r="K2067" s="19" t="s">
        <v>2693</v>
      </c>
      <c r="L2067" s="19" t="s">
        <v>2702</v>
      </c>
      <c r="M2067" s="12" t="str">
        <f>INDEX(DateTable[Lookup],MATCH(G2067,DateTable[Start Date],0))</f>
        <v>Week 2 (June 17-21)</v>
      </c>
    </row>
    <row r="2068" spans="1:13" ht="15" customHeight="1" x14ac:dyDescent="0.25">
      <c r="A2068" s="5" t="s">
        <v>2741</v>
      </c>
      <c r="B2068" s="5" t="s">
        <v>2729</v>
      </c>
      <c r="C2068" s="27" t="s">
        <v>2997</v>
      </c>
      <c r="D2068" s="6" t="str">
        <f>INDEX(LocTable[Town/City],MATCH(E2068,LocTable[Location],0))</f>
        <v>Chantilly</v>
      </c>
      <c r="E2068" s="5" t="s">
        <v>95</v>
      </c>
      <c r="F2068" s="25">
        <v>60</v>
      </c>
      <c r="G2068" s="7">
        <v>43682</v>
      </c>
      <c r="H2068" s="7">
        <v>43686</v>
      </c>
      <c r="I2068" s="26">
        <v>0.66666666666666663</v>
      </c>
      <c r="J2068" s="15">
        <v>0.75</v>
      </c>
      <c r="K2068" s="19" t="s">
        <v>2693</v>
      </c>
      <c r="L2068" s="19" t="s">
        <v>2702</v>
      </c>
      <c r="M2068" s="12" t="str">
        <f>INDEX(DateTable[Lookup],MATCH(G2068,DateTable[Start Date],0))</f>
        <v>Week 9 (August 5-9)</v>
      </c>
    </row>
    <row r="2069" spans="1:13" ht="15" customHeight="1" x14ac:dyDescent="0.25">
      <c r="A2069" s="5" t="s">
        <v>2741</v>
      </c>
      <c r="B2069" s="5" t="s">
        <v>2729</v>
      </c>
      <c r="C2069" s="27" t="s">
        <v>2998</v>
      </c>
      <c r="D2069" s="6" t="str">
        <f>INDEX(LocTable[Town/City],MATCH(E2069,LocTable[Location],0))</f>
        <v>Springfield</v>
      </c>
      <c r="E2069" s="5" t="s">
        <v>54</v>
      </c>
      <c r="F2069" s="25">
        <v>24</v>
      </c>
      <c r="G2069" s="7">
        <v>43647</v>
      </c>
      <c r="H2069" s="7">
        <v>43649</v>
      </c>
      <c r="I2069" s="26">
        <v>0.33333333333333331</v>
      </c>
      <c r="J2069" s="15">
        <v>0.375</v>
      </c>
      <c r="K2069" s="19" t="s">
        <v>2693</v>
      </c>
      <c r="L2069" s="19" t="s">
        <v>2702</v>
      </c>
      <c r="M2069" s="12" t="str">
        <f>INDEX(DateTable[Lookup],MATCH(G2069,DateTable[Start Date],0))</f>
        <v>Week 4 (July 1-5)</v>
      </c>
    </row>
    <row r="2070" spans="1:13" ht="15" customHeight="1" x14ac:dyDescent="0.25">
      <c r="A2070" s="5" t="s">
        <v>2741</v>
      </c>
      <c r="B2070" s="5" t="s">
        <v>2729</v>
      </c>
      <c r="C2070" s="27" t="s">
        <v>2999</v>
      </c>
      <c r="D2070" s="6" t="str">
        <f>INDEX(LocTable[Town/City],MATCH(E2070,LocTable[Location],0))</f>
        <v>Chantilly</v>
      </c>
      <c r="E2070" s="5" t="s">
        <v>95</v>
      </c>
      <c r="F2070" s="25">
        <v>60</v>
      </c>
      <c r="G2070" s="7">
        <v>43640</v>
      </c>
      <c r="H2070" s="7">
        <v>43644</v>
      </c>
      <c r="I2070" s="26">
        <v>0.29166666666666669</v>
      </c>
      <c r="J2070" s="15">
        <v>0.375</v>
      </c>
      <c r="K2070" s="19" t="s">
        <v>2693</v>
      </c>
      <c r="L2070" s="19" t="s">
        <v>2702</v>
      </c>
      <c r="M2070" s="12" t="str">
        <f>INDEX(DateTable[Lookup],MATCH(G2070,DateTable[Start Date],0))</f>
        <v>Week 3 (June 24-28)</v>
      </c>
    </row>
    <row r="2071" spans="1:13" ht="15" customHeight="1" x14ac:dyDescent="0.25">
      <c r="A2071" s="5" t="s">
        <v>2741</v>
      </c>
      <c r="B2071" s="5" t="s">
        <v>2729</v>
      </c>
      <c r="C2071" s="27" t="s">
        <v>3000</v>
      </c>
      <c r="D2071" s="6" t="str">
        <f>INDEX(LocTable[Town/City],MATCH(E2071,LocTable[Location],0))</f>
        <v>Springfield</v>
      </c>
      <c r="E2071" s="5" t="s">
        <v>49</v>
      </c>
      <c r="F2071" s="25">
        <v>24</v>
      </c>
      <c r="G2071" s="7">
        <v>43647</v>
      </c>
      <c r="H2071" s="7">
        <v>43649</v>
      </c>
      <c r="I2071" s="26">
        <v>0.33333333333333331</v>
      </c>
      <c r="J2071" s="15">
        <v>0.375</v>
      </c>
      <c r="K2071" s="19" t="s">
        <v>2693</v>
      </c>
      <c r="L2071" s="19" t="s">
        <v>2702</v>
      </c>
      <c r="M2071" s="12" t="str">
        <f>INDEX(DateTable[Lookup],MATCH(G2071,DateTable[Start Date],0))</f>
        <v>Week 4 (July 1-5)</v>
      </c>
    </row>
    <row r="2072" spans="1:13" ht="15" customHeight="1" x14ac:dyDescent="0.25">
      <c r="A2072" s="5" t="s">
        <v>2741</v>
      </c>
      <c r="B2072" s="5" t="s">
        <v>2729</v>
      </c>
      <c r="C2072" s="27" t="s">
        <v>3001</v>
      </c>
      <c r="D2072" s="6" t="str">
        <f>INDEX(LocTable[Town/City],MATCH(E2072,LocTable[Location],0))</f>
        <v>Springfield</v>
      </c>
      <c r="E2072" s="5" t="s">
        <v>54</v>
      </c>
      <c r="F2072" s="25">
        <v>40</v>
      </c>
      <c r="G2072" s="7">
        <v>43640</v>
      </c>
      <c r="H2072" s="7">
        <v>43644</v>
      </c>
      <c r="I2072" s="26">
        <v>0.33333333333333331</v>
      </c>
      <c r="J2072" s="15">
        <v>0.375</v>
      </c>
      <c r="K2072" s="19" t="s">
        <v>2693</v>
      </c>
      <c r="L2072" s="19" t="s">
        <v>2702</v>
      </c>
      <c r="M2072" s="12" t="str">
        <f>INDEX(DateTable[Lookup],MATCH(G2072,DateTable[Start Date],0))</f>
        <v>Week 3 (June 24-28)</v>
      </c>
    </row>
    <row r="2073" spans="1:13" ht="15" customHeight="1" x14ac:dyDescent="0.25">
      <c r="A2073" s="5" t="s">
        <v>2741</v>
      </c>
      <c r="B2073" s="5" t="s">
        <v>2729</v>
      </c>
      <c r="C2073" s="27" t="s">
        <v>3002</v>
      </c>
      <c r="D2073" s="6" t="str">
        <f>INDEX(LocTable[Town/City],MATCH(E2073,LocTable[Location],0))</f>
        <v>Falls Church</v>
      </c>
      <c r="E2073" s="5" t="s">
        <v>45</v>
      </c>
      <c r="F2073" s="25">
        <v>60</v>
      </c>
      <c r="G2073" s="7">
        <v>43668</v>
      </c>
      <c r="H2073" s="7">
        <v>43672</v>
      </c>
      <c r="I2073" s="26">
        <v>0.66666666666666663</v>
      </c>
      <c r="J2073" s="15">
        <v>0.75</v>
      </c>
      <c r="K2073" s="19" t="s">
        <v>2693</v>
      </c>
      <c r="L2073" s="19" t="s">
        <v>2702</v>
      </c>
      <c r="M2073" s="12" t="str">
        <f>INDEX(DateTable[Lookup],MATCH(G2073,DateTable[Start Date],0))</f>
        <v>Week 7 (July 22-26)</v>
      </c>
    </row>
    <row r="2074" spans="1:13" ht="15" customHeight="1" x14ac:dyDescent="0.25">
      <c r="A2074" s="5" t="s">
        <v>2741</v>
      </c>
      <c r="B2074" s="5" t="s">
        <v>2729</v>
      </c>
      <c r="C2074" s="27" t="s">
        <v>3003</v>
      </c>
      <c r="D2074" s="6" t="str">
        <f>INDEX(LocTable[Town/City],MATCH(E2074,LocTable[Location],0))</f>
        <v>Annandale</v>
      </c>
      <c r="E2074" s="5" t="s">
        <v>19</v>
      </c>
      <c r="F2074" s="25">
        <v>40</v>
      </c>
      <c r="G2074" s="7">
        <v>43682</v>
      </c>
      <c r="H2074" s="7">
        <v>43686</v>
      </c>
      <c r="I2074" s="26">
        <v>0.33333333333333331</v>
      </c>
      <c r="J2074" s="15">
        <v>0.375</v>
      </c>
      <c r="K2074" s="19" t="s">
        <v>2693</v>
      </c>
      <c r="L2074" s="19" t="s">
        <v>2702</v>
      </c>
      <c r="M2074" s="12" t="str">
        <f>INDEX(DateTable[Lookup],MATCH(G2074,DateTable[Start Date],0))</f>
        <v>Week 9 (August 5-9)</v>
      </c>
    </row>
    <row r="2075" spans="1:13" ht="15" customHeight="1" x14ac:dyDescent="0.25">
      <c r="A2075" s="5" t="s">
        <v>2741</v>
      </c>
      <c r="B2075" s="5" t="s">
        <v>2729</v>
      </c>
      <c r="C2075" s="27" t="s">
        <v>3004</v>
      </c>
      <c r="D2075" s="6" t="str">
        <f>INDEX(LocTable[Town/City],MATCH(E2075,LocTable[Location],0))</f>
        <v>Chantilly</v>
      </c>
      <c r="E2075" s="5" t="s">
        <v>144</v>
      </c>
      <c r="F2075" s="25">
        <v>40</v>
      </c>
      <c r="G2075" s="7">
        <v>43654</v>
      </c>
      <c r="H2075" s="7">
        <v>43658</v>
      </c>
      <c r="I2075" s="26">
        <v>0.33333333333333331</v>
      </c>
      <c r="J2075" s="15">
        <v>0.375</v>
      </c>
      <c r="K2075" s="19" t="s">
        <v>2693</v>
      </c>
      <c r="L2075" s="19" t="s">
        <v>2702</v>
      </c>
      <c r="M2075" s="12" t="str">
        <f>INDEX(DateTable[Lookup],MATCH(G2075,DateTable[Start Date],0))</f>
        <v>Week 5 (July 8-12)</v>
      </c>
    </row>
    <row r="2076" spans="1:13" ht="15" customHeight="1" x14ac:dyDescent="0.25">
      <c r="A2076" s="5" t="s">
        <v>2741</v>
      </c>
      <c r="B2076" s="5" t="s">
        <v>2729</v>
      </c>
      <c r="C2076" s="27" t="s">
        <v>3005</v>
      </c>
      <c r="D2076" s="6" t="str">
        <f>INDEX(LocTable[Town/City],MATCH(E2076,LocTable[Location],0))</f>
        <v>Springfield</v>
      </c>
      <c r="E2076" s="5" t="s">
        <v>49</v>
      </c>
      <c r="F2076" s="25">
        <v>60</v>
      </c>
      <c r="G2076" s="7">
        <v>43696</v>
      </c>
      <c r="H2076" s="7">
        <v>43700</v>
      </c>
      <c r="I2076" s="26">
        <v>0.29166666666666669</v>
      </c>
      <c r="J2076" s="15">
        <v>0.375</v>
      </c>
      <c r="K2076" s="19" t="s">
        <v>2693</v>
      </c>
      <c r="L2076" s="19" t="s">
        <v>2702</v>
      </c>
      <c r="M2076" s="12" t="str">
        <f>INDEX(DateTable[Lookup],MATCH(G2076,DateTable[Start Date],0))</f>
        <v>Week 11 (August 19-23)</v>
      </c>
    </row>
    <row r="2077" spans="1:13" ht="15" customHeight="1" x14ac:dyDescent="0.25">
      <c r="A2077" s="5" t="s">
        <v>2741</v>
      </c>
      <c r="B2077" s="5" t="s">
        <v>2729</v>
      </c>
      <c r="C2077" s="27" t="s">
        <v>3006</v>
      </c>
      <c r="D2077" s="6" t="str">
        <f>INDEX(LocTable[Town/City],MATCH(E2077,LocTable[Location],0))</f>
        <v>Alexandria</v>
      </c>
      <c r="E2077" s="5" t="s">
        <v>34</v>
      </c>
      <c r="F2077" s="25">
        <v>40</v>
      </c>
      <c r="G2077" s="7">
        <v>43654</v>
      </c>
      <c r="H2077" s="7">
        <v>43658</v>
      </c>
      <c r="I2077" s="26">
        <v>0.33333333333333331</v>
      </c>
      <c r="J2077" s="15">
        <v>0.375</v>
      </c>
      <c r="K2077" s="19" t="s">
        <v>2693</v>
      </c>
      <c r="L2077" s="19" t="s">
        <v>2702</v>
      </c>
      <c r="M2077" s="12" t="str">
        <f>INDEX(DateTable[Lookup],MATCH(G2077,DateTable[Start Date],0))</f>
        <v>Week 5 (July 8-12)</v>
      </c>
    </row>
    <row r="2078" spans="1:13" ht="15" customHeight="1" x14ac:dyDescent="0.25">
      <c r="A2078" s="5" t="s">
        <v>2741</v>
      </c>
      <c r="B2078" s="5" t="s">
        <v>2729</v>
      </c>
      <c r="C2078" s="27" t="s">
        <v>3007</v>
      </c>
      <c r="D2078" s="6" t="str">
        <f>INDEX(LocTable[Town/City],MATCH(E2078,LocTable[Location],0))</f>
        <v>Great Falls</v>
      </c>
      <c r="E2078" s="5" t="s">
        <v>88</v>
      </c>
      <c r="F2078" s="25">
        <v>40</v>
      </c>
      <c r="G2078" s="7">
        <v>43668</v>
      </c>
      <c r="H2078" s="7">
        <v>43672</v>
      </c>
      <c r="I2078" s="26">
        <v>0.33333333333333331</v>
      </c>
      <c r="J2078" s="15">
        <v>0.375</v>
      </c>
      <c r="K2078" s="19" t="s">
        <v>2693</v>
      </c>
      <c r="L2078" s="19" t="s">
        <v>2702</v>
      </c>
      <c r="M2078" s="12" t="str">
        <f>INDEX(DateTable[Lookup],MATCH(G2078,DateTable[Start Date],0))</f>
        <v>Week 7 (July 22-26)</v>
      </c>
    </row>
    <row r="2079" spans="1:13" ht="15" customHeight="1" x14ac:dyDescent="0.25">
      <c r="A2079" s="5" t="s">
        <v>2741</v>
      </c>
      <c r="B2079" s="5" t="s">
        <v>2729</v>
      </c>
      <c r="C2079" s="27" t="s">
        <v>3008</v>
      </c>
      <c r="D2079" s="6" t="str">
        <f>INDEX(LocTable[Town/City],MATCH(E2079,LocTable[Location],0))</f>
        <v>Herndon</v>
      </c>
      <c r="E2079" s="5" t="s">
        <v>101</v>
      </c>
      <c r="F2079" s="25">
        <v>60</v>
      </c>
      <c r="G2079" s="7">
        <v>43668</v>
      </c>
      <c r="H2079" s="7">
        <v>43672</v>
      </c>
      <c r="I2079" s="26">
        <v>0.29166666666666669</v>
      </c>
      <c r="J2079" s="15">
        <v>0.375</v>
      </c>
      <c r="K2079" s="19" t="s">
        <v>2693</v>
      </c>
      <c r="L2079" s="19" t="s">
        <v>2702</v>
      </c>
      <c r="M2079" s="12" t="str">
        <f>INDEX(DateTable[Lookup],MATCH(G2079,DateTable[Start Date],0))</f>
        <v>Week 7 (July 22-26)</v>
      </c>
    </row>
    <row r="2080" spans="1:13" ht="15" customHeight="1" x14ac:dyDescent="0.25">
      <c r="A2080" s="5" t="s">
        <v>2741</v>
      </c>
      <c r="B2080" s="5" t="s">
        <v>2729</v>
      </c>
      <c r="C2080" s="27" t="s">
        <v>3009</v>
      </c>
      <c r="D2080" s="6" t="str">
        <f>INDEX(LocTable[Town/City],MATCH(E2080,LocTable[Location],0))</f>
        <v>Alexandria</v>
      </c>
      <c r="E2080" s="5" t="s">
        <v>107</v>
      </c>
      <c r="F2080" s="25">
        <v>40</v>
      </c>
      <c r="G2080" s="7">
        <v>43661</v>
      </c>
      <c r="H2080" s="7">
        <v>43665</v>
      </c>
      <c r="I2080" s="26">
        <v>0.33333333333333331</v>
      </c>
      <c r="J2080" s="15">
        <v>0.375</v>
      </c>
      <c r="K2080" s="19" t="s">
        <v>2693</v>
      </c>
      <c r="L2080" s="19" t="s">
        <v>2702</v>
      </c>
      <c r="M2080" s="12" t="str">
        <f>INDEX(DateTable[Lookup],MATCH(G2080,DateTable[Start Date],0))</f>
        <v>Week 6 (July 15-19)</v>
      </c>
    </row>
    <row r="2081" spans="1:13" ht="15" customHeight="1" x14ac:dyDescent="0.25">
      <c r="A2081" s="5" t="s">
        <v>2741</v>
      </c>
      <c r="B2081" s="5" t="s">
        <v>2729</v>
      </c>
      <c r="C2081" s="27" t="s">
        <v>3010</v>
      </c>
      <c r="D2081" s="6" t="str">
        <f>INDEX(LocTable[Town/City],MATCH(E2081,LocTable[Location],0))</f>
        <v>Falls Church</v>
      </c>
      <c r="E2081" s="5" t="s">
        <v>45</v>
      </c>
      <c r="F2081" s="25">
        <v>40</v>
      </c>
      <c r="G2081" s="7">
        <v>43570</v>
      </c>
      <c r="H2081" s="7">
        <v>43574</v>
      </c>
      <c r="I2081" s="26">
        <v>0.33333333333333331</v>
      </c>
      <c r="J2081" s="15">
        <v>0.375</v>
      </c>
      <c r="K2081" s="19" t="s">
        <v>2693</v>
      </c>
      <c r="L2081" s="19" t="s">
        <v>2702</v>
      </c>
      <c r="M2081" s="12" t="str">
        <f>INDEX(DateTable[Lookup],MATCH(G2081,DateTable[Start Date],0))</f>
        <v>Spring Break</v>
      </c>
    </row>
    <row r="2082" spans="1:13" ht="15" customHeight="1" x14ac:dyDescent="0.25">
      <c r="A2082" s="5" t="s">
        <v>2741</v>
      </c>
      <c r="B2082" s="5" t="s">
        <v>2729</v>
      </c>
      <c r="C2082" s="27" t="s">
        <v>3011</v>
      </c>
      <c r="D2082" s="6" t="str">
        <f>INDEX(LocTable[Town/City],MATCH(E2082,LocTable[Location],0))</f>
        <v>McLean</v>
      </c>
      <c r="E2082" s="5" t="s">
        <v>27</v>
      </c>
      <c r="F2082" s="25">
        <v>60</v>
      </c>
      <c r="G2082" s="7">
        <v>43689</v>
      </c>
      <c r="H2082" s="7">
        <v>43693</v>
      </c>
      <c r="I2082" s="26">
        <v>0.66666666666666663</v>
      </c>
      <c r="J2082" s="15">
        <v>0.75</v>
      </c>
      <c r="K2082" s="19" t="s">
        <v>2693</v>
      </c>
      <c r="L2082" s="19" t="s">
        <v>2702</v>
      </c>
      <c r="M2082" s="12" t="str">
        <f>INDEX(DateTable[Lookup],MATCH(G2082,DateTable[Start Date],0))</f>
        <v>Week 10 (August 12-16)</v>
      </c>
    </row>
    <row r="2083" spans="1:13" ht="15" customHeight="1" x14ac:dyDescent="0.25">
      <c r="A2083" s="5" t="s">
        <v>2741</v>
      </c>
      <c r="B2083" s="5" t="s">
        <v>2729</v>
      </c>
      <c r="C2083" s="27" t="s">
        <v>3012</v>
      </c>
      <c r="D2083" s="6" t="str">
        <f>INDEX(LocTable[Town/City],MATCH(E2083,LocTable[Location],0))</f>
        <v>Springfield</v>
      </c>
      <c r="E2083" s="5" t="s">
        <v>254</v>
      </c>
      <c r="F2083" s="25">
        <v>60</v>
      </c>
      <c r="G2083" s="7">
        <v>43696</v>
      </c>
      <c r="H2083" s="7">
        <v>43700</v>
      </c>
      <c r="I2083" s="26">
        <v>0.66666666666666663</v>
      </c>
      <c r="J2083" s="15">
        <v>0.75</v>
      </c>
      <c r="K2083" s="19" t="s">
        <v>2693</v>
      </c>
      <c r="L2083" s="19" t="s">
        <v>2702</v>
      </c>
      <c r="M2083" s="12" t="str">
        <f>INDEX(DateTable[Lookup],MATCH(G2083,DateTable[Start Date],0))</f>
        <v>Week 11 (August 19-23)</v>
      </c>
    </row>
    <row r="2084" spans="1:13" ht="15" customHeight="1" x14ac:dyDescent="0.25">
      <c r="A2084" s="5" t="s">
        <v>2741</v>
      </c>
      <c r="B2084" s="5" t="s">
        <v>2729</v>
      </c>
      <c r="C2084" s="27" t="s">
        <v>3013</v>
      </c>
      <c r="D2084" s="6" t="str">
        <f>INDEX(LocTable[Town/City],MATCH(E2084,LocTable[Location],0))</f>
        <v>Chantilly</v>
      </c>
      <c r="E2084" s="5" t="s">
        <v>144</v>
      </c>
      <c r="F2084" s="25">
        <v>40</v>
      </c>
      <c r="G2084" s="7">
        <v>43640</v>
      </c>
      <c r="H2084" s="7">
        <v>43644</v>
      </c>
      <c r="I2084" s="26">
        <v>0.33333333333333331</v>
      </c>
      <c r="J2084" s="15">
        <v>0.375</v>
      </c>
      <c r="K2084" s="19" t="s">
        <v>2693</v>
      </c>
      <c r="L2084" s="19" t="s">
        <v>2702</v>
      </c>
      <c r="M2084" s="12" t="str">
        <f>INDEX(DateTable[Lookup],MATCH(G2084,DateTable[Start Date],0))</f>
        <v>Week 3 (June 24-28)</v>
      </c>
    </row>
    <row r="2085" spans="1:13" ht="15" customHeight="1" x14ac:dyDescent="0.25">
      <c r="A2085" s="5" t="s">
        <v>2741</v>
      </c>
      <c r="B2085" s="5" t="s">
        <v>2729</v>
      </c>
      <c r="C2085" s="27" t="s">
        <v>3014</v>
      </c>
      <c r="D2085" s="6" t="str">
        <f>INDEX(LocTable[Town/City],MATCH(E2085,LocTable[Location],0))</f>
        <v>Chantilly</v>
      </c>
      <c r="E2085" s="5" t="s">
        <v>95</v>
      </c>
      <c r="F2085" s="25">
        <v>60</v>
      </c>
      <c r="G2085" s="7">
        <v>43654</v>
      </c>
      <c r="H2085" s="7">
        <v>43658</v>
      </c>
      <c r="I2085" s="26">
        <v>0.29166666666666669</v>
      </c>
      <c r="J2085" s="15">
        <v>0.375</v>
      </c>
      <c r="K2085" s="19" t="s">
        <v>2693</v>
      </c>
      <c r="L2085" s="19" t="s">
        <v>2702</v>
      </c>
      <c r="M2085" s="12" t="str">
        <f>INDEX(DateTable[Lookup],MATCH(G2085,DateTable[Start Date],0))</f>
        <v>Week 5 (July 8-12)</v>
      </c>
    </row>
    <row r="2086" spans="1:13" ht="15" customHeight="1" x14ac:dyDescent="0.25">
      <c r="A2086" s="5" t="s">
        <v>2741</v>
      </c>
      <c r="B2086" s="5" t="s">
        <v>2729</v>
      </c>
      <c r="C2086" s="27" t="s">
        <v>3015</v>
      </c>
      <c r="D2086" s="6" t="str">
        <f>INDEX(LocTable[Town/City],MATCH(E2086,LocTable[Location],0))</f>
        <v>Springfield</v>
      </c>
      <c r="E2086" s="5" t="s">
        <v>54</v>
      </c>
      <c r="F2086" s="25">
        <v>60</v>
      </c>
      <c r="G2086" s="7">
        <v>43640</v>
      </c>
      <c r="H2086" s="7">
        <v>43644</v>
      </c>
      <c r="I2086" s="26">
        <v>0.66666666666666663</v>
      </c>
      <c r="J2086" s="15">
        <v>0.75</v>
      </c>
      <c r="K2086" s="19" t="s">
        <v>2693</v>
      </c>
      <c r="L2086" s="19" t="s">
        <v>2702</v>
      </c>
      <c r="M2086" s="12" t="str">
        <f>INDEX(DateTable[Lookup],MATCH(G2086,DateTable[Start Date],0))</f>
        <v>Week 3 (June 24-28)</v>
      </c>
    </row>
    <row r="2087" spans="1:13" ht="15" customHeight="1" x14ac:dyDescent="0.25">
      <c r="A2087" s="5" t="s">
        <v>2741</v>
      </c>
      <c r="B2087" s="5" t="s">
        <v>2729</v>
      </c>
      <c r="C2087" s="27" t="s">
        <v>3016</v>
      </c>
      <c r="D2087" s="6" t="str">
        <f>INDEX(LocTable[Town/City],MATCH(E2087,LocTable[Location],0))</f>
        <v>Chantilly</v>
      </c>
      <c r="E2087" s="5" t="s">
        <v>95</v>
      </c>
      <c r="F2087" s="25">
        <v>40</v>
      </c>
      <c r="G2087" s="7">
        <v>43640</v>
      </c>
      <c r="H2087" s="7">
        <v>43644</v>
      </c>
      <c r="I2087" s="26">
        <v>0.33333333333333331</v>
      </c>
      <c r="J2087" s="15">
        <v>0.375</v>
      </c>
      <c r="K2087" s="19" t="s">
        <v>2693</v>
      </c>
      <c r="L2087" s="19" t="s">
        <v>2702</v>
      </c>
      <c r="M2087" s="12" t="str">
        <f>INDEX(DateTable[Lookup],MATCH(G2087,DateTable[Start Date],0))</f>
        <v>Week 3 (June 24-28)</v>
      </c>
    </row>
    <row r="2088" spans="1:13" ht="15" customHeight="1" x14ac:dyDescent="0.25">
      <c r="A2088" s="5" t="s">
        <v>2741</v>
      </c>
      <c r="B2088" s="5" t="s">
        <v>2729</v>
      </c>
      <c r="C2088" s="27" t="s">
        <v>3017</v>
      </c>
      <c r="D2088" s="6" t="str">
        <f>INDEX(LocTable[Town/City],MATCH(E2088,LocTable[Location],0))</f>
        <v>Herndon</v>
      </c>
      <c r="E2088" s="5" t="s">
        <v>101</v>
      </c>
      <c r="F2088" s="25">
        <v>60</v>
      </c>
      <c r="G2088" s="7">
        <v>43654</v>
      </c>
      <c r="H2088" s="7">
        <v>43658</v>
      </c>
      <c r="I2088" s="26">
        <v>0.29166666666666669</v>
      </c>
      <c r="J2088" s="15">
        <v>0.375</v>
      </c>
      <c r="K2088" s="19" t="s">
        <v>2693</v>
      </c>
      <c r="L2088" s="19" t="s">
        <v>2702</v>
      </c>
      <c r="M2088" s="12" t="str">
        <f>INDEX(DateTable[Lookup],MATCH(G2088,DateTable[Start Date],0))</f>
        <v>Week 5 (July 8-12)</v>
      </c>
    </row>
    <row r="2089" spans="1:13" ht="15" customHeight="1" x14ac:dyDescent="0.25">
      <c r="A2089" s="5" t="s">
        <v>2741</v>
      </c>
      <c r="B2089" s="5" t="s">
        <v>2729</v>
      </c>
      <c r="C2089" s="27" t="s">
        <v>3018</v>
      </c>
      <c r="D2089" s="6" t="str">
        <f>INDEX(LocTable[Town/City],MATCH(E2089,LocTable[Location],0))</f>
        <v>Alexandria</v>
      </c>
      <c r="E2089" s="5" t="s">
        <v>34</v>
      </c>
      <c r="F2089" s="25">
        <v>60</v>
      </c>
      <c r="G2089" s="7">
        <v>43577</v>
      </c>
      <c r="H2089" s="7">
        <v>43581</v>
      </c>
      <c r="I2089" s="26">
        <v>0.66666666666666663</v>
      </c>
      <c r="J2089" s="15">
        <v>0.75</v>
      </c>
      <c r="K2089" s="19" t="s">
        <v>2693</v>
      </c>
      <c r="L2089" s="19" t="s">
        <v>2702</v>
      </c>
      <c r="M2089" s="12" t="str">
        <f>INDEX(DateTable[Lookup],MATCH(G2089,DateTable[Start Date],0))</f>
        <v>Spring Break</v>
      </c>
    </row>
    <row r="2090" spans="1:13" ht="15" customHeight="1" x14ac:dyDescent="0.25">
      <c r="A2090" s="5" t="s">
        <v>2741</v>
      </c>
      <c r="B2090" s="5" t="s">
        <v>2729</v>
      </c>
      <c r="C2090" s="27" t="s">
        <v>3019</v>
      </c>
      <c r="D2090" s="6" t="str">
        <f>INDEX(LocTable[Town/City],MATCH(E2090,LocTable[Location],0))</f>
        <v>Chantilly</v>
      </c>
      <c r="E2090" s="5" t="s">
        <v>144</v>
      </c>
      <c r="F2090" s="25">
        <v>60</v>
      </c>
      <c r="G2090" s="7">
        <v>43696</v>
      </c>
      <c r="H2090" s="7">
        <v>43700</v>
      </c>
      <c r="I2090" s="26">
        <v>0.29166666666666669</v>
      </c>
      <c r="J2090" s="15">
        <v>0.375</v>
      </c>
      <c r="K2090" s="19" t="s">
        <v>2693</v>
      </c>
      <c r="L2090" s="19" t="s">
        <v>2702</v>
      </c>
      <c r="M2090" s="12" t="str">
        <f>INDEX(DateTable[Lookup],MATCH(G2090,DateTable[Start Date],0))</f>
        <v>Week 11 (August 19-23)</v>
      </c>
    </row>
    <row r="2091" spans="1:13" ht="15" customHeight="1" x14ac:dyDescent="0.25">
      <c r="A2091" s="5" t="s">
        <v>2741</v>
      </c>
      <c r="B2091" s="5" t="s">
        <v>2729</v>
      </c>
      <c r="C2091" s="27" t="s">
        <v>3020</v>
      </c>
      <c r="D2091" s="6" t="str">
        <f>INDEX(LocTable[Town/City],MATCH(E2091,LocTable[Location],0))</f>
        <v>Springfield</v>
      </c>
      <c r="E2091" s="5" t="s">
        <v>49</v>
      </c>
      <c r="F2091" s="25">
        <v>60</v>
      </c>
      <c r="G2091" s="7">
        <v>43675</v>
      </c>
      <c r="H2091" s="7">
        <v>43679</v>
      </c>
      <c r="I2091" s="26">
        <v>0.66666666666666663</v>
      </c>
      <c r="J2091" s="15">
        <v>0.75</v>
      </c>
      <c r="K2091" s="19" t="s">
        <v>2693</v>
      </c>
      <c r="L2091" s="19" t="s">
        <v>2702</v>
      </c>
      <c r="M2091" s="12" t="str">
        <f>INDEX(DateTable[Lookup],MATCH(G2091,DateTable[Start Date],0))</f>
        <v>Week 8 (July 29-August 2)</v>
      </c>
    </row>
    <row r="2092" spans="1:13" ht="15" customHeight="1" x14ac:dyDescent="0.25">
      <c r="A2092" s="5" t="s">
        <v>2741</v>
      </c>
      <c r="B2092" s="5" t="s">
        <v>2729</v>
      </c>
      <c r="C2092" s="27" t="s">
        <v>3021</v>
      </c>
      <c r="D2092" s="6" t="str">
        <f>INDEX(LocTable[Town/City],MATCH(E2092,LocTable[Location],0))</f>
        <v>Falls Church</v>
      </c>
      <c r="E2092" s="5" t="s">
        <v>45</v>
      </c>
      <c r="F2092" s="25">
        <v>60</v>
      </c>
      <c r="G2092" s="7">
        <v>43661</v>
      </c>
      <c r="H2092" s="7">
        <v>43665</v>
      </c>
      <c r="I2092" s="26">
        <v>0.66666666666666663</v>
      </c>
      <c r="J2092" s="15">
        <v>0.75</v>
      </c>
      <c r="K2092" s="19" t="s">
        <v>2693</v>
      </c>
      <c r="L2092" s="19" t="s">
        <v>2702</v>
      </c>
      <c r="M2092" s="12" t="str">
        <f>INDEX(DateTable[Lookup],MATCH(G2092,DateTable[Start Date],0))</f>
        <v>Week 6 (July 15-19)</v>
      </c>
    </row>
    <row r="2093" spans="1:13" ht="15" customHeight="1" x14ac:dyDescent="0.25">
      <c r="A2093" s="5" t="s">
        <v>2741</v>
      </c>
      <c r="B2093" s="5" t="s">
        <v>2729</v>
      </c>
      <c r="C2093" s="27" t="s">
        <v>3022</v>
      </c>
      <c r="D2093" s="6" t="str">
        <f>INDEX(LocTable[Town/City],MATCH(E2093,LocTable[Location],0))</f>
        <v>McLean</v>
      </c>
      <c r="E2093" s="5" t="s">
        <v>27</v>
      </c>
      <c r="F2093" s="25">
        <v>40</v>
      </c>
      <c r="G2093" s="7">
        <v>43661</v>
      </c>
      <c r="H2093" s="7">
        <v>43665</v>
      </c>
      <c r="I2093" s="26">
        <v>0.33333333333333331</v>
      </c>
      <c r="J2093" s="15">
        <v>0.375</v>
      </c>
      <c r="K2093" s="19" t="s">
        <v>2693</v>
      </c>
      <c r="L2093" s="19" t="s">
        <v>2702</v>
      </c>
      <c r="M2093" s="12" t="str">
        <f>INDEX(DateTable[Lookup],MATCH(G2093,DateTable[Start Date],0))</f>
        <v>Week 6 (July 15-19)</v>
      </c>
    </row>
    <row r="2094" spans="1:13" ht="15" customHeight="1" x14ac:dyDescent="0.25">
      <c r="A2094" s="5" t="s">
        <v>2741</v>
      </c>
      <c r="B2094" s="5" t="s">
        <v>2729</v>
      </c>
      <c r="C2094" s="27" t="s">
        <v>3023</v>
      </c>
      <c r="D2094" s="6" t="str">
        <f>INDEX(LocTable[Town/City],MATCH(E2094,LocTable[Location],0))</f>
        <v>Herndon</v>
      </c>
      <c r="E2094" s="5" t="s">
        <v>101</v>
      </c>
      <c r="F2094" s="25">
        <v>60</v>
      </c>
      <c r="G2094" s="7">
        <v>43689</v>
      </c>
      <c r="H2094" s="7">
        <v>43693</v>
      </c>
      <c r="I2094" s="26">
        <v>0.66666666666666663</v>
      </c>
      <c r="J2094" s="15">
        <v>0.75</v>
      </c>
      <c r="K2094" s="19" t="s">
        <v>2693</v>
      </c>
      <c r="L2094" s="19" t="s">
        <v>2702</v>
      </c>
      <c r="M2094" s="12" t="str">
        <f>INDEX(DateTable[Lookup],MATCH(G2094,DateTable[Start Date],0))</f>
        <v>Week 10 (August 12-16)</v>
      </c>
    </row>
    <row r="2095" spans="1:13" ht="15" customHeight="1" x14ac:dyDescent="0.25">
      <c r="A2095" s="5" t="s">
        <v>2741</v>
      </c>
      <c r="B2095" s="5" t="s">
        <v>2729</v>
      </c>
      <c r="C2095" s="27" t="s">
        <v>3024</v>
      </c>
      <c r="D2095" s="6" t="str">
        <f>INDEX(LocTable[Town/City],MATCH(E2095,LocTable[Location],0))</f>
        <v>Fairfax Station</v>
      </c>
      <c r="E2095" s="5" t="s">
        <v>178</v>
      </c>
      <c r="F2095" s="25">
        <v>40</v>
      </c>
      <c r="G2095" s="7">
        <v>43661</v>
      </c>
      <c r="H2095" s="7">
        <v>43665</v>
      </c>
      <c r="I2095" s="26">
        <v>0.66666666666666663</v>
      </c>
      <c r="J2095" s="15">
        <v>0.70833333333333337</v>
      </c>
      <c r="K2095" s="19" t="s">
        <v>2693</v>
      </c>
      <c r="L2095" s="19" t="s">
        <v>2702</v>
      </c>
      <c r="M2095" s="12" t="str">
        <f>INDEX(DateTable[Lookup],MATCH(G2095,DateTable[Start Date],0))</f>
        <v>Week 6 (July 15-19)</v>
      </c>
    </row>
    <row r="2096" spans="1:13" ht="15" customHeight="1" x14ac:dyDescent="0.25">
      <c r="A2096" s="5" t="s">
        <v>2741</v>
      </c>
      <c r="B2096" s="5" t="s">
        <v>2729</v>
      </c>
      <c r="C2096" s="27" t="s">
        <v>3025</v>
      </c>
      <c r="D2096" s="6" t="str">
        <f>INDEX(LocTable[Town/City],MATCH(E2096,LocTable[Location],0))</f>
        <v>Alexandria</v>
      </c>
      <c r="E2096" s="5" t="s">
        <v>34</v>
      </c>
      <c r="F2096" s="25">
        <v>60</v>
      </c>
      <c r="G2096" s="7">
        <v>43640</v>
      </c>
      <c r="H2096" s="7">
        <v>43644</v>
      </c>
      <c r="I2096" s="26">
        <v>0.66666666666666663</v>
      </c>
      <c r="J2096" s="15">
        <v>0.75</v>
      </c>
      <c r="K2096" s="19" t="s">
        <v>2693</v>
      </c>
      <c r="L2096" s="19" t="s">
        <v>2702</v>
      </c>
      <c r="M2096" s="12" t="str">
        <f>INDEX(DateTable[Lookup],MATCH(G2096,DateTable[Start Date],0))</f>
        <v>Week 3 (June 24-28)</v>
      </c>
    </row>
    <row r="2097" spans="1:13" ht="15" customHeight="1" x14ac:dyDescent="0.25">
      <c r="A2097" s="5" t="s">
        <v>2741</v>
      </c>
      <c r="B2097" s="5" t="s">
        <v>2729</v>
      </c>
      <c r="C2097" s="27" t="s">
        <v>3026</v>
      </c>
      <c r="D2097" s="6" t="str">
        <f>INDEX(LocTable[Town/City],MATCH(E2097,LocTable[Location],0))</f>
        <v>Springfield</v>
      </c>
      <c r="E2097" s="5" t="s">
        <v>49</v>
      </c>
      <c r="F2097" s="25">
        <v>60</v>
      </c>
      <c r="G2097" s="7">
        <v>43570</v>
      </c>
      <c r="H2097" s="7">
        <v>43574</v>
      </c>
      <c r="I2097" s="26">
        <v>0.66666666666666663</v>
      </c>
      <c r="J2097" s="15">
        <v>0.75</v>
      </c>
      <c r="K2097" s="19" t="s">
        <v>2693</v>
      </c>
      <c r="L2097" s="19" t="s">
        <v>2702</v>
      </c>
      <c r="M2097" s="12" t="str">
        <f>INDEX(DateTable[Lookup],MATCH(G2097,DateTable[Start Date],0))</f>
        <v>Spring Break</v>
      </c>
    </row>
    <row r="2098" spans="1:13" ht="15" customHeight="1" x14ac:dyDescent="0.25">
      <c r="A2098" s="5" t="s">
        <v>2741</v>
      </c>
      <c r="B2098" s="5" t="s">
        <v>2729</v>
      </c>
      <c r="C2098" s="27" t="s">
        <v>3027</v>
      </c>
      <c r="D2098" s="6" t="str">
        <f>INDEX(LocTable[Town/City],MATCH(E2098,LocTable[Location],0))</f>
        <v>Oakton</v>
      </c>
      <c r="E2098" s="5" t="s">
        <v>100</v>
      </c>
      <c r="F2098" s="25">
        <v>40</v>
      </c>
      <c r="G2098" s="7">
        <v>43640</v>
      </c>
      <c r="H2098" s="7">
        <v>43644</v>
      </c>
      <c r="I2098" s="26">
        <v>0.33333333333333331</v>
      </c>
      <c r="J2098" s="15">
        <v>0.375</v>
      </c>
      <c r="K2098" s="19" t="s">
        <v>2693</v>
      </c>
      <c r="L2098" s="19" t="s">
        <v>2702</v>
      </c>
      <c r="M2098" s="12" t="str">
        <f>INDEX(DateTable[Lookup],MATCH(G2098,DateTable[Start Date],0))</f>
        <v>Week 3 (June 24-28)</v>
      </c>
    </row>
    <row r="2099" spans="1:13" ht="15" customHeight="1" x14ac:dyDescent="0.25">
      <c r="A2099" s="5" t="s">
        <v>2741</v>
      </c>
      <c r="B2099" s="5" t="s">
        <v>2729</v>
      </c>
      <c r="C2099" s="27" t="s">
        <v>3028</v>
      </c>
      <c r="D2099" s="6" t="str">
        <f>INDEX(LocTable[Town/City],MATCH(E2099,LocTable[Location],0))</f>
        <v>Chantilly</v>
      </c>
      <c r="E2099" s="5" t="s">
        <v>95</v>
      </c>
      <c r="F2099" s="25">
        <v>60</v>
      </c>
      <c r="G2099" s="7">
        <v>43675</v>
      </c>
      <c r="H2099" s="7">
        <v>43679</v>
      </c>
      <c r="I2099" s="26">
        <v>0.66666666666666663</v>
      </c>
      <c r="J2099" s="15">
        <v>0.75</v>
      </c>
      <c r="K2099" s="19" t="s">
        <v>2693</v>
      </c>
      <c r="L2099" s="19" t="s">
        <v>2702</v>
      </c>
      <c r="M2099" s="12" t="str">
        <f>INDEX(DateTable[Lookup],MATCH(G2099,DateTable[Start Date],0))</f>
        <v>Week 8 (July 29-August 2)</v>
      </c>
    </row>
    <row r="2100" spans="1:13" ht="15" customHeight="1" x14ac:dyDescent="0.25">
      <c r="A2100" s="5" t="s">
        <v>2741</v>
      </c>
      <c r="B2100" s="5" t="s">
        <v>2729</v>
      </c>
      <c r="C2100" s="27" t="s">
        <v>3029</v>
      </c>
      <c r="D2100" s="6" t="str">
        <f>INDEX(LocTable[Town/City],MATCH(E2100,LocTable[Location],0))</f>
        <v>Fairfax Station</v>
      </c>
      <c r="E2100" s="5" t="s">
        <v>178</v>
      </c>
      <c r="F2100" s="25">
        <v>40</v>
      </c>
      <c r="G2100" s="7">
        <v>43661</v>
      </c>
      <c r="H2100" s="7">
        <v>43665</v>
      </c>
      <c r="I2100" s="26">
        <v>0.33333333333333331</v>
      </c>
      <c r="J2100" s="15">
        <v>0.375</v>
      </c>
      <c r="K2100" s="19" t="s">
        <v>2693</v>
      </c>
      <c r="L2100" s="19" t="s">
        <v>2702</v>
      </c>
      <c r="M2100" s="12" t="str">
        <f>INDEX(DateTable[Lookup],MATCH(G2100,DateTable[Start Date],0))</f>
        <v>Week 6 (July 15-19)</v>
      </c>
    </row>
    <row r="2101" spans="1:13" ht="15" customHeight="1" x14ac:dyDescent="0.25">
      <c r="A2101" s="5" t="s">
        <v>2741</v>
      </c>
      <c r="B2101" s="5" t="s">
        <v>2729</v>
      </c>
      <c r="C2101" s="27" t="s">
        <v>3030</v>
      </c>
      <c r="D2101" s="6" t="str">
        <f>INDEX(LocTable[Town/City],MATCH(E2101,LocTable[Location],0))</f>
        <v>Falls Church</v>
      </c>
      <c r="E2101" s="5" t="s">
        <v>45</v>
      </c>
      <c r="F2101" s="25">
        <v>60</v>
      </c>
      <c r="G2101" s="7">
        <v>43682</v>
      </c>
      <c r="H2101" s="7">
        <v>43686</v>
      </c>
      <c r="I2101" s="26">
        <v>0.66666666666666663</v>
      </c>
      <c r="J2101" s="15">
        <v>0.75</v>
      </c>
      <c r="K2101" s="19" t="s">
        <v>2693</v>
      </c>
      <c r="L2101" s="19" t="s">
        <v>2702</v>
      </c>
      <c r="M2101" s="12" t="str">
        <f>INDEX(DateTable[Lookup],MATCH(G2101,DateTable[Start Date],0))</f>
        <v>Week 9 (August 5-9)</v>
      </c>
    </row>
    <row r="2102" spans="1:13" ht="15" customHeight="1" x14ac:dyDescent="0.25">
      <c r="A2102" s="5" t="s">
        <v>2741</v>
      </c>
      <c r="B2102" s="5" t="s">
        <v>2729</v>
      </c>
      <c r="C2102" s="27" t="s">
        <v>3031</v>
      </c>
      <c r="D2102" s="6" t="str">
        <f>INDEX(LocTable[Town/City],MATCH(E2102,LocTable[Location],0))</f>
        <v>Herndon</v>
      </c>
      <c r="E2102" s="5" t="s">
        <v>101</v>
      </c>
      <c r="F2102" s="25">
        <v>60</v>
      </c>
      <c r="G2102" s="7">
        <v>43661</v>
      </c>
      <c r="H2102" s="7">
        <v>43665</v>
      </c>
      <c r="I2102" s="26">
        <v>0.29166666666666669</v>
      </c>
      <c r="J2102" s="15">
        <v>0.375</v>
      </c>
      <c r="K2102" s="19" t="s">
        <v>2693</v>
      </c>
      <c r="L2102" s="19" t="s">
        <v>2702</v>
      </c>
      <c r="M2102" s="12" t="str">
        <f>INDEX(DateTable[Lookup],MATCH(G2102,DateTable[Start Date],0))</f>
        <v>Week 6 (July 15-19)</v>
      </c>
    </row>
    <row r="2103" spans="1:13" ht="15" customHeight="1" x14ac:dyDescent="0.25">
      <c r="A2103" s="5" t="s">
        <v>2741</v>
      </c>
      <c r="B2103" s="5" t="s">
        <v>2729</v>
      </c>
      <c r="C2103" s="27" t="s">
        <v>3032</v>
      </c>
      <c r="D2103" s="6" t="str">
        <f>INDEX(LocTable[Town/City],MATCH(E2103,LocTable[Location],0))</f>
        <v>McLean</v>
      </c>
      <c r="E2103" s="5" t="s">
        <v>27</v>
      </c>
      <c r="F2103" s="25">
        <v>40</v>
      </c>
      <c r="G2103" s="7">
        <v>43654</v>
      </c>
      <c r="H2103" s="7">
        <v>43658</v>
      </c>
      <c r="I2103" s="26">
        <v>0.33333333333333331</v>
      </c>
      <c r="J2103" s="15">
        <v>0.375</v>
      </c>
      <c r="K2103" s="19" t="s">
        <v>2693</v>
      </c>
      <c r="L2103" s="19" t="s">
        <v>2702</v>
      </c>
      <c r="M2103" s="12" t="str">
        <f>INDEX(DateTable[Lookup],MATCH(G2103,DateTable[Start Date],0))</f>
        <v>Week 5 (July 8-12)</v>
      </c>
    </row>
    <row r="2104" spans="1:13" ht="15" customHeight="1" x14ac:dyDescent="0.25">
      <c r="A2104" s="5" t="s">
        <v>2741</v>
      </c>
      <c r="B2104" s="5" t="s">
        <v>2729</v>
      </c>
      <c r="C2104" s="27" t="s">
        <v>3033</v>
      </c>
      <c r="D2104" s="6" t="str">
        <f>INDEX(LocTable[Town/City],MATCH(E2104,LocTable[Location],0))</f>
        <v>Annandale</v>
      </c>
      <c r="E2104" s="5" t="s">
        <v>19</v>
      </c>
      <c r="F2104" s="25">
        <v>60</v>
      </c>
      <c r="G2104" s="7">
        <v>43661</v>
      </c>
      <c r="H2104" s="7">
        <v>43665</v>
      </c>
      <c r="I2104" s="26">
        <v>0.66666666666666663</v>
      </c>
      <c r="J2104" s="15">
        <v>0.75</v>
      </c>
      <c r="K2104" s="19" t="s">
        <v>2693</v>
      </c>
      <c r="L2104" s="19" t="s">
        <v>2702</v>
      </c>
      <c r="M2104" s="12" t="str">
        <f>INDEX(DateTable[Lookup],MATCH(G2104,DateTable[Start Date],0))</f>
        <v>Week 6 (July 15-19)</v>
      </c>
    </row>
    <row r="2105" spans="1:13" ht="15" customHeight="1" x14ac:dyDescent="0.25">
      <c r="A2105" s="5" t="s">
        <v>2741</v>
      </c>
      <c r="B2105" s="5" t="s">
        <v>2729</v>
      </c>
      <c r="C2105" s="27" t="s">
        <v>3034</v>
      </c>
      <c r="D2105" s="6" t="str">
        <f>INDEX(LocTable[Town/City],MATCH(E2105,LocTable[Location],0))</f>
        <v>Annandale</v>
      </c>
      <c r="E2105" s="5" t="s">
        <v>19</v>
      </c>
      <c r="F2105" s="25">
        <v>40</v>
      </c>
      <c r="G2105" s="7">
        <v>43668</v>
      </c>
      <c r="H2105" s="7">
        <v>43672</v>
      </c>
      <c r="I2105" s="26">
        <v>0.33333333333333331</v>
      </c>
      <c r="J2105" s="15">
        <v>0.375</v>
      </c>
      <c r="K2105" s="19" t="s">
        <v>2693</v>
      </c>
      <c r="L2105" s="19" t="s">
        <v>2702</v>
      </c>
      <c r="M2105" s="12" t="str">
        <f>INDEX(DateTable[Lookup],MATCH(G2105,DateTable[Start Date],0))</f>
        <v>Week 7 (July 22-26)</v>
      </c>
    </row>
    <row r="2106" spans="1:13" ht="15" customHeight="1" x14ac:dyDescent="0.25">
      <c r="A2106" s="5" t="s">
        <v>2741</v>
      </c>
      <c r="B2106" s="5" t="s">
        <v>2729</v>
      </c>
      <c r="C2106" s="27" t="s">
        <v>3035</v>
      </c>
      <c r="D2106" s="6" t="str">
        <f>INDEX(LocTable[Town/City],MATCH(E2106,LocTable[Location],0))</f>
        <v>Springfield</v>
      </c>
      <c r="E2106" s="5" t="s">
        <v>49</v>
      </c>
      <c r="F2106" s="25">
        <v>60</v>
      </c>
      <c r="G2106" s="7">
        <v>43682</v>
      </c>
      <c r="H2106" s="7">
        <v>43686</v>
      </c>
      <c r="I2106" s="26">
        <v>0.29166666666666669</v>
      </c>
      <c r="J2106" s="15">
        <v>0.375</v>
      </c>
      <c r="K2106" s="19" t="s">
        <v>2693</v>
      </c>
      <c r="L2106" s="19" t="s">
        <v>2702</v>
      </c>
      <c r="M2106" s="12" t="str">
        <f>INDEX(DateTable[Lookup],MATCH(G2106,DateTable[Start Date],0))</f>
        <v>Week 9 (August 5-9)</v>
      </c>
    </row>
    <row r="2107" spans="1:13" ht="15" customHeight="1" x14ac:dyDescent="0.25">
      <c r="A2107" s="5" t="s">
        <v>2741</v>
      </c>
      <c r="B2107" s="5" t="s">
        <v>2729</v>
      </c>
      <c r="C2107" s="27" t="s">
        <v>3036</v>
      </c>
      <c r="D2107" s="6" t="str">
        <f>INDEX(LocTable[Town/City],MATCH(E2107,LocTable[Location],0))</f>
        <v>Alexandria</v>
      </c>
      <c r="E2107" s="5" t="s">
        <v>153</v>
      </c>
      <c r="F2107" s="25">
        <v>60</v>
      </c>
      <c r="G2107" s="7">
        <v>43668</v>
      </c>
      <c r="H2107" s="7">
        <v>43672</v>
      </c>
      <c r="I2107" s="26">
        <v>0.66666666666666663</v>
      </c>
      <c r="J2107" s="15">
        <v>0.75</v>
      </c>
      <c r="K2107" s="19" t="s">
        <v>2693</v>
      </c>
      <c r="L2107" s="19" t="s">
        <v>2702</v>
      </c>
      <c r="M2107" s="12" t="str">
        <f>INDEX(DateTable[Lookup],MATCH(G2107,DateTable[Start Date],0))</f>
        <v>Week 7 (July 22-26)</v>
      </c>
    </row>
    <row r="2108" spans="1:13" ht="15" customHeight="1" x14ac:dyDescent="0.25">
      <c r="A2108" s="5" t="s">
        <v>2741</v>
      </c>
      <c r="B2108" s="5" t="s">
        <v>2729</v>
      </c>
      <c r="C2108" s="27" t="s">
        <v>3037</v>
      </c>
      <c r="D2108" s="6" t="str">
        <f>INDEX(LocTable[Town/City],MATCH(E2108,LocTable[Location],0))</f>
        <v>Annandale</v>
      </c>
      <c r="E2108" s="5" t="s">
        <v>19</v>
      </c>
      <c r="F2108" s="25">
        <v>60</v>
      </c>
      <c r="G2108" s="7">
        <v>43668</v>
      </c>
      <c r="H2108" s="7">
        <v>43672</v>
      </c>
      <c r="I2108" s="26">
        <v>0.29166666666666669</v>
      </c>
      <c r="J2108" s="15">
        <v>0.375</v>
      </c>
      <c r="K2108" s="19" t="s">
        <v>2693</v>
      </c>
      <c r="L2108" s="19" t="s">
        <v>2702</v>
      </c>
      <c r="M2108" s="12" t="str">
        <f>INDEX(DateTable[Lookup],MATCH(G2108,DateTable[Start Date],0))</f>
        <v>Week 7 (July 22-26)</v>
      </c>
    </row>
    <row r="2109" spans="1:13" ht="15" customHeight="1" x14ac:dyDescent="0.25">
      <c r="A2109" s="5" t="s">
        <v>2741</v>
      </c>
      <c r="B2109" s="5" t="s">
        <v>2729</v>
      </c>
      <c r="C2109" s="27" t="s">
        <v>3038</v>
      </c>
      <c r="D2109" s="6" t="str">
        <f>INDEX(LocTable[Town/City],MATCH(E2109,LocTable[Location],0))</f>
        <v>Springfield</v>
      </c>
      <c r="E2109" s="5" t="s">
        <v>254</v>
      </c>
      <c r="F2109" s="25">
        <v>60</v>
      </c>
      <c r="G2109" s="7">
        <v>43633</v>
      </c>
      <c r="H2109" s="7">
        <v>43637</v>
      </c>
      <c r="I2109" s="26">
        <v>0.66666666666666663</v>
      </c>
      <c r="J2109" s="15">
        <v>0.75</v>
      </c>
      <c r="K2109" s="19" t="s">
        <v>2693</v>
      </c>
      <c r="L2109" s="19" t="s">
        <v>2702</v>
      </c>
      <c r="M2109" s="12" t="str">
        <f>INDEX(DateTable[Lookup],MATCH(G2109,DateTable[Start Date],0))</f>
        <v>Week 2 (June 17-21)</v>
      </c>
    </row>
    <row r="2110" spans="1:13" ht="15" customHeight="1" x14ac:dyDescent="0.25">
      <c r="A2110" s="5" t="s">
        <v>2741</v>
      </c>
      <c r="B2110" s="5" t="s">
        <v>2729</v>
      </c>
      <c r="C2110" s="27" t="s">
        <v>3039</v>
      </c>
      <c r="D2110" s="6" t="str">
        <f>INDEX(LocTable[Town/City],MATCH(E2110,LocTable[Location],0))</f>
        <v>Herndon</v>
      </c>
      <c r="E2110" s="5" t="s">
        <v>101</v>
      </c>
      <c r="F2110" s="25">
        <v>36</v>
      </c>
      <c r="G2110" s="7">
        <v>43647</v>
      </c>
      <c r="H2110" s="7">
        <v>43649</v>
      </c>
      <c r="I2110" s="26">
        <v>0.66666666666666663</v>
      </c>
      <c r="J2110" s="15">
        <v>0.75</v>
      </c>
      <c r="K2110" s="19" t="s">
        <v>2693</v>
      </c>
      <c r="L2110" s="19" t="s">
        <v>2702</v>
      </c>
      <c r="M2110" s="12" t="str">
        <f>INDEX(DateTable[Lookup],MATCH(G2110,DateTable[Start Date],0))</f>
        <v>Week 4 (July 1-5)</v>
      </c>
    </row>
    <row r="2111" spans="1:13" ht="15" customHeight="1" x14ac:dyDescent="0.25">
      <c r="A2111" s="5" t="s">
        <v>2741</v>
      </c>
      <c r="B2111" s="5" t="s">
        <v>2729</v>
      </c>
      <c r="C2111" s="27" t="s">
        <v>3040</v>
      </c>
      <c r="D2111" s="6" t="str">
        <f>INDEX(LocTable[Town/City],MATCH(E2111,LocTable[Location],0))</f>
        <v>Alexandria</v>
      </c>
      <c r="E2111" s="5" t="s">
        <v>107</v>
      </c>
      <c r="F2111" s="25">
        <v>40</v>
      </c>
      <c r="G2111" s="7">
        <v>43633</v>
      </c>
      <c r="H2111" s="7">
        <v>43637</v>
      </c>
      <c r="I2111" s="26">
        <v>0.33333333333333331</v>
      </c>
      <c r="J2111" s="15">
        <v>0.375</v>
      </c>
      <c r="K2111" s="19" t="s">
        <v>2693</v>
      </c>
      <c r="L2111" s="19" t="s">
        <v>2702</v>
      </c>
      <c r="M2111" s="12" t="str">
        <f>INDEX(DateTable[Lookup],MATCH(G2111,DateTable[Start Date],0))</f>
        <v>Week 2 (June 17-21)</v>
      </c>
    </row>
    <row r="2112" spans="1:13" ht="15" customHeight="1" x14ac:dyDescent="0.25">
      <c r="A2112" s="5" t="s">
        <v>2741</v>
      </c>
      <c r="B2112" s="5" t="s">
        <v>2729</v>
      </c>
      <c r="C2112" s="27" t="s">
        <v>3041</v>
      </c>
      <c r="D2112" s="6" t="str">
        <f>INDEX(LocTable[Town/City],MATCH(E2112,LocTable[Location],0))</f>
        <v>Annandale</v>
      </c>
      <c r="E2112" s="5" t="s">
        <v>19</v>
      </c>
      <c r="F2112" s="25">
        <v>60</v>
      </c>
      <c r="G2112" s="7">
        <v>43640</v>
      </c>
      <c r="H2112" s="7">
        <v>43644</v>
      </c>
      <c r="I2112" s="26">
        <v>0.66666666666666663</v>
      </c>
      <c r="J2112" s="15">
        <v>0.75</v>
      </c>
      <c r="K2112" s="19" t="s">
        <v>2693</v>
      </c>
      <c r="L2112" s="19" t="s">
        <v>2702</v>
      </c>
      <c r="M2112" s="12" t="str">
        <f>INDEX(DateTable[Lookup],MATCH(G2112,DateTable[Start Date],0))</f>
        <v>Week 3 (June 24-28)</v>
      </c>
    </row>
    <row r="2113" spans="1:13" ht="15" customHeight="1" x14ac:dyDescent="0.25">
      <c r="A2113" s="5" t="s">
        <v>2741</v>
      </c>
      <c r="B2113" s="5" t="s">
        <v>2729</v>
      </c>
      <c r="C2113" s="27" t="s">
        <v>3042</v>
      </c>
      <c r="D2113" s="6" t="str">
        <f>INDEX(LocTable[Town/City],MATCH(E2113,LocTable[Location],0))</f>
        <v>Annandale</v>
      </c>
      <c r="E2113" s="5" t="s">
        <v>19</v>
      </c>
      <c r="F2113" s="25">
        <v>60</v>
      </c>
      <c r="G2113" s="7">
        <v>43675</v>
      </c>
      <c r="H2113" s="7">
        <v>43679</v>
      </c>
      <c r="I2113" s="26">
        <v>0.29166666666666669</v>
      </c>
      <c r="J2113" s="15">
        <v>0.375</v>
      </c>
      <c r="K2113" s="19" t="s">
        <v>2693</v>
      </c>
      <c r="L2113" s="19" t="s">
        <v>2702</v>
      </c>
      <c r="M2113" s="12" t="str">
        <f>INDEX(DateTable[Lookup],MATCH(G2113,DateTable[Start Date],0))</f>
        <v>Week 8 (July 29-August 2)</v>
      </c>
    </row>
    <row r="2114" spans="1:13" ht="15" customHeight="1" x14ac:dyDescent="0.25">
      <c r="A2114" s="5" t="s">
        <v>2741</v>
      </c>
      <c r="B2114" s="5" t="s">
        <v>2729</v>
      </c>
      <c r="C2114" s="27" t="s">
        <v>3043</v>
      </c>
      <c r="D2114" s="6" t="str">
        <f>INDEX(LocTable[Town/City],MATCH(E2114,LocTable[Location],0))</f>
        <v>Alexandria</v>
      </c>
      <c r="E2114" s="5" t="s">
        <v>34</v>
      </c>
      <c r="F2114" s="25">
        <v>60</v>
      </c>
      <c r="G2114" s="7">
        <v>43675</v>
      </c>
      <c r="H2114" s="7">
        <v>43679</v>
      </c>
      <c r="I2114" s="26">
        <v>0.29166666666666669</v>
      </c>
      <c r="J2114" s="15">
        <v>0.375</v>
      </c>
      <c r="K2114" s="19" t="s">
        <v>2693</v>
      </c>
      <c r="L2114" s="19" t="s">
        <v>2702</v>
      </c>
      <c r="M2114" s="12" t="str">
        <f>INDEX(DateTable[Lookup],MATCH(G2114,DateTable[Start Date],0))</f>
        <v>Week 8 (July 29-August 2)</v>
      </c>
    </row>
    <row r="2115" spans="1:13" ht="15" customHeight="1" x14ac:dyDescent="0.25">
      <c r="A2115" s="5" t="s">
        <v>2741</v>
      </c>
      <c r="B2115" s="5" t="s">
        <v>2729</v>
      </c>
      <c r="C2115" s="27" t="s">
        <v>3044</v>
      </c>
      <c r="D2115" s="6" t="str">
        <f>INDEX(LocTable[Town/City],MATCH(E2115,LocTable[Location],0))</f>
        <v>Chantilly</v>
      </c>
      <c r="E2115" s="5" t="s">
        <v>95</v>
      </c>
      <c r="F2115" s="25">
        <v>40</v>
      </c>
      <c r="G2115" s="7">
        <v>43633</v>
      </c>
      <c r="H2115" s="7">
        <v>43637</v>
      </c>
      <c r="I2115" s="26">
        <v>0.33333333333333331</v>
      </c>
      <c r="J2115" s="15">
        <v>0.375</v>
      </c>
      <c r="K2115" s="19" t="s">
        <v>2693</v>
      </c>
      <c r="L2115" s="19" t="s">
        <v>2702</v>
      </c>
      <c r="M2115" s="12" t="str">
        <f>INDEX(DateTable[Lookup],MATCH(G2115,DateTable[Start Date],0))</f>
        <v>Week 2 (June 17-21)</v>
      </c>
    </row>
    <row r="2116" spans="1:13" ht="15" customHeight="1" x14ac:dyDescent="0.25">
      <c r="A2116" s="5" t="s">
        <v>2741</v>
      </c>
      <c r="B2116" s="5" t="s">
        <v>2729</v>
      </c>
      <c r="C2116" s="27" t="s">
        <v>3045</v>
      </c>
      <c r="D2116" s="6" t="str">
        <f>INDEX(LocTable[Town/City],MATCH(E2116,LocTable[Location],0))</f>
        <v>Alexandria</v>
      </c>
      <c r="E2116" s="5" t="s">
        <v>34</v>
      </c>
      <c r="F2116" s="25">
        <v>60</v>
      </c>
      <c r="G2116" s="7">
        <v>43668</v>
      </c>
      <c r="H2116" s="7">
        <v>43672</v>
      </c>
      <c r="I2116" s="26">
        <v>0.66666666666666663</v>
      </c>
      <c r="J2116" s="15">
        <v>0.75</v>
      </c>
      <c r="K2116" s="19" t="s">
        <v>2693</v>
      </c>
      <c r="L2116" s="19" t="s">
        <v>2702</v>
      </c>
      <c r="M2116" s="12" t="str">
        <f>INDEX(DateTable[Lookup],MATCH(G2116,DateTable[Start Date],0))</f>
        <v>Week 7 (July 22-26)</v>
      </c>
    </row>
    <row r="2117" spans="1:13" ht="15" customHeight="1" x14ac:dyDescent="0.25">
      <c r="A2117" s="5" t="s">
        <v>2741</v>
      </c>
      <c r="B2117" s="5" t="s">
        <v>2729</v>
      </c>
      <c r="C2117" s="27" t="s">
        <v>3046</v>
      </c>
      <c r="D2117" s="6" t="str">
        <f>INDEX(LocTable[Town/City],MATCH(E2117,LocTable[Location],0))</f>
        <v>McLean</v>
      </c>
      <c r="E2117" s="5" t="s">
        <v>27</v>
      </c>
      <c r="F2117" s="25">
        <v>60</v>
      </c>
      <c r="G2117" s="7">
        <v>43682</v>
      </c>
      <c r="H2117" s="7">
        <v>43686</v>
      </c>
      <c r="I2117" s="26">
        <v>0.66666666666666663</v>
      </c>
      <c r="J2117" s="15">
        <v>0.75</v>
      </c>
      <c r="K2117" s="19" t="s">
        <v>2693</v>
      </c>
      <c r="L2117" s="19" t="s">
        <v>2702</v>
      </c>
      <c r="M2117" s="12" t="str">
        <f>INDEX(DateTable[Lookup],MATCH(G2117,DateTable[Start Date],0))</f>
        <v>Week 9 (August 5-9)</v>
      </c>
    </row>
    <row r="2118" spans="1:13" ht="15" customHeight="1" x14ac:dyDescent="0.25">
      <c r="A2118" s="5" t="s">
        <v>2741</v>
      </c>
      <c r="B2118" s="5" t="s">
        <v>2729</v>
      </c>
      <c r="C2118" s="27" t="s">
        <v>3047</v>
      </c>
      <c r="D2118" s="6" t="str">
        <f>INDEX(LocTable[Town/City],MATCH(E2118,LocTable[Location],0))</f>
        <v>Alexandria</v>
      </c>
      <c r="E2118" s="5" t="s">
        <v>107</v>
      </c>
      <c r="F2118" s="25">
        <v>60</v>
      </c>
      <c r="G2118" s="7">
        <v>43570</v>
      </c>
      <c r="H2118" s="7">
        <v>43574</v>
      </c>
      <c r="I2118" s="26">
        <v>0.66666666666666663</v>
      </c>
      <c r="J2118" s="15">
        <v>0.75</v>
      </c>
      <c r="K2118" s="19" t="s">
        <v>2693</v>
      </c>
      <c r="L2118" s="19" t="s">
        <v>2702</v>
      </c>
      <c r="M2118" s="12" t="str">
        <f>INDEX(DateTable[Lookup],MATCH(G2118,DateTable[Start Date],0))</f>
        <v>Spring Break</v>
      </c>
    </row>
    <row r="2119" spans="1:13" ht="15" customHeight="1" x14ac:dyDescent="0.25">
      <c r="A2119" s="5" t="s">
        <v>2741</v>
      </c>
      <c r="B2119" s="5" t="s">
        <v>2729</v>
      </c>
      <c r="C2119" s="27" t="s">
        <v>3048</v>
      </c>
      <c r="D2119" s="6" t="str">
        <f>INDEX(LocTable[Town/City],MATCH(E2119,LocTable[Location],0))</f>
        <v>Falls Church</v>
      </c>
      <c r="E2119" s="5" t="s">
        <v>45</v>
      </c>
      <c r="F2119" s="25">
        <v>60</v>
      </c>
      <c r="G2119" s="7">
        <v>43696</v>
      </c>
      <c r="H2119" s="7">
        <v>43700</v>
      </c>
      <c r="I2119" s="26">
        <v>0.29166666666666669</v>
      </c>
      <c r="J2119" s="15">
        <v>0.375</v>
      </c>
      <c r="K2119" s="19" t="s">
        <v>2693</v>
      </c>
      <c r="L2119" s="19" t="s">
        <v>2702</v>
      </c>
      <c r="M2119" s="12" t="str">
        <f>INDEX(DateTable[Lookup],MATCH(G2119,DateTable[Start Date],0))</f>
        <v>Week 11 (August 19-23)</v>
      </c>
    </row>
    <row r="2120" spans="1:13" ht="15" customHeight="1" x14ac:dyDescent="0.25">
      <c r="A2120" s="5" t="s">
        <v>2741</v>
      </c>
      <c r="B2120" s="5" t="s">
        <v>2729</v>
      </c>
      <c r="C2120" s="27" t="s">
        <v>3049</v>
      </c>
      <c r="D2120" s="6" t="str">
        <f>INDEX(LocTable[Town/City],MATCH(E2120,LocTable[Location],0))</f>
        <v>Springfield</v>
      </c>
      <c r="E2120" s="5" t="s">
        <v>49</v>
      </c>
      <c r="F2120" s="25">
        <v>60</v>
      </c>
      <c r="G2120" s="7">
        <v>43640</v>
      </c>
      <c r="H2120" s="7">
        <v>43644</v>
      </c>
      <c r="I2120" s="26">
        <v>0.66666666666666663</v>
      </c>
      <c r="J2120" s="15">
        <v>0.75</v>
      </c>
      <c r="K2120" s="19" t="s">
        <v>2693</v>
      </c>
      <c r="L2120" s="19" t="s">
        <v>2702</v>
      </c>
      <c r="M2120" s="12" t="str">
        <f>INDEX(DateTable[Lookup],MATCH(G2120,DateTable[Start Date],0))</f>
        <v>Week 3 (June 24-28)</v>
      </c>
    </row>
    <row r="2121" spans="1:13" ht="15" customHeight="1" x14ac:dyDescent="0.25">
      <c r="A2121" s="5" t="s">
        <v>2741</v>
      </c>
      <c r="B2121" s="5" t="s">
        <v>2729</v>
      </c>
      <c r="C2121" s="27" t="s">
        <v>3050</v>
      </c>
      <c r="D2121" s="6" t="str">
        <f>INDEX(LocTable[Town/City],MATCH(E2121,LocTable[Location],0))</f>
        <v>Great Falls</v>
      </c>
      <c r="E2121" s="5" t="s">
        <v>88</v>
      </c>
      <c r="F2121" s="25">
        <v>40</v>
      </c>
      <c r="G2121" s="7">
        <v>43654</v>
      </c>
      <c r="H2121" s="7">
        <v>43658</v>
      </c>
      <c r="I2121" s="26">
        <v>0.33333333333333331</v>
      </c>
      <c r="J2121" s="15">
        <v>0.375</v>
      </c>
      <c r="K2121" s="19" t="s">
        <v>2693</v>
      </c>
      <c r="L2121" s="19" t="s">
        <v>2702</v>
      </c>
      <c r="M2121" s="12" t="str">
        <f>INDEX(DateTable[Lookup],MATCH(G2121,DateTable[Start Date],0))</f>
        <v>Week 5 (July 8-12)</v>
      </c>
    </row>
    <row r="2122" spans="1:13" ht="15" customHeight="1" x14ac:dyDescent="0.25">
      <c r="A2122" s="5" t="s">
        <v>2741</v>
      </c>
      <c r="B2122" s="5" t="s">
        <v>2729</v>
      </c>
      <c r="C2122" s="27" t="s">
        <v>3051</v>
      </c>
      <c r="D2122" s="6" t="str">
        <f>INDEX(LocTable[Town/City],MATCH(E2122,LocTable[Location],0))</f>
        <v>Alexandria</v>
      </c>
      <c r="E2122" s="5" t="s">
        <v>107</v>
      </c>
      <c r="F2122" s="25">
        <v>60</v>
      </c>
      <c r="G2122" s="7">
        <v>43696</v>
      </c>
      <c r="H2122" s="7">
        <v>43700</v>
      </c>
      <c r="I2122" s="26">
        <v>0.66666666666666663</v>
      </c>
      <c r="J2122" s="15">
        <v>0.75</v>
      </c>
      <c r="K2122" s="19" t="s">
        <v>2693</v>
      </c>
      <c r="L2122" s="19" t="s">
        <v>2702</v>
      </c>
      <c r="M2122" s="12" t="str">
        <f>INDEX(DateTable[Lookup],MATCH(G2122,DateTable[Start Date],0))</f>
        <v>Week 11 (August 19-23)</v>
      </c>
    </row>
    <row r="2123" spans="1:13" ht="15" customHeight="1" x14ac:dyDescent="0.25">
      <c r="A2123" s="5" t="s">
        <v>2741</v>
      </c>
      <c r="B2123" s="5" t="s">
        <v>2729</v>
      </c>
      <c r="C2123" s="27" t="s">
        <v>3052</v>
      </c>
      <c r="D2123" s="6" t="str">
        <f>INDEX(LocTable[Town/City],MATCH(E2123,LocTable[Location],0))</f>
        <v>Herndon</v>
      </c>
      <c r="E2123" s="5" t="s">
        <v>101</v>
      </c>
      <c r="F2123" s="25">
        <v>60</v>
      </c>
      <c r="G2123" s="7">
        <v>43682</v>
      </c>
      <c r="H2123" s="7">
        <v>43686</v>
      </c>
      <c r="I2123" s="26">
        <v>0.66666666666666663</v>
      </c>
      <c r="J2123" s="15">
        <v>0.75</v>
      </c>
      <c r="K2123" s="19" t="s">
        <v>2693</v>
      </c>
      <c r="L2123" s="19" t="s">
        <v>2702</v>
      </c>
      <c r="M2123" s="12" t="str">
        <f>INDEX(DateTable[Lookup],MATCH(G2123,DateTable[Start Date],0))</f>
        <v>Week 9 (August 5-9)</v>
      </c>
    </row>
    <row r="2124" spans="1:13" ht="15" customHeight="1" x14ac:dyDescent="0.25">
      <c r="A2124" s="5" t="s">
        <v>2741</v>
      </c>
      <c r="B2124" s="5" t="s">
        <v>2729</v>
      </c>
      <c r="C2124" s="27" t="s">
        <v>3053</v>
      </c>
      <c r="D2124" s="6" t="str">
        <f>INDEX(LocTable[Town/City],MATCH(E2124,LocTable[Location],0))</f>
        <v>Herndon</v>
      </c>
      <c r="E2124" s="5" t="s">
        <v>101</v>
      </c>
      <c r="F2124" s="25">
        <v>36</v>
      </c>
      <c r="G2124" s="7">
        <v>43647</v>
      </c>
      <c r="H2124" s="7">
        <v>43649</v>
      </c>
      <c r="I2124" s="26">
        <v>0.29166666666666669</v>
      </c>
      <c r="J2124" s="15">
        <v>0.375</v>
      </c>
      <c r="K2124" s="19" t="s">
        <v>2693</v>
      </c>
      <c r="L2124" s="19" t="s">
        <v>2702</v>
      </c>
      <c r="M2124" s="12" t="str">
        <f>INDEX(DateTable[Lookup],MATCH(G2124,DateTable[Start Date],0))</f>
        <v>Week 4 (July 1-5)</v>
      </c>
    </row>
    <row r="2125" spans="1:13" ht="15" customHeight="1" x14ac:dyDescent="0.25">
      <c r="A2125" s="5" t="s">
        <v>2741</v>
      </c>
      <c r="B2125" s="5" t="s">
        <v>2729</v>
      </c>
      <c r="C2125" s="27" t="s">
        <v>3054</v>
      </c>
      <c r="D2125" s="6" t="str">
        <f>INDEX(LocTable[Town/City],MATCH(E2125,LocTable[Location],0))</f>
        <v>Springfield</v>
      </c>
      <c r="E2125" s="5" t="s">
        <v>49</v>
      </c>
      <c r="F2125" s="25">
        <v>60</v>
      </c>
      <c r="G2125" s="7">
        <v>43633</v>
      </c>
      <c r="H2125" s="7">
        <v>43637</v>
      </c>
      <c r="I2125" s="26">
        <v>0.29166666666666669</v>
      </c>
      <c r="J2125" s="15">
        <v>0.375</v>
      </c>
      <c r="K2125" s="19" t="s">
        <v>2693</v>
      </c>
      <c r="L2125" s="19" t="s">
        <v>2702</v>
      </c>
      <c r="M2125" s="12" t="str">
        <f>INDEX(DateTable[Lookup],MATCH(G2125,DateTable[Start Date],0))</f>
        <v>Week 2 (June 17-21)</v>
      </c>
    </row>
    <row r="2126" spans="1:13" ht="15" customHeight="1" x14ac:dyDescent="0.25">
      <c r="A2126" s="5" t="s">
        <v>2741</v>
      </c>
      <c r="B2126" s="5" t="s">
        <v>2729</v>
      </c>
      <c r="C2126" s="27" t="s">
        <v>3055</v>
      </c>
      <c r="D2126" s="6" t="str">
        <f>INDEX(LocTable[Town/City],MATCH(E2126,LocTable[Location],0))</f>
        <v>Springfield</v>
      </c>
      <c r="E2126" s="5" t="s">
        <v>49</v>
      </c>
      <c r="F2126" s="25">
        <v>60</v>
      </c>
      <c r="G2126" s="7">
        <v>43668</v>
      </c>
      <c r="H2126" s="7">
        <v>43672</v>
      </c>
      <c r="I2126" s="26">
        <v>0.66666666666666663</v>
      </c>
      <c r="J2126" s="15">
        <v>0.75</v>
      </c>
      <c r="K2126" s="19" t="s">
        <v>2693</v>
      </c>
      <c r="L2126" s="19" t="s">
        <v>2702</v>
      </c>
      <c r="M2126" s="12" t="str">
        <f>INDEX(DateTable[Lookup],MATCH(G2126,DateTable[Start Date],0))</f>
        <v>Week 7 (July 22-26)</v>
      </c>
    </row>
    <row r="2127" spans="1:13" ht="15" customHeight="1" x14ac:dyDescent="0.25">
      <c r="A2127" s="5" t="s">
        <v>2741</v>
      </c>
      <c r="B2127" s="5" t="s">
        <v>2729</v>
      </c>
      <c r="C2127" s="27" t="s">
        <v>3056</v>
      </c>
      <c r="D2127" s="6" t="str">
        <f>INDEX(LocTable[Town/City],MATCH(E2127,LocTable[Location],0))</f>
        <v>Oakton</v>
      </c>
      <c r="E2127" s="5" t="s">
        <v>100</v>
      </c>
      <c r="F2127" s="25">
        <v>60</v>
      </c>
      <c r="G2127" s="7">
        <v>43654</v>
      </c>
      <c r="H2127" s="7">
        <v>43658</v>
      </c>
      <c r="I2127" s="26">
        <v>0.29166666666666669</v>
      </c>
      <c r="J2127" s="15">
        <v>0.375</v>
      </c>
      <c r="K2127" s="19" t="s">
        <v>2693</v>
      </c>
      <c r="L2127" s="19" t="s">
        <v>2702</v>
      </c>
      <c r="M2127" s="12" t="str">
        <f>INDEX(DateTable[Lookup],MATCH(G2127,DateTable[Start Date],0))</f>
        <v>Week 5 (July 8-12)</v>
      </c>
    </row>
    <row r="2128" spans="1:13" ht="15" customHeight="1" x14ac:dyDescent="0.25">
      <c r="A2128" s="5" t="s">
        <v>2741</v>
      </c>
      <c r="B2128" s="5" t="s">
        <v>2729</v>
      </c>
      <c r="C2128" s="27" t="s">
        <v>3057</v>
      </c>
      <c r="D2128" s="6" t="str">
        <f>INDEX(LocTable[Town/City],MATCH(E2128,LocTable[Location],0))</f>
        <v>Chantilly</v>
      </c>
      <c r="E2128" s="5" t="s">
        <v>144</v>
      </c>
      <c r="F2128" s="25">
        <v>60</v>
      </c>
      <c r="G2128" s="7">
        <v>43570</v>
      </c>
      <c r="H2128" s="7">
        <v>43574</v>
      </c>
      <c r="I2128" s="26">
        <v>0.66666666666666663</v>
      </c>
      <c r="J2128" s="15">
        <v>0.75</v>
      </c>
      <c r="K2128" s="19" t="s">
        <v>2693</v>
      </c>
      <c r="L2128" s="19" t="s">
        <v>2702</v>
      </c>
      <c r="M2128" s="12" t="str">
        <f>INDEX(DateTable[Lookup],MATCH(G2128,DateTable[Start Date],0))</f>
        <v>Spring Break</v>
      </c>
    </row>
    <row r="2129" spans="1:13" ht="15" customHeight="1" x14ac:dyDescent="0.25">
      <c r="A2129" s="5" t="s">
        <v>2741</v>
      </c>
      <c r="B2129" s="5" t="s">
        <v>2729</v>
      </c>
      <c r="C2129" s="27" t="s">
        <v>3058</v>
      </c>
      <c r="D2129" s="6" t="str">
        <f>INDEX(LocTable[Town/City],MATCH(E2129,LocTable[Location],0))</f>
        <v>Annandale</v>
      </c>
      <c r="E2129" s="5" t="s">
        <v>19</v>
      </c>
      <c r="F2129" s="25">
        <v>40</v>
      </c>
      <c r="G2129" s="7">
        <v>43570</v>
      </c>
      <c r="H2129" s="7">
        <v>43574</v>
      </c>
      <c r="I2129" s="26">
        <v>0.33333333333333331</v>
      </c>
      <c r="J2129" s="15">
        <v>0.375</v>
      </c>
      <c r="K2129" s="19" t="s">
        <v>2693</v>
      </c>
      <c r="L2129" s="19" t="s">
        <v>2702</v>
      </c>
      <c r="M2129" s="12" t="str">
        <f>INDEX(DateTable[Lookup],MATCH(G2129,DateTable[Start Date],0))</f>
        <v>Spring Break</v>
      </c>
    </row>
    <row r="2130" spans="1:13" ht="15" customHeight="1" x14ac:dyDescent="0.25">
      <c r="A2130" s="5" t="s">
        <v>2741</v>
      </c>
      <c r="B2130" s="5" t="s">
        <v>2729</v>
      </c>
      <c r="C2130" s="27" t="s">
        <v>3059</v>
      </c>
      <c r="D2130" s="6" t="str">
        <f>INDEX(LocTable[Town/City],MATCH(E2130,LocTable[Location],0))</f>
        <v>Great Falls</v>
      </c>
      <c r="E2130" s="5" t="s">
        <v>88</v>
      </c>
      <c r="F2130" s="25">
        <v>60</v>
      </c>
      <c r="G2130" s="7">
        <v>43661</v>
      </c>
      <c r="H2130" s="7">
        <v>43665</v>
      </c>
      <c r="I2130" s="26">
        <v>0.66666666666666663</v>
      </c>
      <c r="J2130" s="15">
        <v>0.75</v>
      </c>
      <c r="K2130" s="19" t="s">
        <v>2693</v>
      </c>
      <c r="L2130" s="19" t="s">
        <v>2702</v>
      </c>
      <c r="M2130" s="12" t="str">
        <f>INDEX(DateTable[Lookup],MATCH(G2130,DateTable[Start Date],0))</f>
        <v>Week 6 (July 15-19)</v>
      </c>
    </row>
    <row r="2131" spans="1:13" ht="15" customHeight="1" x14ac:dyDescent="0.25">
      <c r="A2131" s="5" t="s">
        <v>2741</v>
      </c>
      <c r="B2131" s="5" t="s">
        <v>2729</v>
      </c>
      <c r="C2131" s="27" t="s">
        <v>3060</v>
      </c>
      <c r="D2131" s="6" t="str">
        <f>INDEX(LocTable[Town/City],MATCH(E2131,LocTable[Location],0))</f>
        <v>McLean</v>
      </c>
      <c r="E2131" s="5" t="s">
        <v>27</v>
      </c>
      <c r="F2131" s="25">
        <v>40</v>
      </c>
      <c r="G2131" s="7">
        <v>43668</v>
      </c>
      <c r="H2131" s="7">
        <v>43672</v>
      </c>
      <c r="I2131" s="26">
        <v>0.33333333333333331</v>
      </c>
      <c r="J2131" s="15">
        <v>0.375</v>
      </c>
      <c r="K2131" s="19" t="s">
        <v>2693</v>
      </c>
      <c r="L2131" s="19" t="s">
        <v>2702</v>
      </c>
      <c r="M2131" s="12" t="str">
        <f>INDEX(DateTable[Lookup],MATCH(G2131,DateTable[Start Date],0))</f>
        <v>Week 7 (July 22-26)</v>
      </c>
    </row>
    <row r="2132" spans="1:13" ht="15" customHeight="1" x14ac:dyDescent="0.25">
      <c r="A2132" s="5" t="s">
        <v>2741</v>
      </c>
      <c r="B2132" s="5" t="s">
        <v>2729</v>
      </c>
      <c r="C2132" s="27" t="s">
        <v>3061</v>
      </c>
      <c r="D2132" s="6" t="str">
        <f>INDEX(LocTable[Town/City],MATCH(E2132,LocTable[Location],0))</f>
        <v>Reston</v>
      </c>
      <c r="E2132" s="5" t="s">
        <v>50</v>
      </c>
      <c r="F2132" s="25">
        <v>40</v>
      </c>
      <c r="G2132" s="7">
        <v>43570</v>
      </c>
      <c r="H2132" s="7">
        <v>43574</v>
      </c>
      <c r="I2132" s="26">
        <v>0.33333333333333331</v>
      </c>
      <c r="J2132" s="15">
        <v>0.375</v>
      </c>
      <c r="K2132" s="19" t="s">
        <v>2693</v>
      </c>
      <c r="L2132" s="19" t="s">
        <v>2702</v>
      </c>
      <c r="M2132" s="12" t="str">
        <f>INDEX(DateTable[Lookup],MATCH(G2132,DateTable[Start Date],0))</f>
        <v>Spring Break</v>
      </c>
    </row>
    <row r="2133" spans="1:13" ht="15" customHeight="1" x14ac:dyDescent="0.25">
      <c r="A2133" s="5" t="s">
        <v>2741</v>
      </c>
      <c r="B2133" s="5" t="s">
        <v>2729</v>
      </c>
      <c r="C2133" s="27" t="s">
        <v>3062</v>
      </c>
      <c r="D2133" s="6" t="str">
        <f>INDEX(LocTable[Town/City],MATCH(E2133,LocTable[Location],0))</f>
        <v>Chantilly</v>
      </c>
      <c r="E2133" s="5" t="s">
        <v>144</v>
      </c>
      <c r="F2133" s="25">
        <v>60</v>
      </c>
      <c r="G2133" s="7">
        <v>43675</v>
      </c>
      <c r="H2133" s="7">
        <v>43679</v>
      </c>
      <c r="I2133" s="26">
        <v>0.66666666666666663</v>
      </c>
      <c r="J2133" s="15">
        <v>0.75</v>
      </c>
      <c r="K2133" s="19" t="s">
        <v>2693</v>
      </c>
      <c r="L2133" s="19" t="s">
        <v>2702</v>
      </c>
      <c r="M2133" s="12" t="str">
        <f>INDEX(DateTable[Lookup],MATCH(G2133,DateTable[Start Date],0))</f>
        <v>Week 8 (July 29-August 2)</v>
      </c>
    </row>
    <row r="2134" spans="1:13" ht="15" customHeight="1" x14ac:dyDescent="0.25">
      <c r="A2134" s="5" t="s">
        <v>2741</v>
      </c>
      <c r="B2134" s="5" t="s">
        <v>2729</v>
      </c>
      <c r="C2134" s="27" t="s">
        <v>3063</v>
      </c>
      <c r="D2134" s="6" t="str">
        <f>INDEX(LocTable[Town/City],MATCH(E2134,LocTable[Location],0))</f>
        <v>Alexandria</v>
      </c>
      <c r="E2134" s="5" t="s">
        <v>34</v>
      </c>
      <c r="F2134" s="25">
        <v>60</v>
      </c>
      <c r="G2134" s="7">
        <v>43682</v>
      </c>
      <c r="H2134" s="7">
        <v>43686</v>
      </c>
      <c r="I2134" s="26">
        <v>0.29166666666666669</v>
      </c>
      <c r="J2134" s="15">
        <v>0.375</v>
      </c>
      <c r="K2134" s="19" t="s">
        <v>2693</v>
      </c>
      <c r="L2134" s="19" t="s">
        <v>2702</v>
      </c>
      <c r="M2134" s="12" t="str">
        <f>INDEX(DateTable[Lookup],MATCH(G2134,DateTable[Start Date],0))</f>
        <v>Week 9 (August 5-9)</v>
      </c>
    </row>
    <row r="2135" spans="1:13" ht="15" customHeight="1" x14ac:dyDescent="0.25">
      <c r="A2135" s="5" t="s">
        <v>2741</v>
      </c>
      <c r="B2135" s="5" t="s">
        <v>2729</v>
      </c>
      <c r="C2135" s="27" t="s">
        <v>3064</v>
      </c>
      <c r="D2135" s="6" t="str">
        <f>INDEX(LocTable[Town/City],MATCH(E2135,LocTable[Location],0))</f>
        <v>Springfield</v>
      </c>
      <c r="E2135" s="5" t="s">
        <v>54</v>
      </c>
      <c r="F2135" s="25">
        <v>60</v>
      </c>
      <c r="G2135" s="7">
        <v>43668</v>
      </c>
      <c r="H2135" s="7">
        <v>43672</v>
      </c>
      <c r="I2135" s="26">
        <v>0.66666666666666663</v>
      </c>
      <c r="J2135" s="15">
        <v>0.75</v>
      </c>
      <c r="K2135" s="19" t="s">
        <v>2693</v>
      </c>
      <c r="L2135" s="19" t="s">
        <v>2702</v>
      </c>
      <c r="M2135" s="12" t="str">
        <f>INDEX(DateTable[Lookup],MATCH(G2135,DateTable[Start Date],0))</f>
        <v>Week 7 (July 22-26)</v>
      </c>
    </row>
    <row r="2136" spans="1:13" ht="15" customHeight="1" x14ac:dyDescent="0.25">
      <c r="A2136" s="5" t="s">
        <v>2741</v>
      </c>
      <c r="B2136" s="5" t="s">
        <v>2729</v>
      </c>
      <c r="C2136" s="27" t="s">
        <v>3065</v>
      </c>
      <c r="D2136" s="6" t="str">
        <f>INDEX(LocTable[Town/City],MATCH(E2136,LocTable[Location],0))</f>
        <v>Falls Church</v>
      </c>
      <c r="E2136" s="5" t="s">
        <v>45</v>
      </c>
      <c r="F2136" s="25">
        <v>40</v>
      </c>
      <c r="G2136" s="7">
        <v>43696</v>
      </c>
      <c r="H2136" s="7">
        <v>43700</v>
      </c>
      <c r="I2136" s="26">
        <v>0.33333333333333331</v>
      </c>
      <c r="J2136" s="15">
        <v>0.375</v>
      </c>
      <c r="K2136" s="19" t="s">
        <v>2693</v>
      </c>
      <c r="L2136" s="19" t="s">
        <v>2702</v>
      </c>
      <c r="M2136" s="12" t="str">
        <f>INDEX(DateTable[Lookup],MATCH(G2136,DateTable[Start Date],0))</f>
        <v>Week 11 (August 19-23)</v>
      </c>
    </row>
    <row r="2137" spans="1:13" ht="15" customHeight="1" x14ac:dyDescent="0.25">
      <c r="A2137" s="5" t="s">
        <v>2741</v>
      </c>
      <c r="B2137" s="5" t="s">
        <v>2729</v>
      </c>
      <c r="C2137" s="27" t="s">
        <v>3066</v>
      </c>
      <c r="D2137" s="6" t="str">
        <f>INDEX(LocTable[Town/City],MATCH(E2137,LocTable[Location],0))</f>
        <v>Springfield</v>
      </c>
      <c r="E2137" s="5" t="s">
        <v>54</v>
      </c>
      <c r="F2137" s="25">
        <v>36</v>
      </c>
      <c r="G2137" s="7">
        <v>43647</v>
      </c>
      <c r="H2137" s="7">
        <v>43649</v>
      </c>
      <c r="I2137" s="26">
        <v>0.66666666666666663</v>
      </c>
      <c r="J2137" s="15">
        <v>0.75</v>
      </c>
      <c r="K2137" s="19" t="s">
        <v>2693</v>
      </c>
      <c r="L2137" s="19" t="s">
        <v>2702</v>
      </c>
      <c r="M2137" s="12" t="str">
        <f>INDEX(DateTable[Lookup],MATCH(G2137,DateTable[Start Date],0))</f>
        <v>Week 4 (July 1-5)</v>
      </c>
    </row>
    <row r="2138" spans="1:13" ht="15" customHeight="1" x14ac:dyDescent="0.25">
      <c r="A2138" s="5" t="s">
        <v>2741</v>
      </c>
      <c r="B2138" s="5" t="s">
        <v>2729</v>
      </c>
      <c r="C2138" s="27" t="s">
        <v>3067</v>
      </c>
      <c r="D2138" s="6" t="str">
        <f>INDEX(LocTable[Town/City],MATCH(E2138,LocTable[Location],0))</f>
        <v>Alexandria</v>
      </c>
      <c r="E2138" s="5" t="s">
        <v>34</v>
      </c>
      <c r="F2138" s="25">
        <v>40</v>
      </c>
      <c r="G2138" s="7">
        <v>43661</v>
      </c>
      <c r="H2138" s="7">
        <v>43665</v>
      </c>
      <c r="I2138" s="26">
        <v>0.33333333333333331</v>
      </c>
      <c r="J2138" s="15">
        <v>0.375</v>
      </c>
      <c r="K2138" s="19" t="s">
        <v>2693</v>
      </c>
      <c r="L2138" s="19" t="s">
        <v>2702</v>
      </c>
      <c r="M2138" s="12" t="str">
        <f>INDEX(DateTable[Lookup],MATCH(G2138,DateTable[Start Date],0))</f>
        <v>Week 6 (July 15-19)</v>
      </c>
    </row>
    <row r="2139" spans="1:13" ht="15" customHeight="1" x14ac:dyDescent="0.25">
      <c r="A2139" s="5" t="s">
        <v>2741</v>
      </c>
      <c r="B2139" s="5" t="s">
        <v>2729</v>
      </c>
      <c r="C2139" s="27" t="s">
        <v>3068</v>
      </c>
      <c r="D2139" s="6" t="str">
        <f>INDEX(LocTable[Town/City],MATCH(E2139,LocTable[Location],0))</f>
        <v>Reston</v>
      </c>
      <c r="E2139" s="5" t="s">
        <v>50</v>
      </c>
      <c r="F2139" s="25">
        <v>40</v>
      </c>
      <c r="G2139" s="7">
        <v>43654</v>
      </c>
      <c r="H2139" s="7">
        <v>43658</v>
      </c>
      <c r="I2139" s="26">
        <v>0.33333333333333331</v>
      </c>
      <c r="J2139" s="15">
        <v>0.375</v>
      </c>
      <c r="K2139" s="19" t="s">
        <v>2693</v>
      </c>
      <c r="L2139" s="19" t="s">
        <v>2702</v>
      </c>
      <c r="M2139" s="12" t="str">
        <f>INDEX(DateTable[Lookup],MATCH(G2139,DateTable[Start Date],0))</f>
        <v>Week 5 (July 8-12)</v>
      </c>
    </row>
    <row r="2140" spans="1:13" ht="15" customHeight="1" x14ac:dyDescent="0.25">
      <c r="A2140" s="5" t="s">
        <v>2741</v>
      </c>
      <c r="B2140" s="5" t="s">
        <v>2729</v>
      </c>
      <c r="C2140" s="27" t="s">
        <v>3069</v>
      </c>
      <c r="D2140" s="6" t="str">
        <f>INDEX(LocTable[Town/City],MATCH(E2140,LocTable[Location],0))</f>
        <v>Herndon</v>
      </c>
      <c r="E2140" s="5" t="s">
        <v>101</v>
      </c>
      <c r="F2140" s="25">
        <v>60</v>
      </c>
      <c r="G2140" s="7">
        <v>43640</v>
      </c>
      <c r="H2140" s="7">
        <v>43644</v>
      </c>
      <c r="I2140" s="26">
        <v>0.66666666666666663</v>
      </c>
      <c r="J2140" s="15">
        <v>0.75</v>
      </c>
      <c r="K2140" s="19" t="s">
        <v>2693</v>
      </c>
      <c r="L2140" s="19" t="s">
        <v>2702</v>
      </c>
      <c r="M2140" s="12" t="str">
        <f>INDEX(DateTable[Lookup],MATCH(G2140,DateTable[Start Date],0))</f>
        <v>Week 3 (June 24-28)</v>
      </c>
    </row>
    <row r="2141" spans="1:13" ht="15" customHeight="1" x14ac:dyDescent="0.25">
      <c r="A2141" s="5" t="s">
        <v>2741</v>
      </c>
      <c r="B2141" s="5" t="s">
        <v>2729</v>
      </c>
      <c r="C2141" s="27" t="s">
        <v>3070</v>
      </c>
      <c r="D2141" s="6" t="str">
        <f>INDEX(LocTable[Town/City],MATCH(E2141,LocTable[Location],0))</f>
        <v>Chantilly</v>
      </c>
      <c r="E2141" s="5" t="s">
        <v>144</v>
      </c>
      <c r="F2141" s="25">
        <v>60</v>
      </c>
      <c r="G2141" s="7">
        <v>43668</v>
      </c>
      <c r="H2141" s="7">
        <v>43672</v>
      </c>
      <c r="I2141" s="26">
        <v>0.66666666666666663</v>
      </c>
      <c r="J2141" s="15">
        <v>0.75</v>
      </c>
      <c r="K2141" s="19" t="s">
        <v>2693</v>
      </c>
      <c r="L2141" s="19" t="s">
        <v>2702</v>
      </c>
      <c r="M2141" s="12" t="str">
        <f>INDEX(DateTable[Lookup],MATCH(G2141,DateTable[Start Date],0))</f>
        <v>Week 7 (July 22-26)</v>
      </c>
    </row>
    <row r="2142" spans="1:13" ht="15" customHeight="1" x14ac:dyDescent="0.25">
      <c r="A2142" s="5" t="s">
        <v>2741</v>
      </c>
      <c r="B2142" s="5" t="s">
        <v>2729</v>
      </c>
      <c r="C2142" s="27" t="s">
        <v>3071</v>
      </c>
      <c r="D2142" s="6" t="str">
        <f>INDEX(LocTable[Town/City],MATCH(E2142,LocTable[Location],0))</f>
        <v>Alexandria</v>
      </c>
      <c r="E2142" s="5" t="s">
        <v>107</v>
      </c>
      <c r="F2142" s="25">
        <v>60</v>
      </c>
      <c r="G2142" s="7">
        <v>43654</v>
      </c>
      <c r="H2142" s="7">
        <v>43658</v>
      </c>
      <c r="I2142" s="26">
        <v>0.29166666666666669</v>
      </c>
      <c r="J2142" s="15">
        <v>0.375</v>
      </c>
      <c r="K2142" s="19" t="s">
        <v>2693</v>
      </c>
      <c r="L2142" s="19" t="s">
        <v>2702</v>
      </c>
      <c r="M2142" s="12" t="str">
        <f>INDEX(DateTable[Lookup],MATCH(G2142,DateTable[Start Date],0))</f>
        <v>Week 5 (July 8-12)</v>
      </c>
    </row>
    <row r="2143" spans="1:13" ht="15" customHeight="1" x14ac:dyDescent="0.25">
      <c r="A2143" s="5" t="s">
        <v>2741</v>
      </c>
      <c r="B2143" s="5" t="s">
        <v>2729</v>
      </c>
      <c r="C2143" s="27" t="s">
        <v>3072</v>
      </c>
      <c r="D2143" s="6" t="str">
        <f>INDEX(LocTable[Town/City],MATCH(E2143,LocTable[Location],0))</f>
        <v>Oakton</v>
      </c>
      <c r="E2143" s="5" t="s">
        <v>100</v>
      </c>
      <c r="F2143" s="25">
        <v>60</v>
      </c>
      <c r="G2143" s="7">
        <v>43696</v>
      </c>
      <c r="H2143" s="7">
        <v>43700</v>
      </c>
      <c r="I2143" s="26">
        <v>0.66666666666666663</v>
      </c>
      <c r="J2143" s="15">
        <v>0.75</v>
      </c>
      <c r="K2143" s="19" t="s">
        <v>2693</v>
      </c>
      <c r="L2143" s="19" t="s">
        <v>2702</v>
      </c>
      <c r="M2143" s="12" t="str">
        <f>INDEX(DateTable[Lookup],MATCH(G2143,DateTable[Start Date],0))</f>
        <v>Week 11 (August 19-23)</v>
      </c>
    </row>
    <row r="2144" spans="1:13" ht="15" customHeight="1" x14ac:dyDescent="0.25">
      <c r="A2144" s="5" t="s">
        <v>2741</v>
      </c>
      <c r="B2144" s="5" t="s">
        <v>2729</v>
      </c>
      <c r="C2144" s="27" t="s">
        <v>3073</v>
      </c>
      <c r="D2144" s="6" t="str">
        <f>INDEX(LocTable[Town/City],MATCH(E2144,LocTable[Location],0))</f>
        <v>Herndon</v>
      </c>
      <c r="E2144" s="5" t="s">
        <v>101</v>
      </c>
      <c r="F2144" s="25">
        <v>40</v>
      </c>
      <c r="G2144" s="7">
        <v>43668</v>
      </c>
      <c r="H2144" s="7">
        <v>43672</v>
      </c>
      <c r="I2144" s="26">
        <v>0.33333333333333331</v>
      </c>
      <c r="J2144" s="15">
        <v>0.375</v>
      </c>
      <c r="K2144" s="19" t="s">
        <v>2693</v>
      </c>
      <c r="L2144" s="19" t="s">
        <v>2702</v>
      </c>
      <c r="M2144" s="12" t="str">
        <f>INDEX(DateTable[Lookup],MATCH(G2144,DateTable[Start Date],0))</f>
        <v>Week 7 (July 22-26)</v>
      </c>
    </row>
    <row r="2145" spans="1:13" ht="15" customHeight="1" x14ac:dyDescent="0.25">
      <c r="A2145" s="5" t="s">
        <v>2741</v>
      </c>
      <c r="B2145" s="5" t="s">
        <v>2729</v>
      </c>
      <c r="C2145" s="27" t="s">
        <v>3074</v>
      </c>
      <c r="D2145" s="6" t="str">
        <f>INDEX(LocTable[Town/City],MATCH(E2145,LocTable[Location],0))</f>
        <v>Herndon</v>
      </c>
      <c r="E2145" s="5" t="s">
        <v>101</v>
      </c>
      <c r="F2145" s="25">
        <v>60</v>
      </c>
      <c r="G2145" s="7">
        <v>43654</v>
      </c>
      <c r="H2145" s="7">
        <v>43658</v>
      </c>
      <c r="I2145" s="26">
        <v>0.66666666666666663</v>
      </c>
      <c r="J2145" s="15">
        <v>0.75</v>
      </c>
      <c r="K2145" s="19" t="s">
        <v>2693</v>
      </c>
      <c r="L2145" s="19" t="s">
        <v>2702</v>
      </c>
      <c r="M2145" s="12" t="str">
        <f>INDEX(DateTable[Lookup],MATCH(G2145,DateTable[Start Date],0))</f>
        <v>Week 5 (July 8-12)</v>
      </c>
    </row>
    <row r="2146" spans="1:13" ht="15" customHeight="1" x14ac:dyDescent="0.25">
      <c r="A2146" s="5" t="s">
        <v>2741</v>
      </c>
      <c r="B2146" s="5" t="s">
        <v>2729</v>
      </c>
      <c r="C2146" s="27" t="s">
        <v>3075</v>
      </c>
      <c r="D2146" s="6" t="str">
        <f>INDEX(LocTable[Town/City],MATCH(E2146,LocTable[Location],0))</f>
        <v>Alexandria</v>
      </c>
      <c r="E2146" s="5" t="s">
        <v>34</v>
      </c>
      <c r="F2146" s="25">
        <v>60</v>
      </c>
      <c r="G2146" s="7">
        <v>43654</v>
      </c>
      <c r="H2146" s="7">
        <v>43658</v>
      </c>
      <c r="I2146" s="26">
        <v>0.66666666666666663</v>
      </c>
      <c r="J2146" s="15">
        <v>0.75</v>
      </c>
      <c r="K2146" s="19" t="s">
        <v>2693</v>
      </c>
      <c r="L2146" s="19" t="s">
        <v>2702</v>
      </c>
      <c r="M2146" s="12" t="str">
        <f>INDEX(DateTable[Lookup],MATCH(G2146,DateTable[Start Date],0))</f>
        <v>Week 5 (July 8-12)</v>
      </c>
    </row>
    <row r="2147" spans="1:13" ht="15" customHeight="1" x14ac:dyDescent="0.25">
      <c r="A2147" s="5" t="s">
        <v>2741</v>
      </c>
      <c r="B2147" s="5" t="s">
        <v>2729</v>
      </c>
      <c r="C2147" s="27" t="s">
        <v>3076</v>
      </c>
      <c r="D2147" s="6" t="str">
        <f>INDEX(LocTable[Town/City],MATCH(E2147,LocTable[Location],0))</f>
        <v>Springfield</v>
      </c>
      <c r="E2147" s="5" t="s">
        <v>49</v>
      </c>
      <c r="F2147" s="25">
        <v>40</v>
      </c>
      <c r="G2147" s="7">
        <v>43633</v>
      </c>
      <c r="H2147" s="7">
        <v>43637</v>
      </c>
      <c r="I2147" s="26">
        <v>0.33333333333333331</v>
      </c>
      <c r="J2147" s="15">
        <v>0.375</v>
      </c>
      <c r="K2147" s="19" t="s">
        <v>2693</v>
      </c>
      <c r="L2147" s="19" t="s">
        <v>2702</v>
      </c>
      <c r="M2147" s="12" t="str">
        <f>INDEX(DateTable[Lookup],MATCH(G2147,DateTable[Start Date],0))</f>
        <v>Week 2 (June 17-21)</v>
      </c>
    </row>
    <row r="2148" spans="1:13" ht="15" customHeight="1" x14ac:dyDescent="0.25">
      <c r="A2148" s="5" t="s">
        <v>2741</v>
      </c>
      <c r="B2148" s="5" t="s">
        <v>2729</v>
      </c>
      <c r="C2148" s="27" t="s">
        <v>3077</v>
      </c>
      <c r="D2148" s="6" t="str">
        <f>INDEX(LocTable[Town/City],MATCH(E2148,LocTable[Location],0))</f>
        <v>Alexandria</v>
      </c>
      <c r="E2148" s="5" t="s">
        <v>34</v>
      </c>
      <c r="F2148" s="25">
        <v>60</v>
      </c>
      <c r="G2148" s="7">
        <v>43661</v>
      </c>
      <c r="H2148" s="7">
        <v>43665</v>
      </c>
      <c r="I2148" s="26">
        <v>0.29166666666666669</v>
      </c>
      <c r="J2148" s="15">
        <v>0.375</v>
      </c>
      <c r="K2148" s="19" t="s">
        <v>2693</v>
      </c>
      <c r="L2148" s="19" t="s">
        <v>2702</v>
      </c>
      <c r="M2148" s="12" t="str">
        <f>INDEX(DateTable[Lookup],MATCH(G2148,DateTable[Start Date],0))</f>
        <v>Week 6 (July 15-19)</v>
      </c>
    </row>
    <row r="2149" spans="1:13" ht="15" customHeight="1" x14ac:dyDescent="0.25">
      <c r="A2149" s="5" t="s">
        <v>2741</v>
      </c>
      <c r="B2149" s="5" t="s">
        <v>2729</v>
      </c>
      <c r="C2149" s="27" t="s">
        <v>3078</v>
      </c>
      <c r="D2149" s="6" t="str">
        <f>INDEX(LocTable[Town/City],MATCH(E2149,LocTable[Location],0))</f>
        <v>Chantilly</v>
      </c>
      <c r="E2149" s="5" t="s">
        <v>144</v>
      </c>
      <c r="F2149" s="25">
        <v>60</v>
      </c>
      <c r="G2149" s="7">
        <v>43696</v>
      </c>
      <c r="H2149" s="7">
        <v>43700</v>
      </c>
      <c r="I2149" s="26">
        <v>0.66666666666666663</v>
      </c>
      <c r="J2149" s="15">
        <v>0.75</v>
      </c>
      <c r="K2149" s="19" t="s">
        <v>2693</v>
      </c>
      <c r="L2149" s="19" t="s">
        <v>2702</v>
      </c>
      <c r="M2149" s="12" t="str">
        <f>INDEX(DateTable[Lookup],MATCH(G2149,DateTable[Start Date],0))</f>
        <v>Week 11 (August 19-23)</v>
      </c>
    </row>
    <row r="2150" spans="1:13" ht="15" customHeight="1" x14ac:dyDescent="0.25">
      <c r="A2150" s="5" t="s">
        <v>2741</v>
      </c>
      <c r="B2150" s="5" t="s">
        <v>2729</v>
      </c>
      <c r="C2150" s="27" t="s">
        <v>3079</v>
      </c>
      <c r="D2150" s="6" t="str">
        <f>INDEX(LocTable[Town/City],MATCH(E2150,LocTable[Location],0))</f>
        <v>Falls Church</v>
      </c>
      <c r="E2150" s="5" t="s">
        <v>45</v>
      </c>
      <c r="F2150" s="25">
        <v>60</v>
      </c>
      <c r="G2150" s="7">
        <v>43675</v>
      </c>
      <c r="H2150" s="7">
        <v>43679</v>
      </c>
      <c r="I2150" s="26">
        <v>0.29166666666666669</v>
      </c>
      <c r="J2150" s="15">
        <v>0.375</v>
      </c>
      <c r="K2150" s="19" t="s">
        <v>2693</v>
      </c>
      <c r="L2150" s="19" t="s">
        <v>2702</v>
      </c>
      <c r="M2150" s="12" t="str">
        <f>INDEX(DateTable[Lookup],MATCH(G2150,DateTable[Start Date],0))</f>
        <v>Week 8 (July 29-August 2)</v>
      </c>
    </row>
    <row r="2151" spans="1:13" ht="15" customHeight="1" x14ac:dyDescent="0.25">
      <c r="A2151" s="5" t="s">
        <v>2741</v>
      </c>
      <c r="B2151" s="5" t="s">
        <v>2729</v>
      </c>
      <c r="C2151" s="27" t="s">
        <v>3080</v>
      </c>
      <c r="D2151" s="6" t="str">
        <f>INDEX(LocTable[Town/City],MATCH(E2151,LocTable[Location],0))</f>
        <v>Falls Church</v>
      </c>
      <c r="E2151" s="5" t="s">
        <v>45</v>
      </c>
      <c r="F2151" s="25">
        <v>60</v>
      </c>
      <c r="G2151" s="7">
        <v>43689</v>
      </c>
      <c r="H2151" s="7">
        <v>43693</v>
      </c>
      <c r="I2151" s="26">
        <v>0.29166666666666669</v>
      </c>
      <c r="J2151" s="15">
        <v>0.375</v>
      </c>
      <c r="K2151" s="19" t="s">
        <v>2693</v>
      </c>
      <c r="L2151" s="19" t="s">
        <v>2702</v>
      </c>
      <c r="M2151" s="12" t="str">
        <f>INDEX(DateTable[Lookup],MATCH(G2151,DateTable[Start Date],0))</f>
        <v>Week 10 (August 12-16)</v>
      </c>
    </row>
    <row r="2152" spans="1:13" ht="15" customHeight="1" x14ac:dyDescent="0.25">
      <c r="A2152" s="5" t="s">
        <v>2741</v>
      </c>
      <c r="B2152" s="5" t="s">
        <v>2729</v>
      </c>
      <c r="C2152" s="27" t="s">
        <v>3081</v>
      </c>
      <c r="D2152" s="6" t="str">
        <f>INDEX(LocTable[Town/City],MATCH(E2152,LocTable[Location],0))</f>
        <v>Reston</v>
      </c>
      <c r="E2152" s="5" t="s">
        <v>50</v>
      </c>
      <c r="F2152" s="25">
        <v>36</v>
      </c>
      <c r="G2152" s="7">
        <v>43647</v>
      </c>
      <c r="H2152" s="7">
        <v>43649</v>
      </c>
      <c r="I2152" s="26">
        <v>0.66666666666666663</v>
      </c>
      <c r="J2152" s="15">
        <v>0.75</v>
      </c>
      <c r="K2152" s="19" t="s">
        <v>2693</v>
      </c>
      <c r="L2152" s="19" t="s">
        <v>2702</v>
      </c>
      <c r="M2152" s="12" t="str">
        <f>INDEX(DateTable[Lookup],MATCH(G2152,DateTable[Start Date],0))</f>
        <v>Week 4 (July 1-5)</v>
      </c>
    </row>
    <row r="2153" spans="1:13" ht="15" customHeight="1" x14ac:dyDescent="0.25">
      <c r="A2153" s="5" t="s">
        <v>2741</v>
      </c>
      <c r="B2153" s="5" t="s">
        <v>2729</v>
      </c>
      <c r="C2153" s="27" t="s">
        <v>3082</v>
      </c>
      <c r="D2153" s="6" t="str">
        <f>INDEX(LocTable[Town/City],MATCH(E2153,LocTable[Location],0))</f>
        <v>Chantilly</v>
      </c>
      <c r="E2153" s="5" t="s">
        <v>95</v>
      </c>
      <c r="F2153" s="25">
        <v>60</v>
      </c>
      <c r="G2153" s="7">
        <v>43640</v>
      </c>
      <c r="H2153" s="7">
        <v>43644</v>
      </c>
      <c r="I2153" s="26">
        <v>0.66666666666666663</v>
      </c>
      <c r="J2153" s="15">
        <v>0.75</v>
      </c>
      <c r="K2153" s="19" t="s">
        <v>2693</v>
      </c>
      <c r="L2153" s="19" t="s">
        <v>2702</v>
      </c>
      <c r="M2153" s="12" t="str">
        <f>INDEX(DateTable[Lookup],MATCH(G2153,DateTable[Start Date],0))</f>
        <v>Week 3 (June 24-28)</v>
      </c>
    </row>
    <row r="2154" spans="1:13" ht="15" customHeight="1" x14ac:dyDescent="0.25">
      <c r="A2154" s="5" t="s">
        <v>2741</v>
      </c>
      <c r="B2154" s="5" t="s">
        <v>2729</v>
      </c>
      <c r="C2154" s="27" t="s">
        <v>3083</v>
      </c>
      <c r="D2154" s="6" t="str">
        <f>INDEX(LocTable[Town/City],MATCH(E2154,LocTable[Location],0))</f>
        <v>Alexandria</v>
      </c>
      <c r="E2154" s="5" t="s">
        <v>34</v>
      </c>
      <c r="F2154" s="25">
        <v>60</v>
      </c>
      <c r="G2154" s="7">
        <v>43696</v>
      </c>
      <c r="H2154" s="7">
        <v>43700</v>
      </c>
      <c r="I2154" s="26">
        <v>0.66666666666666663</v>
      </c>
      <c r="J2154" s="15">
        <v>0.75</v>
      </c>
      <c r="K2154" s="19" t="s">
        <v>2693</v>
      </c>
      <c r="L2154" s="19" t="s">
        <v>2702</v>
      </c>
      <c r="M2154" s="12" t="str">
        <f>INDEX(DateTable[Lookup],MATCH(G2154,DateTable[Start Date],0))</f>
        <v>Week 11 (August 19-23)</v>
      </c>
    </row>
    <row r="2155" spans="1:13" ht="15" customHeight="1" x14ac:dyDescent="0.25">
      <c r="A2155" s="5" t="s">
        <v>2741</v>
      </c>
      <c r="B2155" s="5" t="s">
        <v>2729</v>
      </c>
      <c r="C2155" s="27" t="s">
        <v>3084</v>
      </c>
      <c r="D2155" s="6" t="str">
        <f>INDEX(LocTable[Town/City],MATCH(E2155,LocTable[Location],0))</f>
        <v>Alexandria</v>
      </c>
      <c r="E2155" s="5" t="s">
        <v>153</v>
      </c>
      <c r="F2155" s="25">
        <v>40</v>
      </c>
      <c r="G2155" s="7">
        <v>43654</v>
      </c>
      <c r="H2155" s="7">
        <v>43658</v>
      </c>
      <c r="I2155" s="26">
        <v>0.33333333333333331</v>
      </c>
      <c r="J2155" s="15">
        <v>0.375</v>
      </c>
      <c r="K2155" s="19" t="s">
        <v>2693</v>
      </c>
      <c r="L2155" s="19" t="s">
        <v>2702</v>
      </c>
      <c r="M2155" s="12" t="str">
        <f>INDEX(DateTable[Lookup],MATCH(G2155,DateTable[Start Date],0))</f>
        <v>Week 5 (July 8-12)</v>
      </c>
    </row>
    <row r="2156" spans="1:13" ht="15" customHeight="1" x14ac:dyDescent="0.25">
      <c r="A2156" s="5" t="s">
        <v>2741</v>
      </c>
      <c r="B2156" s="5" t="s">
        <v>2729</v>
      </c>
      <c r="C2156" s="27" t="s">
        <v>3085</v>
      </c>
      <c r="D2156" s="6" t="str">
        <f>INDEX(LocTable[Town/City],MATCH(E2156,LocTable[Location],0))</f>
        <v>Alexandria</v>
      </c>
      <c r="E2156" s="5" t="s">
        <v>107</v>
      </c>
      <c r="F2156" s="25">
        <v>60</v>
      </c>
      <c r="G2156" s="7">
        <v>43689</v>
      </c>
      <c r="H2156" s="7">
        <v>43693</v>
      </c>
      <c r="I2156" s="26">
        <v>0.29166666666666669</v>
      </c>
      <c r="J2156" s="15">
        <v>0.375</v>
      </c>
      <c r="K2156" s="19" t="s">
        <v>2693</v>
      </c>
      <c r="L2156" s="19" t="s">
        <v>2702</v>
      </c>
      <c r="M2156" s="12" t="str">
        <f>INDEX(DateTable[Lookup],MATCH(G2156,DateTable[Start Date],0))</f>
        <v>Week 10 (August 12-16)</v>
      </c>
    </row>
    <row r="2157" spans="1:13" ht="15" customHeight="1" x14ac:dyDescent="0.25">
      <c r="A2157" s="5" t="s">
        <v>2741</v>
      </c>
      <c r="B2157" s="5" t="s">
        <v>2729</v>
      </c>
      <c r="C2157" s="27" t="s">
        <v>3086</v>
      </c>
      <c r="D2157" s="6" t="str">
        <f>INDEX(LocTable[Town/City],MATCH(E2157,LocTable[Location],0))</f>
        <v>McLean</v>
      </c>
      <c r="E2157" s="5" t="s">
        <v>27</v>
      </c>
      <c r="F2157" s="25">
        <v>24</v>
      </c>
      <c r="G2157" s="7">
        <v>43647</v>
      </c>
      <c r="H2157" s="7">
        <v>43649</v>
      </c>
      <c r="I2157" s="26">
        <v>0.33333333333333331</v>
      </c>
      <c r="J2157" s="15">
        <v>0.375</v>
      </c>
      <c r="K2157" s="19" t="s">
        <v>2693</v>
      </c>
      <c r="L2157" s="19" t="s">
        <v>2702</v>
      </c>
      <c r="M2157" s="12" t="str">
        <f>INDEX(DateTable[Lookup],MATCH(G2157,DateTable[Start Date],0))</f>
        <v>Week 4 (July 1-5)</v>
      </c>
    </row>
    <row r="2158" spans="1:13" ht="15" customHeight="1" x14ac:dyDescent="0.25">
      <c r="A2158" s="5" t="s">
        <v>2741</v>
      </c>
      <c r="B2158" s="5" t="s">
        <v>2729</v>
      </c>
      <c r="C2158" s="27" t="s">
        <v>3087</v>
      </c>
      <c r="D2158" s="6" t="str">
        <f>INDEX(LocTable[Town/City],MATCH(E2158,LocTable[Location],0))</f>
        <v>Reston</v>
      </c>
      <c r="E2158" s="5" t="s">
        <v>50</v>
      </c>
      <c r="F2158" s="25">
        <v>60</v>
      </c>
      <c r="G2158" s="7">
        <v>43570</v>
      </c>
      <c r="H2158" s="7">
        <v>43574</v>
      </c>
      <c r="I2158" s="26">
        <v>0.66666666666666663</v>
      </c>
      <c r="J2158" s="15">
        <v>0.75</v>
      </c>
      <c r="K2158" s="19" t="s">
        <v>2693</v>
      </c>
      <c r="L2158" s="19" t="s">
        <v>2702</v>
      </c>
      <c r="M2158" s="12" t="str">
        <f>INDEX(DateTable[Lookup],MATCH(G2158,DateTable[Start Date],0))</f>
        <v>Spring Break</v>
      </c>
    </row>
    <row r="2159" spans="1:13" ht="15" customHeight="1" x14ac:dyDescent="0.25">
      <c r="A2159" s="5" t="s">
        <v>2741</v>
      </c>
      <c r="B2159" s="5" t="s">
        <v>2729</v>
      </c>
      <c r="C2159" s="27" t="s">
        <v>3088</v>
      </c>
      <c r="D2159" s="6" t="str">
        <f>INDEX(LocTable[Town/City],MATCH(E2159,LocTable[Location],0))</f>
        <v>Annandale</v>
      </c>
      <c r="E2159" s="5" t="s">
        <v>19</v>
      </c>
      <c r="F2159" s="25">
        <v>60</v>
      </c>
      <c r="G2159" s="7">
        <v>43668</v>
      </c>
      <c r="H2159" s="7">
        <v>43672</v>
      </c>
      <c r="I2159" s="26">
        <v>0.66666666666666663</v>
      </c>
      <c r="J2159" s="15">
        <v>0.75</v>
      </c>
      <c r="K2159" s="19" t="s">
        <v>2693</v>
      </c>
      <c r="L2159" s="19" t="s">
        <v>2702</v>
      </c>
      <c r="M2159" s="12" t="str">
        <f>INDEX(DateTable[Lookup],MATCH(G2159,DateTable[Start Date],0))</f>
        <v>Week 7 (July 22-26)</v>
      </c>
    </row>
    <row r="2160" spans="1:13" ht="15" customHeight="1" x14ac:dyDescent="0.25">
      <c r="A2160" s="5" t="s">
        <v>2741</v>
      </c>
      <c r="B2160" s="5" t="s">
        <v>2729</v>
      </c>
      <c r="C2160" s="27" t="s">
        <v>3089</v>
      </c>
      <c r="D2160" s="6" t="str">
        <f>INDEX(LocTable[Town/City],MATCH(E2160,LocTable[Location],0))</f>
        <v>Springfield</v>
      </c>
      <c r="E2160" s="5" t="s">
        <v>49</v>
      </c>
      <c r="F2160" s="25">
        <v>60</v>
      </c>
      <c r="G2160" s="7">
        <v>43661</v>
      </c>
      <c r="H2160" s="7">
        <v>43665</v>
      </c>
      <c r="I2160" s="26">
        <v>0.66666666666666663</v>
      </c>
      <c r="J2160" s="15">
        <v>0.75</v>
      </c>
      <c r="K2160" s="19" t="s">
        <v>2693</v>
      </c>
      <c r="L2160" s="19" t="s">
        <v>2702</v>
      </c>
      <c r="M2160" s="12" t="str">
        <f>INDEX(DateTable[Lookup],MATCH(G2160,DateTable[Start Date],0))</f>
        <v>Week 6 (July 15-19)</v>
      </c>
    </row>
    <row r="2161" spans="1:13" ht="15" customHeight="1" x14ac:dyDescent="0.25">
      <c r="A2161" s="5" t="s">
        <v>2741</v>
      </c>
      <c r="B2161" s="5" t="s">
        <v>2729</v>
      </c>
      <c r="C2161" s="27" t="s">
        <v>3090</v>
      </c>
      <c r="D2161" s="6" t="str">
        <f>INDEX(LocTable[Town/City],MATCH(E2161,LocTable[Location],0))</f>
        <v>Herndon</v>
      </c>
      <c r="E2161" s="5" t="s">
        <v>101</v>
      </c>
      <c r="F2161" s="25">
        <v>60</v>
      </c>
      <c r="G2161" s="7">
        <v>43675</v>
      </c>
      <c r="H2161" s="7">
        <v>43679</v>
      </c>
      <c r="I2161" s="26">
        <v>0.29166666666666669</v>
      </c>
      <c r="J2161" s="15">
        <v>0.375</v>
      </c>
      <c r="K2161" s="19" t="s">
        <v>2693</v>
      </c>
      <c r="L2161" s="19" t="s">
        <v>2702</v>
      </c>
      <c r="M2161" s="12" t="str">
        <f>INDEX(DateTable[Lookup],MATCH(G2161,DateTable[Start Date],0))</f>
        <v>Week 8 (July 29-August 2)</v>
      </c>
    </row>
    <row r="2162" spans="1:13" ht="15" customHeight="1" x14ac:dyDescent="0.25">
      <c r="A2162" s="5" t="s">
        <v>2741</v>
      </c>
      <c r="B2162" s="5" t="s">
        <v>2729</v>
      </c>
      <c r="C2162" s="27" t="s">
        <v>3091</v>
      </c>
      <c r="D2162" s="6" t="str">
        <f>INDEX(LocTable[Town/City],MATCH(E2162,LocTable[Location],0))</f>
        <v>McLean</v>
      </c>
      <c r="E2162" s="5" t="s">
        <v>27</v>
      </c>
      <c r="F2162" s="25">
        <v>60</v>
      </c>
      <c r="G2162" s="7">
        <v>43661</v>
      </c>
      <c r="H2162" s="7">
        <v>43665</v>
      </c>
      <c r="I2162" s="26">
        <v>0.29166666666666669</v>
      </c>
      <c r="J2162" s="15">
        <v>0.375</v>
      </c>
      <c r="K2162" s="19" t="s">
        <v>2693</v>
      </c>
      <c r="L2162" s="19" t="s">
        <v>2702</v>
      </c>
      <c r="M2162" s="12" t="str">
        <f>INDEX(DateTable[Lookup],MATCH(G2162,DateTable[Start Date],0))</f>
        <v>Week 6 (July 15-19)</v>
      </c>
    </row>
    <row r="2163" spans="1:13" ht="15" customHeight="1" x14ac:dyDescent="0.25">
      <c r="A2163" s="5" t="s">
        <v>2741</v>
      </c>
      <c r="B2163" s="5" t="s">
        <v>2729</v>
      </c>
      <c r="C2163" s="27" t="s">
        <v>3092</v>
      </c>
      <c r="D2163" s="6" t="str">
        <f>INDEX(LocTable[Town/City],MATCH(E2163,LocTable[Location],0))</f>
        <v>Falls Church</v>
      </c>
      <c r="E2163" s="5" t="s">
        <v>45</v>
      </c>
      <c r="F2163" s="25">
        <v>60</v>
      </c>
      <c r="G2163" s="7">
        <v>43633</v>
      </c>
      <c r="H2163" s="7">
        <v>43637</v>
      </c>
      <c r="I2163" s="26">
        <v>0.29166666666666669</v>
      </c>
      <c r="J2163" s="15">
        <v>0.375</v>
      </c>
      <c r="K2163" s="19" t="s">
        <v>2693</v>
      </c>
      <c r="L2163" s="19" t="s">
        <v>2702</v>
      </c>
      <c r="M2163" s="12" t="str">
        <f>INDEX(DateTable[Lookup],MATCH(G2163,DateTable[Start Date],0))</f>
        <v>Week 2 (June 17-21)</v>
      </c>
    </row>
    <row r="2164" spans="1:13" ht="15" customHeight="1" x14ac:dyDescent="0.25">
      <c r="A2164" s="5" t="s">
        <v>2741</v>
      </c>
      <c r="B2164" s="5" t="s">
        <v>2729</v>
      </c>
      <c r="C2164" s="27" t="s">
        <v>3093</v>
      </c>
      <c r="D2164" s="6" t="str">
        <f>INDEX(LocTable[Town/City],MATCH(E2164,LocTable[Location],0))</f>
        <v>Oakton</v>
      </c>
      <c r="E2164" s="5" t="s">
        <v>100</v>
      </c>
      <c r="F2164" s="25">
        <v>60</v>
      </c>
      <c r="G2164" s="7">
        <v>43668</v>
      </c>
      <c r="H2164" s="7">
        <v>43672</v>
      </c>
      <c r="I2164" s="26">
        <v>0.66666666666666663</v>
      </c>
      <c r="J2164" s="15">
        <v>0.75</v>
      </c>
      <c r="K2164" s="19" t="s">
        <v>2693</v>
      </c>
      <c r="L2164" s="19" t="s">
        <v>2702</v>
      </c>
      <c r="M2164" s="12" t="str">
        <f>INDEX(DateTable[Lookup],MATCH(G2164,DateTable[Start Date],0))</f>
        <v>Week 7 (July 22-26)</v>
      </c>
    </row>
    <row r="2165" spans="1:13" ht="15" customHeight="1" x14ac:dyDescent="0.25">
      <c r="A2165" s="5" t="s">
        <v>2741</v>
      </c>
      <c r="B2165" s="5" t="s">
        <v>2729</v>
      </c>
      <c r="C2165" s="27" t="s">
        <v>3094</v>
      </c>
      <c r="D2165" s="6" t="str">
        <f>INDEX(LocTable[Town/City],MATCH(E2165,LocTable[Location],0))</f>
        <v>Great Falls</v>
      </c>
      <c r="E2165" s="5" t="s">
        <v>88</v>
      </c>
      <c r="F2165" s="25">
        <v>36</v>
      </c>
      <c r="G2165" s="7">
        <v>43647</v>
      </c>
      <c r="H2165" s="7">
        <v>43649</v>
      </c>
      <c r="I2165" s="26">
        <v>0.66666666666666663</v>
      </c>
      <c r="J2165" s="15">
        <v>0.75</v>
      </c>
      <c r="K2165" s="19" t="s">
        <v>2693</v>
      </c>
      <c r="L2165" s="19" t="s">
        <v>2702</v>
      </c>
      <c r="M2165" s="12" t="str">
        <f>INDEX(DateTable[Lookup],MATCH(G2165,DateTable[Start Date],0))</f>
        <v>Week 4 (July 1-5)</v>
      </c>
    </row>
    <row r="2166" spans="1:13" ht="15" customHeight="1" x14ac:dyDescent="0.25">
      <c r="A2166" s="5" t="s">
        <v>2741</v>
      </c>
      <c r="B2166" s="5" t="s">
        <v>2729</v>
      </c>
      <c r="C2166" s="27" t="s">
        <v>3095</v>
      </c>
      <c r="D2166" s="6" t="str">
        <f>INDEX(LocTable[Town/City],MATCH(E2166,LocTable[Location],0))</f>
        <v>Springfield</v>
      </c>
      <c r="E2166" s="5" t="s">
        <v>49</v>
      </c>
      <c r="F2166" s="25">
        <v>40</v>
      </c>
      <c r="G2166" s="7">
        <v>43675</v>
      </c>
      <c r="H2166" s="7">
        <v>43679</v>
      </c>
      <c r="I2166" s="26">
        <v>0.33333333333333331</v>
      </c>
      <c r="J2166" s="15">
        <v>0.375</v>
      </c>
      <c r="K2166" s="19" t="s">
        <v>2693</v>
      </c>
      <c r="L2166" s="19" t="s">
        <v>2702</v>
      </c>
      <c r="M2166" s="12" t="str">
        <f>INDEX(DateTable[Lookup],MATCH(G2166,DateTable[Start Date],0))</f>
        <v>Week 8 (July 29-August 2)</v>
      </c>
    </row>
    <row r="2167" spans="1:13" ht="15" customHeight="1" x14ac:dyDescent="0.25">
      <c r="A2167" s="5" t="s">
        <v>2741</v>
      </c>
      <c r="B2167" s="5" t="s">
        <v>2729</v>
      </c>
      <c r="C2167" s="27" t="s">
        <v>3096</v>
      </c>
      <c r="D2167" s="6" t="str">
        <f>INDEX(LocTable[Town/City],MATCH(E2167,LocTable[Location],0))</f>
        <v>McLean</v>
      </c>
      <c r="E2167" s="5" t="s">
        <v>27</v>
      </c>
      <c r="F2167" s="25">
        <v>60</v>
      </c>
      <c r="G2167" s="7">
        <v>43640</v>
      </c>
      <c r="H2167" s="7">
        <v>43644</v>
      </c>
      <c r="I2167" s="26">
        <v>0.29166666666666669</v>
      </c>
      <c r="J2167" s="15">
        <v>0.375</v>
      </c>
      <c r="K2167" s="19" t="s">
        <v>2693</v>
      </c>
      <c r="L2167" s="19" t="s">
        <v>2702</v>
      </c>
      <c r="M2167" s="12" t="str">
        <f>INDEX(DateTable[Lookup],MATCH(G2167,DateTable[Start Date],0))</f>
        <v>Week 3 (June 24-28)</v>
      </c>
    </row>
    <row r="2168" spans="1:13" ht="15" customHeight="1" x14ac:dyDescent="0.25">
      <c r="A2168" s="5" t="s">
        <v>2741</v>
      </c>
      <c r="B2168" s="5" t="s">
        <v>2729</v>
      </c>
      <c r="C2168" s="27" t="s">
        <v>3097</v>
      </c>
      <c r="D2168" s="6" t="str">
        <f>INDEX(LocTable[Town/City],MATCH(E2168,LocTable[Location],0))</f>
        <v>Herndon</v>
      </c>
      <c r="E2168" s="5" t="s">
        <v>101</v>
      </c>
      <c r="F2168" s="25">
        <v>40</v>
      </c>
      <c r="G2168" s="7">
        <v>43640</v>
      </c>
      <c r="H2168" s="7">
        <v>43644</v>
      </c>
      <c r="I2168" s="26">
        <v>0.33333333333333331</v>
      </c>
      <c r="J2168" s="15">
        <v>0.375</v>
      </c>
      <c r="K2168" s="19" t="s">
        <v>2693</v>
      </c>
      <c r="L2168" s="19" t="s">
        <v>2702</v>
      </c>
      <c r="M2168" s="12" t="str">
        <f>INDEX(DateTable[Lookup],MATCH(G2168,DateTable[Start Date],0))</f>
        <v>Week 3 (June 24-28)</v>
      </c>
    </row>
    <row r="2169" spans="1:13" ht="15" customHeight="1" x14ac:dyDescent="0.25">
      <c r="A2169" s="5" t="s">
        <v>2741</v>
      </c>
      <c r="B2169" s="5" t="s">
        <v>2729</v>
      </c>
      <c r="C2169" s="27" t="s">
        <v>3098</v>
      </c>
      <c r="D2169" s="6" t="str">
        <f>INDEX(LocTable[Town/City],MATCH(E2169,LocTable[Location],0))</f>
        <v>Alexandria</v>
      </c>
      <c r="E2169" s="5" t="s">
        <v>107</v>
      </c>
      <c r="F2169" s="25">
        <v>60</v>
      </c>
      <c r="G2169" s="7">
        <v>43626</v>
      </c>
      <c r="H2169" s="7">
        <v>43630</v>
      </c>
      <c r="I2169" s="26">
        <v>0.66666666666666663</v>
      </c>
      <c r="J2169" s="15">
        <v>0.75</v>
      </c>
      <c r="K2169" s="19" t="s">
        <v>2693</v>
      </c>
      <c r="L2169" s="19" t="s">
        <v>2702</v>
      </c>
      <c r="M2169" s="12" t="str">
        <f>INDEX(DateTable[Lookup],MATCH(G2169,DateTable[Start Date],0))</f>
        <v>Week 1 (June 10-14)</v>
      </c>
    </row>
    <row r="2170" spans="1:13" ht="15" customHeight="1" x14ac:dyDescent="0.25">
      <c r="A2170" s="5" t="s">
        <v>2741</v>
      </c>
      <c r="B2170" s="5" t="s">
        <v>2729</v>
      </c>
      <c r="C2170" s="27" t="s">
        <v>3099</v>
      </c>
      <c r="D2170" s="6" t="str">
        <f>INDEX(LocTable[Town/City],MATCH(E2170,LocTable[Location],0))</f>
        <v>Springfield</v>
      </c>
      <c r="E2170" s="5" t="s">
        <v>54</v>
      </c>
      <c r="F2170" s="25">
        <v>40</v>
      </c>
      <c r="G2170" s="7">
        <v>43668</v>
      </c>
      <c r="H2170" s="7">
        <v>43672</v>
      </c>
      <c r="I2170" s="26">
        <v>0.33333333333333331</v>
      </c>
      <c r="J2170" s="15">
        <v>0.375</v>
      </c>
      <c r="K2170" s="19" t="s">
        <v>2693</v>
      </c>
      <c r="L2170" s="19" t="s">
        <v>2702</v>
      </c>
      <c r="M2170" s="12" t="str">
        <f>INDEX(DateTable[Lookup],MATCH(G2170,DateTable[Start Date],0))</f>
        <v>Week 7 (July 22-26)</v>
      </c>
    </row>
    <row r="2171" spans="1:13" ht="15" customHeight="1" x14ac:dyDescent="0.25">
      <c r="A2171" s="5" t="s">
        <v>2741</v>
      </c>
      <c r="B2171" s="5" t="s">
        <v>2729</v>
      </c>
      <c r="C2171" s="27" t="s">
        <v>3100</v>
      </c>
      <c r="D2171" s="6" t="str">
        <f>INDEX(LocTable[Town/City],MATCH(E2171,LocTable[Location],0))</f>
        <v>Chantilly</v>
      </c>
      <c r="E2171" s="5" t="s">
        <v>95</v>
      </c>
      <c r="F2171" s="25">
        <v>60</v>
      </c>
      <c r="G2171" s="7">
        <v>43661</v>
      </c>
      <c r="H2171" s="7">
        <v>43665</v>
      </c>
      <c r="I2171" s="26">
        <v>0.29166666666666669</v>
      </c>
      <c r="J2171" s="15">
        <v>0.375</v>
      </c>
      <c r="K2171" s="19" t="s">
        <v>2693</v>
      </c>
      <c r="L2171" s="19" t="s">
        <v>2702</v>
      </c>
      <c r="M2171" s="12" t="str">
        <f>INDEX(DateTable[Lookup],MATCH(G2171,DateTable[Start Date],0))</f>
        <v>Week 6 (July 15-19)</v>
      </c>
    </row>
    <row r="2172" spans="1:13" ht="15" customHeight="1" x14ac:dyDescent="0.25">
      <c r="A2172" s="5" t="s">
        <v>2741</v>
      </c>
      <c r="B2172" s="5" t="s">
        <v>2729</v>
      </c>
      <c r="C2172" s="27" t="s">
        <v>3101</v>
      </c>
      <c r="D2172" s="6" t="str">
        <f>INDEX(LocTable[Town/City],MATCH(E2172,LocTable[Location],0))</f>
        <v>Reston</v>
      </c>
      <c r="E2172" s="5" t="s">
        <v>50</v>
      </c>
      <c r="F2172" s="25">
        <v>40</v>
      </c>
      <c r="G2172" s="7">
        <v>43668</v>
      </c>
      <c r="H2172" s="7">
        <v>43672</v>
      </c>
      <c r="I2172" s="26">
        <v>0.33333333333333331</v>
      </c>
      <c r="J2172" s="15">
        <v>0.375</v>
      </c>
      <c r="K2172" s="19" t="s">
        <v>2693</v>
      </c>
      <c r="L2172" s="19" t="s">
        <v>2702</v>
      </c>
      <c r="M2172" s="12" t="str">
        <f>INDEX(DateTable[Lookup],MATCH(G2172,DateTable[Start Date],0))</f>
        <v>Week 7 (July 22-26)</v>
      </c>
    </row>
    <row r="2173" spans="1:13" ht="15" customHeight="1" x14ac:dyDescent="0.25">
      <c r="A2173" s="5" t="s">
        <v>2741</v>
      </c>
      <c r="B2173" s="5" t="s">
        <v>2729</v>
      </c>
      <c r="C2173" s="27" t="s">
        <v>3102</v>
      </c>
      <c r="D2173" s="6" t="str">
        <f>INDEX(LocTable[Town/City],MATCH(E2173,LocTable[Location],0))</f>
        <v>Annandale</v>
      </c>
      <c r="E2173" s="5" t="s">
        <v>19</v>
      </c>
      <c r="F2173" s="25">
        <v>40</v>
      </c>
      <c r="G2173" s="7">
        <v>43661</v>
      </c>
      <c r="H2173" s="7">
        <v>43665</v>
      </c>
      <c r="I2173" s="26">
        <v>0.33333333333333331</v>
      </c>
      <c r="J2173" s="15">
        <v>0.375</v>
      </c>
      <c r="K2173" s="19" t="s">
        <v>2693</v>
      </c>
      <c r="L2173" s="19" t="s">
        <v>2702</v>
      </c>
      <c r="M2173" s="12" t="str">
        <f>INDEX(DateTable[Lookup],MATCH(G2173,DateTable[Start Date],0))</f>
        <v>Week 6 (July 15-19)</v>
      </c>
    </row>
    <row r="2174" spans="1:13" ht="15" customHeight="1" x14ac:dyDescent="0.25">
      <c r="A2174" s="5" t="s">
        <v>2741</v>
      </c>
      <c r="B2174" s="5" t="s">
        <v>2729</v>
      </c>
      <c r="C2174" s="27" t="s">
        <v>3103</v>
      </c>
      <c r="D2174" s="6" t="str">
        <f>INDEX(LocTable[Town/City],MATCH(E2174,LocTable[Location],0))</f>
        <v>Chantilly</v>
      </c>
      <c r="E2174" s="5" t="s">
        <v>144</v>
      </c>
      <c r="F2174" s="25">
        <v>60</v>
      </c>
      <c r="G2174" s="7">
        <v>43633</v>
      </c>
      <c r="H2174" s="7">
        <v>43637</v>
      </c>
      <c r="I2174" s="26">
        <v>0.29166666666666669</v>
      </c>
      <c r="J2174" s="15">
        <v>0.375</v>
      </c>
      <c r="K2174" s="19" t="s">
        <v>2693</v>
      </c>
      <c r="L2174" s="19" t="s">
        <v>2702</v>
      </c>
      <c r="M2174" s="12" t="str">
        <f>INDEX(DateTable[Lookup],MATCH(G2174,DateTable[Start Date],0))</f>
        <v>Week 2 (June 17-21)</v>
      </c>
    </row>
    <row r="2175" spans="1:13" ht="15" customHeight="1" x14ac:dyDescent="0.25">
      <c r="A2175" s="5" t="s">
        <v>2741</v>
      </c>
      <c r="B2175" s="5" t="s">
        <v>2729</v>
      </c>
      <c r="C2175" s="27" t="s">
        <v>3104</v>
      </c>
      <c r="D2175" s="6" t="str">
        <f>INDEX(LocTable[Town/City],MATCH(E2175,LocTable[Location],0))</f>
        <v>Alexandria</v>
      </c>
      <c r="E2175" s="5" t="s">
        <v>107</v>
      </c>
      <c r="F2175" s="25">
        <v>60</v>
      </c>
      <c r="G2175" s="7">
        <v>43696</v>
      </c>
      <c r="H2175" s="7">
        <v>43700</v>
      </c>
      <c r="I2175" s="26">
        <v>0.29166666666666669</v>
      </c>
      <c r="J2175" s="15">
        <v>0.375</v>
      </c>
      <c r="K2175" s="19" t="s">
        <v>2693</v>
      </c>
      <c r="L2175" s="19" t="s">
        <v>2702</v>
      </c>
      <c r="M2175" s="12" t="str">
        <f>INDEX(DateTable[Lookup],MATCH(G2175,DateTable[Start Date],0))</f>
        <v>Week 11 (August 19-23)</v>
      </c>
    </row>
    <row r="2176" spans="1:13" ht="15" customHeight="1" x14ac:dyDescent="0.25">
      <c r="A2176" s="5" t="s">
        <v>2741</v>
      </c>
      <c r="B2176" s="5" t="s">
        <v>2729</v>
      </c>
      <c r="C2176" s="27" t="s">
        <v>3105</v>
      </c>
      <c r="D2176" s="6" t="str">
        <f>INDEX(LocTable[Town/City],MATCH(E2176,LocTable[Location],0))</f>
        <v>Oakton</v>
      </c>
      <c r="E2176" s="5" t="s">
        <v>100</v>
      </c>
      <c r="F2176" s="25">
        <v>60</v>
      </c>
      <c r="G2176" s="7">
        <v>43682</v>
      </c>
      <c r="H2176" s="7">
        <v>43686</v>
      </c>
      <c r="I2176" s="26">
        <v>0.29166666666666669</v>
      </c>
      <c r="J2176" s="15">
        <v>0.375</v>
      </c>
      <c r="K2176" s="19" t="s">
        <v>2693</v>
      </c>
      <c r="L2176" s="19" t="s">
        <v>2702</v>
      </c>
      <c r="M2176" s="12" t="str">
        <f>INDEX(DateTable[Lookup],MATCH(G2176,DateTable[Start Date],0))</f>
        <v>Week 9 (August 5-9)</v>
      </c>
    </row>
    <row r="2177" spans="1:13" ht="15" customHeight="1" x14ac:dyDescent="0.25">
      <c r="A2177" s="5" t="s">
        <v>2741</v>
      </c>
      <c r="B2177" s="5" t="s">
        <v>2729</v>
      </c>
      <c r="C2177" s="27" t="s">
        <v>3106</v>
      </c>
      <c r="D2177" s="6" t="str">
        <f>INDEX(LocTable[Town/City],MATCH(E2177,LocTable[Location],0))</f>
        <v>Great Falls</v>
      </c>
      <c r="E2177" s="5" t="s">
        <v>88</v>
      </c>
      <c r="F2177" s="25">
        <v>60</v>
      </c>
      <c r="G2177" s="7">
        <v>43633</v>
      </c>
      <c r="H2177" s="7">
        <v>43637</v>
      </c>
      <c r="I2177" s="26">
        <v>0.66666666666666663</v>
      </c>
      <c r="J2177" s="15">
        <v>0.75</v>
      </c>
      <c r="K2177" s="19" t="s">
        <v>2693</v>
      </c>
      <c r="L2177" s="19" t="s">
        <v>2702</v>
      </c>
      <c r="M2177" s="12" t="str">
        <f>INDEX(DateTable[Lookup],MATCH(G2177,DateTable[Start Date],0))</f>
        <v>Week 2 (June 17-21)</v>
      </c>
    </row>
    <row r="2178" spans="1:13" ht="15" customHeight="1" x14ac:dyDescent="0.25">
      <c r="A2178" s="5" t="s">
        <v>2741</v>
      </c>
      <c r="B2178" s="5" t="s">
        <v>2729</v>
      </c>
      <c r="C2178" s="27" t="s">
        <v>3107</v>
      </c>
      <c r="D2178" s="6" t="str">
        <f>INDEX(LocTable[Town/City],MATCH(E2178,LocTable[Location],0))</f>
        <v>Chantilly</v>
      </c>
      <c r="E2178" s="5" t="s">
        <v>144</v>
      </c>
      <c r="F2178" s="25">
        <v>60</v>
      </c>
      <c r="G2178" s="7">
        <v>43682</v>
      </c>
      <c r="H2178" s="7">
        <v>43686</v>
      </c>
      <c r="I2178" s="26">
        <v>0.29166666666666669</v>
      </c>
      <c r="J2178" s="15">
        <v>0.375</v>
      </c>
      <c r="K2178" s="19" t="s">
        <v>2693</v>
      </c>
      <c r="L2178" s="19" t="s">
        <v>2702</v>
      </c>
      <c r="M2178" s="12" t="str">
        <f>INDEX(DateTable[Lookup],MATCH(G2178,DateTable[Start Date],0))</f>
        <v>Week 9 (August 5-9)</v>
      </c>
    </row>
    <row r="2179" spans="1:13" ht="15" customHeight="1" x14ac:dyDescent="0.25">
      <c r="A2179" s="5" t="s">
        <v>2741</v>
      </c>
      <c r="B2179" s="5" t="s">
        <v>2729</v>
      </c>
      <c r="C2179" s="27" t="s">
        <v>3108</v>
      </c>
      <c r="D2179" s="6" t="str">
        <f>INDEX(LocTable[Town/City],MATCH(E2179,LocTable[Location],0))</f>
        <v>Oakton</v>
      </c>
      <c r="E2179" s="5" t="s">
        <v>100</v>
      </c>
      <c r="F2179" s="25">
        <v>60</v>
      </c>
      <c r="G2179" s="7">
        <v>43661</v>
      </c>
      <c r="H2179" s="7">
        <v>43665</v>
      </c>
      <c r="I2179" s="26">
        <v>0.66666666666666663</v>
      </c>
      <c r="J2179" s="15">
        <v>0.75</v>
      </c>
      <c r="K2179" s="19" t="s">
        <v>2693</v>
      </c>
      <c r="L2179" s="19" t="s">
        <v>2702</v>
      </c>
      <c r="M2179" s="12" t="str">
        <f>INDEX(DateTable[Lookup],MATCH(G2179,DateTable[Start Date],0))</f>
        <v>Week 6 (July 15-19)</v>
      </c>
    </row>
    <row r="2180" spans="1:13" ht="15" customHeight="1" x14ac:dyDescent="0.25">
      <c r="A2180" s="5" t="s">
        <v>2741</v>
      </c>
      <c r="B2180" s="5" t="s">
        <v>2729</v>
      </c>
      <c r="C2180" s="27" t="s">
        <v>3109</v>
      </c>
      <c r="D2180" s="6" t="str">
        <f>INDEX(LocTable[Town/City],MATCH(E2180,LocTable[Location],0))</f>
        <v>Alexandria</v>
      </c>
      <c r="E2180" s="5" t="s">
        <v>34</v>
      </c>
      <c r="F2180" s="25">
        <v>60</v>
      </c>
      <c r="G2180" s="7">
        <v>43668</v>
      </c>
      <c r="H2180" s="7">
        <v>43672</v>
      </c>
      <c r="I2180" s="26">
        <v>0.29166666666666669</v>
      </c>
      <c r="J2180" s="15">
        <v>0.375</v>
      </c>
      <c r="K2180" s="19" t="s">
        <v>2693</v>
      </c>
      <c r="L2180" s="19" t="s">
        <v>2702</v>
      </c>
      <c r="M2180" s="12" t="str">
        <f>INDEX(DateTable[Lookup],MATCH(G2180,DateTable[Start Date],0))</f>
        <v>Week 7 (July 22-26)</v>
      </c>
    </row>
    <row r="2181" spans="1:13" ht="15" customHeight="1" x14ac:dyDescent="0.25">
      <c r="A2181" s="5" t="s">
        <v>2741</v>
      </c>
      <c r="B2181" s="5" t="s">
        <v>2729</v>
      </c>
      <c r="C2181" s="27" t="s">
        <v>3110</v>
      </c>
      <c r="D2181" s="6" t="str">
        <f>INDEX(LocTable[Town/City],MATCH(E2181,LocTable[Location],0))</f>
        <v>Oakton</v>
      </c>
      <c r="E2181" s="5" t="s">
        <v>100</v>
      </c>
      <c r="F2181" s="25">
        <v>60</v>
      </c>
      <c r="G2181" s="7">
        <v>43654</v>
      </c>
      <c r="H2181" s="7">
        <v>43658</v>
      </c>
      <c r="I2181" s="26">
        <v>0.66666666666666663</v>
      </c>
      <c r="J2181" s="15">
        <v>0.75</v>
      </c>
      <c r="K2181" s="19" t="s">
        <v>2693</v>
      </c>
      <c r="L2181" s="19" t="s">
        <v>2702</v>
      </c>
      <c r="M2181" s="12" t="str">
        <f>INDEX(DateTable[Lookup],MATCH(G2181,DateTable[Start Date],0))</f>
        <v>Week 5 (July 8-12)</v>
      </c>
    </row>
    <row r="2182" spans="1:13" ht="15" customHeight="1" x14ac:dyDescent="0.25">
      <c r="A2182" s="5" t="s">
        <v>2741</v>
      </c>
      <c r="B2182" s="5" t="s">
        <v>2729</v>
      </c>
      <c r="C2182" s="27" t="s">
        <v>3111</v>
      </c>
      <c r="D2182" s="6" t="str">
        <f>INDEX(LocTable[Town/City],MATCH(E2182,LocTable[Location],0))</f>
        <v>Springfield</v>
      </c>
      <c r="E2182" s="5" t="s">
        <v>54</v>
      </c>
      <c r="F2182" s="25">
        <v>40</v>
      </c>
      <c r="G2182" s="7">
        <v>43654</v>
      </c>
      <c r="H2182" s="7">
        <v>43658</v>
      </c>
      <c r="I2182" s="26">
        <v>0.33333333333333331</v>
      </c>
      <c r="J2182" s="15">
        <v>0.375</v>
      </c>
      <c r="K2182" s="19" t="s">
        <v>2693</v>
      </c>
      <c r="L2182" s="19" t="s">
        <v>2702</v>
      </c>
      <c r="M2182" s="12" t="str">
        <f>INDEX(DateTable[Lookup],MATCH(G2182,DateTable[Start Date],0))</f>
        <v>Week 5 (July 8-12)</v>
      </c>
    </row>
    <row r="2183" spans="1:13" ht="15" customHeight="1" x14ac:dyDescent="0.25">
      <c r="A2183" s="5" t="s">
        <v>2741</v>
      </c>
      <c r="B2183" s="5" t="s">
        <v>2729</v>
      </c>
      <c r="C2183" s="27" t="s">
        <v>3112</v>
      </c>
      <c r="D2183" s="6" t="str">
        <f>INDEX(LocTable[Town/City],MATCH(E2183,LocTable[Location],0))</f>
        <v>Alexandria</v>
      </c>
      <c r="E2183" s="5" t="s">
        <v>107</v>
      </c>
      <c r="F2183" s="25">
        <v>60</v>
      </c>
      <c r="G2183" s="7">
        <v>43668</v>
      </c>
      <c r="H2183" s="7">
        <v>43672</v>
      </c>
      <c r="I2183" s="26">
        <v>0.29166666666666669</v>
      </c>
      <c r="J2183" s="15">
        <v>0.375</v>
      </c>
      <c r="K2183" s="19" t="s">
        <v>2693</v>
      </c>
      <c r="L2183" s="19" t="s">
        <v>2702</v>
      </c>
      <c r="M2183" s="12" t="str">
        <f>INDEX(DateTable[Lookup],MATCH(G2183,DateTable[Start Date],0))</f>
        <v>Week 7 (July 22-26)</v>
      </c>
    </row>
    <row r="2184" spans="1:13" ht="15" customHeight="1" x14ac:dyDescent="0.25">
      <c r="A2184" s="5" t="s">
        <v>2741</v>
      </c>
      <c r="B2184" s="5" t="s">
        <v>2729</v>
      </c>
      <c r="C2184" s="27" t="s">
        <v>3113</v>
      </c>
      <c r="D2184" s="6" t="str">
        <f>INDEX(LocTable[Town/City],MATCH(E2184,LocTable[Location],0))</f>
        <v>Falls Church</v>
      </c>
      <c r="E2184" s="5" t="s">
        <v>45</v>
      </c>
      <c r="F2184" s="25">
        <v>40</v>
      </c>
      <c r="G2184" s="7">
        <v>43675</v>
      </c>
      <c r="H2184" s="7">
        <v>43679</v>
      </c>
      <c r="I2184" s="26">
        <v>0.33333333333333331</v>
      </c>
      <c r="J2184" s="15">
        <v>0.375</v>
      </c>
      <c r="K2184" s="19" t="s">
        <v>2693</v>
      </c>
      <c r="L2184" s="19" t="s">
        <v>2702</v>
      </c>
      <c r="M2184" s="12" t="str">
        <f>INDEX(DateTable[Lookup],MATCH(G2184,DateTable[Start Date],0))</f>
        <v>Week 8 (July 29-August 2)</v>
      </c>
    </row>
    <row r="2185" spans="1:13" ht="15" customHeight="1" x14ac:dyDescent="0.25">
      <c r="A2185" s="5" t="s">
        <v>2741</v>
      </c>
      <c r="B2185" s="5" t="s">
        <v>2729</v>
      </c>
      <c r="C2185" s="27" t="s">
        <v>3114</v>
      </c>
      <c r="D2185" s="6" t="str">
        <f>INDEX(LocTable[Town/City],MATCH(E2185,LocTable[Location],0))</f>
        <v>Chantilly</v>
      </c>
      <c r="E2185" s="5" t="s">
        <v>95</v>
      </c>
      <c r="F2185" s="25">
        <v>60</v>
      </c>
      <c r="G2185" s="7">
        <v>43682</v>
      </c>
      <c r="H2185" s="7">
        <v>43686</v>
      </c>
      <c r="I2185" s="26">
        <v>0.29166666666666669</v>
      </c>
      <c r="J2185" s="15">
        <v>0.375</v>
      </c>
      <c r="K2185" s="19" t="s">
        <v>2693</v>
      </c>
      <c r="L2185" s="19" t="s">
        <v>2702</v>
      </c>
      <c r="M2185" s="12" t="str">
        <f>INDEX(DateTable[Lookup],MATCH(G2185,DateTable[Start Date],0))</f>
        <v>Week 9 (August 5-9)</v>
      </c>
    </row>
    <row r="2186" spans="1:13" ht="15" customHeight="1" x14ac:dyDescent="0.25">
      <c r="A2186" s="5" t="s">
        <v>2741</v>
      </c>
      <c r="B2186" s="5" t="s">
        <v>2729</v>
      </c>
      <c r="C2186" s="27" t="s">
        <v>3115</v>
      </c>
      <c r="D2186" s="6" t="str">
        <f>INDEX(LocTable[Town/City],MATCH(E2186,LocTable[Location],0))</f>
        <v>Chantilly</v>
      </c>
      <c r="E2186" s="5" t="s">
        <v>95</v>
      </c>
      <c r="F2186" s="25">
        <v>40</v>
      </c>
      <c r="G2186" s="7">
        <v>43668</v>
      </c>
      <c r="H2186" s="7">
        <v>43672</v>
      </c>
      <c r="I2186" s="26">
        <v>0.33333333333333331</v>
      </c>
      <c r="J2186" s="15">
        <v>0.375</v>
      </c>
      <c r="K2186" s="19" t="s">
        <v>2693</v>
      </c>
      <c r="L2186" s="19" t="s">
        <v>2702</v>
      </c>
      <c r="M2186" s="12" t="str">
        <f>INDEX(DateTable[Lookup],MATCH(G2186,DateTable[Start Date],0))</f>
        <v>Week 7 (July 22-26)</v>
      </c>
    </row>
    <row r="2187" spans="1:13" ht="15" customHeight="1" x14ac:dyDescent="0.25">
      <c r="A2187" s="5" t="s">
        <v>2741</v>
      </c>
      <c r="B2187" s="5" t="s">
        <v>2729</v>
      </c>
      <c r="C2187" s="27" t="s">
        <v>3116</v>
      </c>
      <c r="D2187" s="6" t="str">
        <f>INDEX(LocTable[Town/City],MATCH(E2187,LocTable[Location],0))</f>
        <v>Great Falls</v>
      </c>
      <c r="E2187" s="5" t="s">
        <v>88</v>
      </c>
      <c r="F2187" s="25">
        <v>60</v>
      </c>
      <c r="G2187" s="7">
        <v>43689</v>
      </c>
      <c r="H2187" s="7">
        <v>43693</v>
      </c>
      <c r="I2187" s="26">
        <v>0.66666666666666663</v>
      </c>
      <c r="J2187" s="15">
        <v>0.75</v>
      </c>
      <c r="K2187" s="19" t="s">
        <v>2693</v>
      </c>
      <c r="L2187" s="19" t="s">
        <v>2702</v>
      </c>
      <c r="M2187" s="12" t="str">
        <f>INDEX(DateTable[Lookup],MATCH(G2187,DateTable[Start Date],0))</f>
        <v>Week 10 (August 12-16)</v>
      </c>
    </row>
    <row r="2188" spans="1:13" ht="15" customHeight="1" x14ac:dyDescent="0.25">
      <c r="A2188" s="5" t="s">
        <v>2741</v>
      </c>
      <c r="B2188" s="5" t="s">
        <v>2729</v>
      </c>
      <c r="C2188" s="27" t="s">
        <v>3117</v>
      </c>
      <c r="D2188" s="6" t="str">
        <f>INDEX(LocTable[Town/City],MATCH(E2188,LocTable[Location],0))</f>
        <v>Annandale</v>
      </c>
      <c r="E2188" s="5" t="s">
        <v>19</v>
      </c>
      <c r="F2188" s="25">
        <v>60</v>
      </c>
      <c r="G2188" s="7">
        <v>43654</v>
      </c>
      <c r="H2188" s="7">
        <v>43658</v>
      </c>
      <c r="I2188" s="26">
        <v>0.66666666666666663</v>
      </c>
      <c r="J2188" s="15">
        <v>0.75</v>
      </c>
      <c r="K2188" s="19" t="s">
        <v>2693</v>
      </c>
      <c r="L2188" s="19" t="s">
        <v>2702</v>
      </c>
      <c r="M2188" s="12" t="str">
        <f>INDEX(DateTable[Lookup],MATCH(G2188,DateTable[Start Date],0))</f>
        <v>Week 5 (July 8-12)</v>
      </c>
    </row>
    <row r="2189" spans="1:13" ht="15" customHeight="1" x14ac:dyDescent="0.25">
      <c r="A2189" s="5" t="s">
        <v>2741</v>
      </c>
      <c r="B2189" s="5" t="s">
        <v>2729</v>
      </c>
      <c r="C2189" s="27" t="s">
        <v>3118</v>
      </c>
      <c r="D2189" s="6" t="str">
        <f>INDEX(LocTable[Town/City],MATCH(E2189,LocTable[Location],0))</f>
        <v>Chantilly</v>
      </c>
      <c r="E2189" s="5" t="s">
        <v>144</v>
      </c>
      <c r="F2189" s="25">
        <v>40</v>
      </c>
      <c r="G2189" s="7">
        <v>43696</v>
      </c>
      <c r="H2189" s="7">
        <v>43700</v>
      </c>
      <c r="I2189" s="26">
        <v>0.33333333333333331</v>
      </c>
      <c r="J2189" s="15">
        <v>0.375</v>
      </c>
      <c r="K2189" s="19" t="s">
        <v>2693</v>
      </c>
      <c r="L2189" s="19" t="s">
        <v>2702</v>
      </c>
      <c r="M2189" s="12" t="str">
        <f>INDEX(DateTable[Lookup],MATCH(G2189,DateTable[Start Date],0))</f>
        <v>Week 11 (August 19-23)</v>
      </c>
    </row>
    <row r="2190" spans="1:13" ht="15" customHeight="1" x14ac:dyDescent="0.25">
      <c r="A2190" s="5" t="s">
        <v>2741</v>
      </c>
      <c r="B2190" s="5" t="s">
        <v>2729</v>
      </c>
      <c r="C2190" s="27" t="s">
        <v>3119</v>
      </c>
      <c r="D2190" s="6" t="str">
        <f>INDEX(LocTable[Town/City],MATCH(E2190,LocTable[Location],0))</f>
        <v>Oakton</v>
      </c>
      <c r="E2190" s="5" t="s">
        <v>100</v>
      </c>
      <c r="F2190" s="25">
        <v>60</v>
      </c>
      <c r="G2190" s="7">
        <v>43633</v>
      </c>
      <c r="H2190" s="7">
        <v>43637</v>
      </c>
      <c r="I2190" s="26">
        <v>0.29166666666666669</v>
      </c>
      <c r="J2190" s="15">
        <v>0.375</v>
      </c>
      <c r="K2190" s="19" t="s">
        <v>2693</v>
      </c>
      <c r="L2190" s="19" t="s">
        <v>2702</v>
      </c>
      <c r="M2190" s="12" t="str">
        <f>INDEX(DateTable[Lookup],MATCH(G2190,DateTable[Start Date],0))</f>
        <v>Week 2 (June 17-21)</v>
      </c>
    </row>
    <row r="2191" spans="1:13" ht="15" customHeight="1" x14ac:dyDescent="0.25">
      <c r="A2191" s="5" t="s">
        <v>2741</v>
      </c>
      <c r="B2191" s="5" t="s">
        <v>2729</v>
      </c>
      <c r="C2191" s="27" t="s">
        <v>3120</v>
      </c>
      <c r="D2191" s="6" t="str">
        <f>INDEX(LocTable[Town/City],MATCH(E2191,LocTable[Location],0))</f>
        <v>Chantilly</v>
      </c>
      <c r="E2191" s="5" t="s">
        <v>95</v>
      </c>
      <c r="F2191" s="25">
        <v>60</v>
      </c>
      <c r="G2191" s="7">
        <v>43654</v>
      </c>
      <c r="H2191" s="7">
        <v>43658</v>
      </c>
      <c r="I2191" s="26">
        <v>0.66666666666666663</v>
      </c>
      <c r="J2191" s="15">
        <v>0.75</v>
      </c>
      <c r="K2191" s="19" t="s">
        <v>2693</v>
      </c>
      <c r="L2191" s="19" t="s">
        <v>2702</v>
      </c>
      <c r="M2191" s="12" t="str">
        <f>INDEX(DateTable[Lookup],MATCH(G2191,DateTable[Start Date],0))</f>
        <v>Week 5 (July 8-12)</v>
      </c>
    </row>
    <row r="2192" spans="1:13" ht="15" customHeight="1" x14ac:dyDescent="0.25">
      <c r="A2192" s="5" t="s">
        <v>2741</v>
      </c>
      <c r="B2192" s="5" t="s">
        <v>2729</v>
      </c>
      <c r="C2192" s="27" t="s">
        <v>3121</v>
      </c>
      <c r="D2192" s="6" t="str">
        <f>INDEX(LocTable[Town/City],MATCH(E2192,LocTable[Location],0))</f>
        <v>Springfield</v>
      </c>
      <c r="E2192" s="5" t="s">
        <v>54</v>
      </c>
      <c r="F2192" s="25">
        <v>60</v>
      </c>
      <c r="G2192" s="7">
        <v>43675</v>
      </c>
      <c r="H2192" s="7">
        <v>43679</v>
      </c>
      <c r="I2192" s="26">
        <v>0.66666666666666663</v>
      </c>
      <c r="J2192" s="15">
        <v>0.75</v>
      </c>
      <c r="K2192" s="19" t="s">
        <v>2693</v>
      </c>
      <c r="L2192" s="19" t="s">
        <v>2702</v>
      </c>
      <c r="M2192" s="12" t="str">
        <f>INDEX(DateTable[Lookup],MATCH(G2192,DateTable[Start Date],0))</f>
        <v>Week 8 (July 29-August 2)</v>
      </c>
    </row>
    <row r="2193" spans="1:13" ht="15" customHeight="1" x14ac:dyDescent="0.25">
      <c r="A2193" s="5" t="s">
        <v>2741</v>
      </c>
      <c r="B2193" s="5" t="s">
        <v>2729</v>
      </c>
      <c r="C2193" s="27" t="s">
        <v>3122</v>
      </c>
      <c r="D2193" s="6" t="str">
        <f>INDEX(LocTable[Town/City],MATCH(E2193,LocTable[Location],0))</f>
        <v>Oakton</v>
      </c>
      <c r="E2193" s="5" t="s">
        <v>100</v>
      </c>
      <c r="F2193" s="25">
        <v>60</v>
      </c>
      <c r="G2193" s="7">
        <v>43682</v>
      </c>
      <c r="H2193" s="7">
        <v>43686</v>
      </c>
      <c r="I2193" s="26">
        <v>0.66666666666666663</v>
      </c>
      <c r="J2193" s="15">
        <v>0.75</v>
      </c>
      <c r="K2193" s="19" t="s">
        <v>2693</v>
      </c>
      <c r="L2193" s="19" t="s">
        <v>2702</v>
      </c>
      <c r="M2193" s="12" t="str">
        <f>INDEX(DateTable[Lookup],MATCH(G2193,DateTable[Start Date],0))</f>
        <v>Week 9 (August 5-9)</v>
      </c>
    </row>
    <row r="2194" spans="1:13" ht="15" customHeight="1" x14ac:dyDescent="0.25">
      <c r="A2194" s="5" t="s">
        <v>2741</v>
      </c>
      <c r="B2194" s="5" t="s">
        <v>2729</v>
      </c>
      <c r="C2194" s="27" t="s">
        <v>3123</v>
      </c>
      <c r="D2194" s="6" t="str">
        <f>INDEX(LocTable[Town/City],MATCH(E2194,LocTable[Location],0))</f>
        <v>Herndon</v>
      </c>
      <c r="E2194" s="5" t="s">
        <v>101</v>
      </c>
      <c r="F2194" s="25">
        <v>60</v>
      </c>
      <c r="G2194" s="7">
        <v>43675</v>
      </c>
      <c r="H2194" s="7">
        <v>43679</v>
      </c>
      <c r="I2194" s="26">
        <v>0.66666666666666663</v>
      </c>
      <c r="J2194" s="15">
        <v>0.75</v>
      </c>
      <c r="K2194" s="19" t="s">
        <v>2693</v>
      </c>
      <c r="L2194" s="19" t="s">
        <v>2702</v>
      </c>
      <c r="M2194" s="12" t="str">
        <f>INDEX(DateTable[Lookup],MATCH(G2194,DateTable[Start Date],0))</f>
        <v>Week 8 (July 29-August 2)</v>
      </c>
    </row>
    <row r="2195" spans="1:13" ht="15" customHeight="1" x14ac:dyDescent="0.25">
      <c r="A2195" s="5" t="s">
        <v>2741</v>
      </c>
      <c r="B2195" s="5" t="s">
        <v>2729</v>
      </c>
      <c r="C2195" s="27" t="s">
        <v>3124</v>
      </c>
      <c r="D2195" s="6" t="str">
        <f>INDEX(LocTable[Town/City],MATCH(E2195,LocTable[Location],0))</f>
        <v>Chantilly</v>
      </c>
      <c r="E2195" s="5" t="s">
        <v>144</v>
      </c>
      <c r="F2195" s="25">
        <v>24</v>
      </c>
      <c r="G2195" s="7">
        <v>43647</v>
      </c>
      <c r="H2195" s="7">
        <v>43649</v>
      </c>
      <c r="I2195" s="26">
        <v>0.33333333333333331</v>
      </c>
      <c r="J2195" s="15">
        <v>0.375</v>
      </c>
      <c r="K2195" s="19" t="s">
        <v>2693</v>
      </c>
      <c r="L2195" s="19" t="s">
        <v>2702</v>
      </c>
      <c r="M2195" s="12" t="str">
        <f>INDEX(DateTable[Lookup],MATCH(G2195,DateTable[Start Date],0))</f>
        <v>Week 4 (July 1-5)</v>
      </c>
    </row>
    <row r="2196" spans="1:13" ht="15" customHeight="1" x14ac:dyDescent="0.25">
      <c r="A2196" s="5" t="s">
        <v>2741</v>
      </c>
      <c r="B2196" s="5" t="s">
        <v>2729</v>
      </c>
      <c r="C2196" s="27" t="s">
        <v>3125</v>
      </c>
      <c r="D2196" s="6" t="str">
        <f>INDEX(LocTable[Town/City],MATCH(E2196,LocTable[Location],0))</f>
        <v>Alexandria</v>
      </c>
      <c r="E2196" s="5" t="s">
        <v>153</v>
      </c>
      <c r="F2196" s="25">
        <v>40</v>
      </c>
      <c r="G2196" s="7">
        <v>43668</v>
      </c>
      <c r="H2196" s="7">
        <v>43672</v>
      </c>
      <c r="I2196" s="26">
        <v>0.33333333333333331</v>
      </c>
      <c r="J2196" s="15">
        <v>0.375</v>
      </c>
      <c r="K2196" s="19" t="s">
        <v>2693</v>
      </c>
      <c r="L2196" s="19" t="s">
        <v>2702</v>
      </c>
      <c r="M2196" s="12" t="str">
        <f>INDEX(DateTable[Lookup],MATCH(G2196,DateTable[Start Date],0))</f>
        <v>Week 7 (July 22-26)</v>
      </c>
    </row>
    <row r="2197" spans="1:13" ht="15" customHeight="1" x14ac:dyDescent="0.25">
      <c r="A2197" s="5" t="s">
        <v>2741</v>
      </c>
      <c r="B2197" s="5" t="s">
        <v>2729</v>
      </c>
      <c r="C2197" s="27" t="s">
        <v>3126</v>
      </c>
      <c r="D2197" s="6" t="str">
        <f>INDEX(LocTable[Town/City],MATCH(E2197,LocTable[Location],0))</f>
        <v>Springfield</v>
      </c>
      <c r="E2197" s="5" t="s">
        <v>54</v>
      </c>
      <c r="F2197" s="25">
        <v>60</v>
      </c>
      <c r="G2197" s="7">
        <v>43682</v>
      </c>
      <c r="H2197" s="7">
        <v>43686</v>
      </c>
      <c r="I2197" s="26">
        <v>0.66666666666666663</v>
      </c>
      <c r="J2197" s="15">
        <v>0.75</v>
      </c>
      <c r="K2197" s="19" t="s">
        <v>2693</v>
      </c>
      <c r="L2197" s="19" t="s">
        <v>2702</v>
      </c>
      <c r="M2197" s="12" t="str">
        <f>INDEX(DateTable[Lookup],MATCH(G2197,DateTable[Start Date],0))</f>
        <v>Week 9 (August 5-9)</v>
      </c>
    </row>
    <row r="2198" spans="1:13" ht="15" customHeight="1" x14ac:dyDescent="0.25">
      <c r="A2198" s="5" t="s">
        <v>2741</v>
      </c>
      <c r="B2198" s="5" t="s">
        <v>2729</v>
      </c>
      <c r="C2198" s="27" t="s">
        <v>3127</v>
      </c>
      <c r="D2198" s="6" t="str">
        <f>INDEX(LocTable[Town/City],MATCH(E2198,LocTable[Location],0))</f>
        <v>Alexandria</v>
      </c>
      <c r="E2198" s="5" t="s">
        <v>34</v>
      </c>
      <c r="F2198" s="25">
        <v>40</v>
      </c>
      <c r="G2198" s="7">
        <v>43675</v>
      </c>
      <c r="H2198" s="7">
        <v>43679</v>
      </c>
      <c r="I2198" s="26">
        <v>0.33333333333333331</v>
      </c>
      <c r="J2198" s="15">
        <v>0.375</v>
      </c>
      <c r="K2198" s="19" t="s">
        <v>2693</v>
      </c>
      <c r="L2198" s="19" t="s">
        <v>2702</v>
      </c>
      <c r="M2198" s="12" t="str">
        <f>INDEX(DateTable[Lookup],MATCH(G2198,DateTable[Start Date],0))</f>
        <v>Week 8 (July 29-August 2)</v>
      </c>
    </row>
    <row r="2199" spans="1:13" ht="15" customHeight="1" x14ac:dyDescent="0.25">
      <c r="A2199" s="5" t="s">
        <v>2741</v>
      </c>
      <c r="B2199" s="5" t="s">
        <v>2729</v>
      </c>
      <c r="C2199" s="27" t="s">
        <v>3128</v>
      </c>
      <c r="D2199" s="6" t="str">
        <f>INDEX(LocTable[Town/City],MATCH(E2199,LocTable[Location],0))</f>
        <v>Fairfax Station</v>
      </c>
      <c r="E2199" s="5" t="s">
        <v>178</v>
      </c>
      <c r="F2199" s="25">
        <v>40</v>
      </c>
      <c r="G2199" s="7">
        <v>43654</v>
      </c>
      <c r="H2199" s="7">
        <v>43658</v>
      </c>
      <c r="I2199" s="26">
        <v>0.33333333333333331</v>
      </c>
      <c r="J2199" s="15">
        <v>0.375</v>
      </c>
      <c r="K2199" s="19" t="s">
        <v>2693</v>
      </c>
      <c r="L2199" s="19" t="s">
        <v>2702</v>
      </c>
      <c r="M2199" s="12" t="str">
        <f>INDEX(DateTable[Lookup],MATCH(G2199,DateTable[Start Date],0))</f>
        <v>Week 5 (July 8-12)</v>
      </c>
    </row>
    <row r="2200" spans="1:13" ht="15" customHeight="1" x14ac:dyDescent="0.25">
      <c r="A2200" s="5" t="s">
        <v>2741</v>
      </c>
      <c r="B2200" s="5" t="s">
        <v>2729</v>
      </c>
      <c r="C2200" s="27" t="s">
        <v>3129</v>
      </c>
      <c r="D2200" s="6" t="str">
        <f>INDEX(LocTable[Town/City],MATCH(E2200,LocTable[Location],0))</f>
        <v>Falls Church</v>
      </c>
      <c r="E2200" s="5" t="s">
        <v>45</v>
      </c>
      <c r="F2200" s="25">
        <v>40</v>
      </c>
      <c r="G2200" s="7">
        <v>43633</v>
      </c>
      <c r="H2200" s="7">
        <v>43637</v>
      </c>
      <c r="I2200" s="26">
        <v>0.33333333333333331</v>
      </c>
      <c r="J2200" s="15">
        <v>0.375</v>
      </c>
      <c r="K2200" s="19" t="s">
        <v>2693</v>
      </c>
      <c r="L2200" s="19" t="s">
        <v>2702</v>
      </c>
      <c r="M2200" s="12" t="str">
        <f>INDEX(DateTable[Lookup],MATCH(G2200,DateTable[Start Date],0))</f>
        <v>Week 2 (June 17-21)</v>
      </c>
    </row>
    <row r="2201" spans="1:13" ht="15" customHeight="1" x14ac:dyDescent="0.25">
      <c r="A2201" s="5" t="s">
        <v>2741</v>
      </c>
      <c r="B2201" s="5" t="s">
        <v>2729</v>
      </c>
      <c r="C2201" s="27" t="s">
        <v>3130</v>
      </c>
      <c r="D2201" s="6" t="str">
        <f>INDEX(LocTable[Town/City],MATCH(E2201,LocTable[Location],0))</f>
        <v>Springfield</v>
      </c>
      <c r="E2201" s="5" t="s">
        <v>254</v>
      </c>
      <c r="F2201" s="25">
        <v>60</v>
      </c>
      <c r="G2201" s="7">
        <v>43689</v>
      </c>
      <c r="H2201" s="7">
        <v>43693</v>
      </c>
      <c r="I2201" s="26">
        <v>0.66666666666666663</v>
      </c>
      <c r="J2201" s="15">
        <v>0.75</v>
      </c>
      <c r="K2201" s="19" t="s">
        <v>2693</v>
      </c>
      <c r="L2201" s="19" t="s">
        <v>2702</v>
      </c>
      <c r="M2201" s="12" t="str">
        <f>INDEX(DateTable[Lookup],MATCH(G2201,DateTable[Start Date],0))</f>
        <v>Week 10 (August 12-16)</v>
      </c>
    </row>
    <row r="2202" spans="1:13" ht="15" customHeight="1" x14ac:dyDescent="0.25">
      <c r="A2202" s="5" t="s">
        <v>2741</v>
      </c>
      <c r="B2202" s="5" t="s">
        <v>2729</v>
      </c>
      <c r="C2202" s="27" t="s">
        <v>3131</v>
      </c>
      <c r="D2202" s="6" t="str">
        <f>INDEX(LocTable[Town/City],MATCH(E2202,LocTable[Location],0))</f>
        <v>Fairfax Station</v>
      </c>
      <c r="E2202" s="5" t="s">
        <v>178</v>
      </c>
      <c r="F2202" s="25">
        <v>40</v>
      </c>
      <c r="G2202" s="7">
        <v>43675</v>
      </c>
      <c r="H2202" s="7">
        <v>43679</v>
      </c>
      <c r="I2202" s="26">
        <v>0.33333333333333331</v>
      </c>
      <c r="J2202" s="15">
        <v>0.375</v>
      </c>
      <c r="K2202" s="19" t="s">
        <v>2693</v>
      </c>
      <c r="L2202" s="19" t="s">
        <v>2702</v>
      </c>
      <c r="M2202" s="12" t="str">
        <f>INDEX(DateTable[Lookup],MATCH(G2202,DateTable[Start Date],0))</f>
        <v>Week 8 (July 29-August 2)</v>
      </c>
    </row>
    <row r="2203" spans="1:13" ht="15" customHeight="1" x14ac:dyDescent="0.25">
      <c r="A2203" s="5" t="s">
        <v>2741</v>
      </c>
      <c r="B2203" s="5" t="s">
        <v>2729</v>
      </c>
      <c r="C2203" s="27" t="s">
        <v>3132</v>
      </c>
      <c r="D2203" s="6" t="str">
        <f>INDEX(LocTable[Town/City],MATCH(E2203,LocTable[Location],0))</f>
        <v>Springfield</v>
      </c>
      <c r="E2203" s="5" t="s">
        <v>254</v>
      </c>
      <c r="F2203" s="25">
        <v>60</v>
      </c>
      <c r="G2203" s="7">
        <v>43675</v>
      </c>
      <c r="H2203" s="7">
        <v>43679</v>
      </c>
      <c r="I2203" s="26">
        <v>0.66666666666666663</v>
      </c>
      <c r="J2203" s="15">
        <v>0.75</v>
      </c>
      <c r="K2203" s="19" t="s">
        <v>2693</v>
      </c>
      <c r="L2203" s="19" t="s">
        <v>2702</v>
      </c>
      <c r="M2203" s="12" t="str">
        <f>INDEX(DateTable[Lookup],MATCH(G2203,DateTable[Start Date],0))</f>
        <v>Week 8 (July 29-August 2)</v>
      </c>
    </row>
    <row r="2204" spans="1:13" ht="15" customHeight="1" x14ac:dyDescent="0.25">
      <c r="A2204" s="5" t="s">
        <v>2741</v>
      </c>
      <c r="B2204" s="5" t="s">
        <v>2729</v>
      </c>
      <c r="C2204" s="27" t="s">
        <v>3133</v>
      </c>
      <c r="D2204" s="6" t="str">
        <f>INDEX(LocTable[Town/City],MATCH(E2204,LocTable[Location],0))</f>
        <v>Oakton</v>
      </c>
      <c r="E2204" s="5" t="s">
        <v>100</v>
      </c>
      <c r="F2204" s="25">
        <v>60</v>
      </c>
      <c r="G2204" s="7">
        <v>43675</v>
      </c>
      <c r="H2204" s="7">
        <v>43679</v>
      </c>
      <c r="I2204" s="26">
        <v>0.29166666666666669</v>
      </c>
      <c r="J2204" s="15">
        <v>0.375</v>
      </c>
      <c r="K2204" s="19" t="s">
        <v>2693</v>
      </c>
      <c r="L2204" s="19" t="s">
        <v>2702</v>
      </c>
      <c r="M2204" s="12" t="str">
        <f>INDEX(DateTable[Lookup],MATCH(G2204,DateTable[Start Date],0))</f>
        <v>Week 8 (July 29-August 2)</v>
      </c>
    </row>
    <row r="2205" spans="1:13" ht="15" customHeight="1" x14ac:dyDescent="0.25">
      <c r="A2205" s="5" t="s">
        <v>2741</v>
      </c>
      <c r="B2205" s="5" t="s">
        <v>2729</v>
      </c>
      <c r="C2205" s="27" t="s">
        <v>3134</v>
      </c>
      <c r="D2205" s="6" t="str">
        <f>INDEX(LocTable[Town/City],MATCH(E2205,LocTable[Location],0))</f>
        <v>Falls Church</v>
      </c>
      <c r="E2205" s="5" t="s">
        <v>45</v>
      </c>
      <c r="F2205" s="25">
        <v>40</v>
      </c>
      <c r="G2205" s="7">
        <v>43654</v>
      </c>
      <c r="H2205" s="7">
        <v>43658</v>
      </c>
      <c r="I2205" s="26">
        <v>0.33333333333333331</v>
      </c>
      <c r="J2205" s="15">
        <v>0.375</v>
      </c>
      <c r="K2205" s="19" t="s">
        <v>2693</v>
      </c>
      <c r="L2205" s="19" t="s">
        <v>2702</v>
      </c>
      <c r="M2205" s="12" t="str">
        <f>INDEX(DateTable[Lookup],MATCH(G2205,DateTable[Start Date],0))</f>
        <v>Week 5 (July 8-12)</v>
      </c>
    </row>
    <row r="2206" spans="1:13" ht="15" customHeight="1" x14ac:dyDescent="0.25">
      <c r="A2206" s="5" t="s">
        <v>2741</v>
      </c>
      <c r="B2206" s="5" t="s">
        <v>2729</v>
      </c>
      <c r="C2206" s="27" t="s">
        <v>3135</v>
      </c>
      <c r="D2206" s="6" t="str">
        <f>INDEX(LocTable[Town/City],MATCH(E2206,LocTable[Location],0))</f>
        <v>Herndon</v>
      </c>
      <c r="E2206" s="5" t="s">
        <v>101</v>
      </c>
      <c r="F2206" s="25">
        <v>40</v>
      </c>
      <c r="G2206" s="7">
        <v>43675</v>
      </c>
      <c r="H2206" s="7">
        <v>43679</v>
      </c>
      <c r="I2206" s="26">
        <v>0.33333333333333331</v>
      </c>
      <c r="J2206" s="15">
        <v>0.375</v>
      </c>
      <c r="K2206" s="19" t="s">
        <v>2693</v>
      </c>
      <c r="L2206" s="19" t="s">
        <v>2702</v>
      </c>
      <c r="M2206" s="12" t="str">
        <f>INDEX(DateTable[Lookup],MATCH(G2206,DateTable[Start Date],0))</f>
        <v>Week 8 (July 29-August 2)</v>
      </c>
    </row>
    <row r="2207" spans="1:13" ht="15" customHeight="1" x14ac:dyDescent="0.25">
      <c r="A2207" s="5" t="s">
        <v>2741</v>
      </c>
      <c r="B2207" s="5" t="s">
        <v>2729</v>
      </c>
      <c r="C2207" s="27" t="s">
        <v>3136</v>
      </c>
      <c r="D2207" s="6" t="str">
        <f>INDEX(LocTable[Town/City],MATCH(E2207,LocTable[Location],0))</f>
        <v>McLean</v>
      </c>
      <c r="E2207" s="5" t="s">
        <v>27</v>
      </c>
      <c r="F2207" s="25">
        <v>60</v>
      </c>
      <c r="G2207" s="7">
        <v>43640</v>
      </c>
      <c r="H2207" s="7">
        <v>43644</v>
      </c>
      <c r="I2207" s="26">
        <v>0.66666666666666663</v>
      </c>
      <c r="J2207" s="15">
        <v>0.75</v>
      </c>
      <c r="K2207" s="19" t="s">
        <v>2693</v>
      </c>
      <c r="L2207" s="19" t="s">
        <v>2702</v>
      </c>
      <c r="M2207" s="12" t="str">
        <f>INDEX(DateTable[Lookup],MATCH(G2207,DateTable[Start Date],0))</f>
        <v>Week 3 (June 24-28)</v>
      </c>
    </row>
    <row r="2208" spans="1:13" ht="15" customHeight="1" x14ac:dyDescent="0.25">
      <c r="A2208" s="5" t="s">
        <v>2741</v>
      </c>
      <c r="B2208" s="5" t="s">
        <v>2729</v>
      </c>
      <c r="C2208" s="27" t="s">
        <v>3137</v>
      </c>
      <c r="D2208" s="6" t="str">
        <f>INDEX(LocTable[Town/City],MATCH(E2208,LocTable[Location],0))</f>
        <v>Herndon</v>
      </c>
      <c r="E2208" s="5" t="s">
        <v>101</v>
      </c>
      <c r="F2208" s="25">
        <v>60</v>
      </c>
      <c r="G2208" s="7">
        <v>43682</v>
      </c>
      <c r="H2208" s="7">
        <v>43686</v>
      </c>
      <c r="I2208" s="26">
        <v>0.29166666666666669</v>
      </c>
      <c r="J2208" s="15">
        <v>0.375</v>
      </c>
      <c r="K2208" s="19" t="s">
        <v>2693</v>
      </c>
      <c r="L2208" s="19" t="s">
        <v>2702</v>
      </c>
      <c r="M2208" s="12" t="str">
        <f>INDEX(DateTable[Lookup],MATCH(G2208,DateTable[Start Date],0))</f>
        <v>Week 9 (August 5-9)</v>
      </c>
    </row>
    <row r="2209" spans="1:13" ht="15" customHeight="1" x14ac:dyDescent="0.25">
      <c r="A2209" s="5" t="s">
        <v>2741</v>
      </c>
      <c r="B2209" s="5" t="s">
        <v>2729</v>
      </c>
      <c r="C2209" s="27" t="s">
        <v>3138</v>
      </c>
      <c r="D2209" s="6" t="str">
        <f>INDEX(LocTable[Town/City],MATCH(E2209,LocTable[Location],0))</f>
        <v>Springfield</v>
      </c>
      <c r="E2209" s="5" t="s">
        <v>49</v>
      </c>
      <c r="F2209" s="25">
        <v>60</v>
      </c>
      <c r="G2209" s="7">
        <v>43640</v>
      </c>
      <c r="H2209" s="7">
        <v>43644</v>
      </c>
      <c r="I2209" s="26">
        <v>0.29166666666666669</v>
      </c>
      <c r="J2209" s="15">
        <v>0.375</v>
      </c>
      <c r="K2209" s="19" t="s">
        <v>2693</v>
      </c>
      <c r="L2209" s="19" t="s">
        <v>2702</v>
      </c>
      <c r="M2209" s="12" t="str">
        <f>INDEX(DateTable[Lookup],MATCH(G2209,DateTable[Start Date],0))</f>
        <v>Week 3 (June 24-28)</v>
      </c>
    </row>
    <row r="2210" spans="1:13" ht="15" customHeight="1" x14ac:dyDescent="0.25">
      <c r="A2210" s="5" t="s">
        <v>2741</v>
      </c>
      <c r="B2210" s="5" t="s">
        <v>2729</v>
      </c>
      <c r="C2210" s="27" t="s">
        <v>3139</v>
      </c>
      <c r="D2210" s="6" t="str">
        <f>INDEX(LocTable[Town/City],MATCH(E2210,LocTable[Location],0))</f>
        <v>Fairfax Station</v>
      </c>
      <c r="E2210" s="5" t="s">
        <v>178</v>
      </c>
      <c r="F2210" s="25">
        <v>24</v>
      </c>
      <c r="G2210" s="7">
        <v>43647</v>
      </c>
      <c r="H2210" s="7">
        <v>43649</v>
      </c>
      <c r="I2210" s="26">
        <v>0.33333333333333331</v>
      </c>
      <c r="J2210" s="15">
        <v>0.375</v>
      </c>
      <c r="K2210" s="19" t="s">
        <v>2693</v>
      </c>
      <c r="L2210" s="19" t="s">
        <v>2702</v>
      </c>
      <c r="M2210" s="12" t="str">
        <f>INDEX(DateTable[Lookup],MATCH(G2210,DateTable[Start Date],0))</f>
        <v>Week 4 (July 1-5)</v>
      </c>
    </row>
    <row r="2211" spans="1:13" ht="15" customHeight="1" x14ac:dyDescent="0.25">
      <c r="A2211" s="5" t="s">
        <v>2741</v>
      </c>
      <c r="B2211" s="5" t="s">
        <v>2729</v>
      </c>
      <c r="C2211" s="27" t="s">
        <v>3140</v>
      </c>
      <c r="D2211" s="6" t="str">
        <f>INDEX(LocTable[Town/City],MATCH(E2211,LocTable[Location],0))</f>
        <v>McLean</v>
      </c>
      <c r="E2211" s="5" t="s">
        <v>27</v>
      </c>
      <c r="F2211" s="25">
        <v>60</v>
      </c>
      <c r="G2211" s="7">
        <v>43696</v>
      </c>
      <c r="H2211" s="7">
        <v>43700</v>
      </c>
      <c r="I2211" s="26">
        <v>0.66666666666666663</v>
      </c>
      <c r="J2211" s="15">
        <v>0.75</v>
      </c>
      <c r="K2211" s="19" t="s">
        <v>2693</v>
      </c>
      <c r="L2211" s="19" t="s">
        <v>2702</v>
      </c>
      <c r="M2211" s="12" t="str">
        <f>INDEX(DateTable[Lookup],MATCH(G2211,DateTable[Start Date],0))</f>
        <v>Week 11 (August 19-23)</v>
      </c>
    </row>
    <row r="2212" spans="1:13" ht="15" customHeight="1" x14ac:dyDescent="0.25">
      <c r="A2212" s="5" t="s">
        <v>2741</v>
      </c>
      <c r="B2212" s="5" t="s">
        <v>2729</v>
      </c>
      <c r="C2212" s="27" t="s">
        <v>3141</v>
      </c>
      <c r="D2212" s="6" t="str">
        <f>INDEX(LocTable[Town/City],MATCH(E2212,LocTable[Location],0))</f>
        <v>Chantilly</v>
      </c>
      <c r="E2212" s="5" t="s">
        <v>95</v>
      </c>
      <c r="F2212" s="25">
        <v>40</v>
      </c>
      <c r="G2212" s="7">
        <v>43696</v>
      </c>
      <c r="H2212" s="7">
        <v>43700</v>
      </c>
      <c r="I2212" s="26">
        <v>0.33333333333333331</v>
      </c>
      <c r="J2212" s="15">
        <v>0.375</v>
      </c>
      <c r="K2212" s="19" t="s">
        <v>2693</v>
      </c>
      <c r="L2212" s="19" t="s">
        <v>2702</v>
      </c>
      <c r="M2212" s="12" t="str">
        <f>INDEX(DateTable[Lookup],MATCH(G2212,DateTable[Start Date],0))</f>
        <v>Week 11 (August 19-23)</v>
      </c>
    </row>
    <row r="2213" spans="1:13" ht="15" customHeight="1" x14ac:dyDescent="0.25">
      <c r="A2213" s="5" t="s">
        <v>2741</v>
      </c>
      <c r="B2213" s="5" t="s">
        <v>2729</v>
      </c>
      <c r="C2213" s="27" t="s">
        <v>3142</v>
      </c>
      <c r="D2213" s="6" t="str">
        <f>INDEX(LocTable[Town/City],MATCH(E2213,LocTable[Location],0))</f>
        <v>Springfield</v>
      </c>
      <c r="E2213" s="5" t="s">
        <v>49</v>
      </c>
      <c r="F2213" s="25">
        <v>60</v>
      </c>
      <c r="G2213" s="7">
        <v>43633</v>
      </c>
      <c r="H2213" s="7">
        <v>43637</v>
      </c>
      <c r="I2213" s="26">
        <v>0.66666666666666663</v>
      </c>
      <c r="J2213" s="15">
        <v>0.75</v>
      </c>
      <c r="K2213" s="19" t="s">
        <v>2693</v>
      </c>
      <c r="L2213" s="19" t="s">
        <v>2702</v>
      </c>
      <c r="M2213" s="12" t="str">
        <f>INDEX(DateTable[Lookup],MATCH(G2213,DateTable[Start Date],0))</f>
        <v>Week 2 (June 17-21)</v>
      </c>
    </row>
    <row r="2214" spans="1:13" ht="15" customHeight="1" x14ac:dyDescent="0.25">
      <c r="A2214" s="5" t="s">
        <v>2741</v>
      </c>
      <c r="B2214" s="5" t="s">
        <v>2729</v>
      </c>
      <c r="C2214" s="27" t="s">
        <v>3143</v>
      </c>
      <c r="D2214" s="6" t="str">
        <f>INDEX(LocTable[Town/City],MATCH(E2214,LocTable[Location],0))</f>
        <v>Alexandria</v>
      </c>
      <c r="E2214" s="5" t="s">
        <v>107</v>
      </c>
      <c r="F2214" s="25">
        <v>60</v>
      </c>
      <c r="G2214" s="7">
        <v>43640</v>
      </c>
      <c r="H2214" s="7">
        <v>43644</v>
      </c>
      <c r="I2214" s="26">
        <v>0.29166666666666669</v>
      </c>
      <c r="J2214" s="15">
        <v>0.375</v>
      </c>
      <c r="K2214" s="19" t="s">
        <v>2693</v>
      </c>
      <c r="L2214" s="19" t="s">
        <v>2702</v>
      </c>
      <c r="M2214" s="12" t="str">
        <f>INDEX(DateTable[Lookup],MATCH(G2214,DateTable[Start Date],0))</f>
        <v>Week 3 (June 24-28)</v>
      </c>
    </row>
    <row r="2215" spans="1:13" ht="15" customHeight="1" x14ac:dyDescent="0.25">
      <c r="A2215" s="5" t="s">
        <v>2741</v>
      </c>
      <c r="B2215" s="5" t="s">
        <v>2729</v>
      </c>
      <c r="C2215" s="27" t="s">
        <v>3144</v>
      </c>
      <c r="D2215" s="6" t="str">
        <f>INDEX(LocTable[Town/City],MATCH(E2215,LocTable[Location],0))</f>
        <v>Falls Church</v>
      </c>
      <c r="E2215" s="5" t="s">
        <v>45</v>
      </c>
      <c r="F2215" s="25">
        <v>60</v>
      </c>
      <c r="G2215" s="7">
        <v>43640</v>
      </c>
      <c r="H2215" s="7">
        <v>43644</v>
      </c>
      <c r="I2215" s="26">
        <v>0.29166666666666669</v>
      </c>
      <c r="J2215" s="15">
        <v>0.375</v>
      </c>
      <c r="K2215" s="19" t="s">
        <v>2693</v>
      </c>
      <c r="L2215" s="19" t="s">
        <v>2702</v>
      </c>
      <c r="M2215" s="12" t="str">
        <f>INDEX(DateTable[Lookup],MATCH(G2215,DateTable[Start Date],0))</f>
        <v>Week 3 (June 24-28)</v>
      </c>
    </row>
    <row r="2216" spans="1:13" ht="15" customHeight="1" x14ac:dyDescent="0.25">
      <c r="A2216" s="5" t="s">
        <v>2741</v>
      </c>
      <c r="B2216" s="5" t="s">
        <v>2729</v>
      </c>
      <c r="C2216" s="27" t="s">
        <v>3145</v>
      </c>
      <c r="D2216" s="6" t="str">
        <f>INDEX(LocTable[Town/City],MATCH(E2216,LocTable[Location],0))</f>
        <v>Oakton</v>
      </c>
      <c r="E2216" s="5" t="s">
        <v>100</v>
      </c>
      <c r="F2216" s="25">
        <v>60</v>
      </c>
      <c r="G2216" s="7">
        <v>43689</v>
      </c>
      <c r="H2216" s="7">
        <v>43693</v>
      </c>
      <c r="I2216" s="26">
        <v>0.66666666666666663</v>
      </c>
      <c r="J2216" s="15">
        <v>0.75</v>
      </c>
      <c r="K2216" s="19" t="s">
        <v>2693</v>
      </c>
      <c r="L2216" s="19" t="s">
        <v>2702</v>
      </c>
      <c r="M2216" s="12" t="str">
        <f>INDEX(DateTable[Lookup],MATCH(G2216,DateTable[Start Date],0))</f>
        <v>Week 10 (August 12-16)</v>
      </c>
    </row>
    <row r="2217" spans="1:13" ht="15" customHeight="1" x14ac:dyDescent="0.25">
      <c r="A2217" s="5" t="s">
        <v>2741</v>
      </c>
      <c r="B2217" s="5" t="s">
        <v>2729</v>
      </c>
      <c r="C2217" s="27" t="s">
        <v>3146</v>
      </c>
      <c r="D2217" s="6" t="str">
        <f>INDEX(LocTable[Town/City],MATCH(E2217,LocTable[Location],0))</f>
        <v>McLean</v>
      </c>
      <c r="E2217" s="5" t="s">
        <v>27</v>
      </c>
      <c r="F2217" s="25">
        <v>60</v>
      </c>
      <c r="G2217" s="7">
        <v>43668</v>
      </c>
      <c r="H2217" s="7">
        <v>43672</v>
      </c>
      <c r="I2217" s="26">
        <v>0.66666666666666663</v>
      </c>
      <c r="J2217" s="15">
        <v>0.75</v>
      </c>
      <c r="K2217" s="19" t="s">
        <v>2693</v>
      </c>
      <c r="L2217" s="19" t="s">
        <v>2702</v>
      </c>
      <c r="M2217" s="12" t="str">
        <f>INDEX(DateTable[Lookup],MATCH(G2217,DateTable[Start Date],0))</f>
        <v>Week 7 (July 22-26)</v>
      </c>
    </row>
    <row r="2218" spans="1:13" ht="15" customHeight="1" x14ac:dyDescent="0.25">
      <c r="A2218" s="5" t="s">
        <v>2741</v>
      </c>
      <c r="B2218" s="5" t="s">
        <v>2729</v>
      </c>
      <c r="C2218" s="27" t="s">
        <v>3147</v>
      </c>
      <c r="D2218" s="6" t="str">
        <f>INDEX(LocTable[Town/City],MATCH(E2218,LocTable[Location],0))</f>
        <v>Herndon</v>
      </c>
      <c r="E2218" s="5" t="s">
        <v>101</v>
      </c>
      <c r="F2218" s="25">
        <v>40</v>
      </c>
      <c r="G2218" s="7">
        <v>43661</v>
      </c>
      <c r="H2218" s="7">
        <v>43665</v>
      </c>
      <c r="I2218" s="26">
        <v>0.33333333333333331</v>
      </c>
      <c r="J2218" s="15">
        <v>0.375</v>
      </c>
      <c r="K2218" s="19" t="s">
        <v>2693</v>
      </c>
      <c r="L2218" s="19" t="s">
        <v>2702</v>
      </c>
      <c r="M2218" s="12" t="str">
        <f>INDEX(DateTable[Lookup],MATCH(G2218,DateTable[Start Date],0))</f>
        <v>Week 6 (July 15-19)</v>
      </c>
    </row>
    <row r="2219" spans="1:13" ht="15" customHeight="1" x14ac:dyDescent="0.25">
      <c r="A2219" s="5" t="s">
        <v>2741</v>
      </c>
      <c r="B2219" s="5" t="s">
        <v>2729</v>
      </c>
      <c r="C2219" s="27" t="s">
        <v>3148</v>
      </c>
      <c r="D2219" s="6" t="str">
        <f>INDEX(LocTable[Town/City],MATCH(E2219,LocTable[Location],0))</f>
        <v>Annandale</v>
      </c>
      <c r="E2219" s="5" t="s">
        <v>19</v>
      </c>
      <c r="F2219" s="25">
        <v>60</v>
      </c>
      <c r="G2219" s="7">
        <v>43675</v>
      </c>
      <c r="H2219" s="7">
        <v>43679</v>
      </c>
      <c r="I2219" s="26">
        <v>0.66666666666666663</v>
      </c>
      <c r="J2219" s="15">
        <v>0.75</v>
      </c>
      <c r="K2219" s="19" t="s">
        <v>2693</v>
      </c>
      <c r="L2219" s="19" t="s">
        <v>2702</v>
      </c>
      <c r="M2219" s="12" t="str">
        <f>INDEX(DateTable[Lookup],MATCH(G2219,DateTable[Start Date],0))</f>
        <v>Week 8 (July 29-August 2)</v>
      </c>
    </row>
    <row r="2220" spans="1:13" ht="15" customHeight="1" x14ac:dyDescent="0.25">
      <c r="A2220" s="5" t="s">
        <v>2741</v>
      </c>
      <c r="B2220" s="5" t="s">
        <v>2729</v>
      </c>
      <c r="C2220" s="27" t="s">
        <v>3149</v>
      </c>
      <c r="D2220" s="6" t="str">
        <f>INDEX(LocTable[Town/City],MATCH(E2220,LocTable[Location],0))</f>
        <v>Springfield</v>
      </c>
      <c r="E2220" s="5" t="s">
        <v>54</v>
      </c>
      <c r="F2220" s="25">
        <v>40</v>
      </c>
      <c r="G2220" s="7">
        <v>43675</v>
      </c>
      <c r="H2220" s="7">
        <v>43679</v>
      </c>
      <c r="I2220" s="26">
        <v>0.33333333333333331</v>
      </c>
      <c r="J2220" s="15">
        <v>0.375</v>
      </c>
      <c r="K2220" s="19" t="s">
        <v>2693</v>
      </c>
      <c r="L2220" s="19" t="s">
        <v>2702</v>
      </c>
      <c r="M2220" s="12" t="str">
        <f>INDEX(DateTable[Lookup],MATCH(G2220,DateTable[Start Date],0))</f>
        <v>Week 8 (July 29-August 2)</v>
      </c>
    </row>
    <row r="2221" spans="1:13" ht="15" customHeight="1" x14ac:dyDescent="0.25">
      <c r="A2221" s="5" t="s">
        <v>2741</v>
      </c>
      <c r="B2221" s="5" t="s">
        <v>2729</v>
      </c>
      <c r="C2221" s="27" t="s">
        <v>3150</v>
      </c>
      <c r="D2221" s="6" t="str">
        <f>INDEX(LocTable[Town/City],MATCH(E2221,LocTable[Location],0))</f>
        <v>Springfield</v>
      </c>
      <c r="E2221" s="5" t="s">
        <v>54</v>
      </c>
      <c r="F2221" s="25">
        <v>60</v>
      </c>
      <c r="G2221" s="7">
        <v>43661</v>
      </c>
      <c r="H2221" s="7">
        <v>43665</v>
      </c>
      <c r="I2221" s="26">
        <v>0.66666666666666663</v>
      </c>
      <c r="J2221" s="15">
        <v>0.75</v>
      </c>
      <c r="K2221" s="19" t="s">
        <v>2693</v>
      </c>
      <c r="L2221" s="19" t="s">
        <v>2702</v>
      </c>
      <c r="M2221" s="12" t="str">
        <f>INDEX(DateTable[Lookup],MATCH(G2221,DateTable[Start Date],0))</f>
        <v>Week 6 (July 15-19)</v>
      </c>
    </row>
    <row r="2222" spans="1:13" ht="15" customHeight="1" x14ac:dyDescent="0.25">
      <c r="A2222" s="5" t="s">
        <v>2741</v>
      </c>
      <c r="B2222" s="5" t="s">
        <v>2729</v>
      </c>
      <c r="C2222" s="27" t="s">
        <v>3151</v>
      </c>
      <c r="D2222" s="6" t="str">
        <f>INDEX(LocTable[Town/City],MATCH(E2222,LocTable[Location],0))</f>
        <v>Alexandria</v>
      </c>
      <c r="E2222" s="5" t="s">
        <v>153</v>
      </c>
      <c r="F2222" s="25">
        <v>60</v>
      </c>
      <c r="G2222" s="7">
        <v>43661</v>
      </c>
      <c r="H2222" s="7">
        <v>43665</v>
      </c>
      <c r="I2222" s="26">
        <v>0.66666666666666663</v>
      </c>
      <c r="J2222" s="15">
        <v>0.75</v>
      </c>
      <c r="K2222" s="19" t="s">
        <v>2693</v>
      </c>
      <c r="L2222" s="19" t="s">
        <v>2702</v>
      </c>
      <c r="M2222" s="12" t="str">
        <f>INDEX(DateTable[Lookup],MATCH(G2222,DateTable[Start Date],0))</f>
        <v>Week 6 (July 15-19)</v>
      </c>
    </row>
    <row r="2223" spans="1:13" ht="15" customHeight="1" x14ac:dyDescent="0.25">
      <c r="A2223" s="5" t="s">
        <v>2741</v>
      </c>
      <c r="B2223" s="5" t="s">
        <v>2729</v>
      </c>
      <c r="C2223" s="27" t="s">
        <v>3152</v>
      </c>
      <c r="D2223" s="6" t="str">
        <f>INDEX(LocTable[Town/City],MATCH(E2223,LocTable[Location],0))</f>
        <v>Springfield</v>
      </c>
      <c r="E2223" s="5" t="s">
        <v>49</v>
      </c>
      <c r="F2223" s="25">
        <v>40</v>
      </c>
      <c r="G2223" s="7">
        <v>43682</v>
      </c>
      <c r="H2223" s="7">
        <v>43686</v>
      </c>
      <c r="I2223" s="26">
        <v>0.33333333333333331</v>
      </c>
      <c r="J2223" s="15">
        <v>0.375</v>
      </c>
      <c r="K2223" s="19" t="s">
        <v>2693</v>
      </c>
      <c r="L2223" s="19" t="s">
        <v>2702</v>
      </c>
      <c r="M2223" s="12" t="str">
        <f>INDEX(DateTable[Lookup],MATCH(G2223,DateTable[Start Date],0))</f>
        <v>Week 9 (August 5-9)</v>
      </c>
    </row>
    <row r="2224" spans="1:13" ht="15" customHeight="1" x14ac:dyDescent="0.25">
      <c r="A2224" s="5" t="s">
        <v>2741</v>
      </c>
      <c r="B2224" s="5" t="s">
        <v>2729</v>
      </c>
      <c r="C2224" s="27" t="s">
        <v>3153</v>
      </c>
      <c r="D2224" s="6" t="str">
        <f>INDEX(LocTable[Town/City],MATCH(E2224,LocTable[Location],0))</f>
        <v>Springfield</v>
      </c>
      <c r="E2224" s="5" t="s">
        <v>49</v>
      </c>
      <c r="F2224" s="25">
        <v>36</v>
      </c>
      <c r="G2224" s="7">
        <v>43647</v>
      </c>
      <c r="H2224" s="7">
        <v>43649</v>
      </c>
      <c r="I2224" s="26">
        <v>0.29166666666666669</v>
      </c>
      <c r="J2224" s="15">
        <v>0.375</v>
      </c>
      <c r="K2224" s="19" t="s">
        <v>2693</v>
      </c>
      <c r="L2224" s="19" t="s">
        <v>2702</v>
      </c>
      <c r="M2224" s="12" t="str">
        <f>INDEX(DateTable[Lookup],MATCH(G2224,DateTable[Start Date],0))</f>
        <v>Week 4 (July 1-5)</v>
      </c>
    </row>
    <row r="2225" spans="1:13" ht="15" customHeight="1" x14ac:dyDescent="0.25">
      <c r="A2225" s="5" t="s">
        <v>2741</v>
      </c>
      <c r="B2225" s="5" t="s">
        <v>2729</v>
      </c>
      <c r="C2225" s="27" t="s">
        <v>3154</v>
      </c>
      <c r="D2225" s="6" t="str">
        <f>INDEX(LocTable[Town/City],MATCH(E2225,LocTable[Location],0))</f>
        <v>Fairfax Station</v>
      </c>
      <c r="E2225" s="5" t="s">
        <v>178</v>
      </c>
      <c r="F2225" s="25">
        <v>40</v>
      </c>
      <c r="G2225" s="7">
        <v>43654</v>
      </c>
      <c r="H2225" s="7">
        <v>43658</v>
      </c>
      <c r="I2225" s="26">
        <v>0.66666666666666663</v>
      </c>
      <c r="J2225" s="15">
        <v>0.70833333333333337</v>
      </c>
      <c r="K2225" s="19" t="s">
        <v>2693</v>
      </c>
      <c r="L2225" s="19" t="s">
        <v>2702</v>
      </c>
      <c r="M2225" s="12" t="str">
        <f>INDEX(DateTable[Lookup],MATCH(G2225,DateTable[Start Date],0))</f>
        <v>Week 5 (July 8-12)</v>
      </c>
    </row>
    <row r="2226" spans="1:13" ht="15" customHeight="1" x14ac:dyDescent="0.25">
      <c r="A2226" s="5" t="s">
        <v>2741</v>
      </c>
      <c r="B2226" s="5" t="s">
        <v>2729</v>
      </c>
      <c r="C2226" s="27" t="s">
        <v>3155</v>
      </c>
      <c r="D2226" s="6" t="str">
        <f>INDEX(LocTable[Town/City],MATCH(E2226,LocTable[Location],0))</f>
        <v>Alexandria</v>
      </c>
      <c r="E2226" s="5" t="s">
        <v>107</v>
      </c>
      <c r="F2226" s="25">
        <v>40</v>
      </c>
      <c r="G2226" s="7">
        <v>43682</v>
      </c>
      <c r="H2226" s="7">
        <v>43686</v>
      </c>
      <c r="I2226" s="26">
        <v>0.33333333333333331</v>
      </c>
      <c r="J2226" s="15">
        <v>0.375</v>
      </c>
      <c r="K2226" s="19" t="s">
        <v>2693</v>
      </c>
      <c r="L2226" s="19" t="s">
        <v>2702</v>
      </c>
      <c r="M2226" s="12" t="str">
        <f>INDEX(DateTable[Lookup],MATCH(G2226,DateTable[Start Date],0))</f>
        <v>Week 9 (August 5-9)</v>
      </c>
    </row>
    <row r="2227" spans="1:13" ht="15" customHeight="1" x14ac:dyDescent="0.25">
      <c r="A2227" s="5" t="s">
        <v>2741</v>
      </c>
      <c r="B2227" s="5" t="s">
        <v>2729</v>
      </c>
      <c r="C2227" s="27" t="s">
        <v>3156</v>
      </c>
      <c r="D2227" s="6" t="str">
        <f>INDEX(LocTable[Town/City],MATCH(E2227,LocTable[Location],0))</f>
        <v>Annandale</v>
      </c>
      <c r="E2227" s="5" t="s">
        <v>19</v>
      </c>
      <c r="F2227" s="25">
        <v>60</v>
      </c>
      <c r="G2227" s="7">
        <v>43689</v>
      </c>
      <c r="H2227" s="7">
        <v>43693</v>
      </c>
      <c r="I2227" s="26">
        <v>0.66666666666666663</v>
      </c>
      <c r="J2227" s="15">
        <v>0.75</v>
      </c>
      <c r="K2227" s="19" t="s">
        <v>2693</v>
      </c>
      <c r="L2227" s="19" t="s">
        <v>2702</v>
      </c>
      <c r="M2227" s="12" t="str">
        <f>INDEX(DateTable[Lookup],MATCH(G2227,DateTable[Start Date],0))</f>
        <v>Week 10 (August 12-16)</v>
      </c>
    </row>
    <row r="2228" spans="1:13" ht="15" customHeight="1" x14ac:dyDescent="0.25">
      <c r="A2228" s="5" t="s">
        <v>2741</v>
      </c>
      <c r="B2228" s="5" t="s">
        <v>2729</v>
      </c>
      <c r="C2228" s="27" t="s">
        <v>3157</v>
      </c>
      <c r="D2228" s="6" t="str">
        <f>INDEX(LocTable[Town/City],MATCH(E2228,LocTable[Location],0))</f>
        <v>Chantilly</v>
      </c>
      <c r="E2228" s="5" t="s">
        <v>95</v>
      </c>
      <c r="F2228" s="25">
        <v>60</v>
      </c>
      <c r="G2228" s="7">
        <v>43633</v>
      </c>
      <c r="H2228" s="7">
        <v>43637</v>
      </c>
      <c r="I2228" s="26">
        <v>0.29166666666666669</v>
      </c>
      <c r="J2228" s="15">
        <v>0.375</v>
      </c>
      <c r="K2228" s="19" t="s">
        <v>2693</v>
      </c>
      <c r="L2228" s="19" t="s">
        <v>2702</v>
      </c>
      <c r="M2228" s="12" t="str">
        <f>INDEX(DateTable[Lookup],MATCH(G2228,DateTable[Start Date],0))</f>
        <v>Week 2 (June 17-21)</v>
      </c>
    </row>
    <row r="2229" spans="1:13" ht="15" customHeight="1" x14ac:dyDescent="0.25">
      <c r="A2229" s="5" t="s">
        <v>2741</v>
      </c>
      <c r="B2229" s="5" t="s">
        <v>2729</v>
      </c>
      <c r="C2229" s="27" t="s">
        <v>3158</v>
      </c>
      <c r="D2229" s="6" t="str">
        <f>INDEX(LocTable[Town/City],MATCH(E2229,LocTable[Location],0))</f>
        <v>Chantilly</v>
      </c>
      <c r="E2229" s="5" t="s">
        <v>144</v>
      </c>
      <c r="F2229" s="25">
        <v>60</v>
      </c>
      <c r="G2229" s="7">
        <v>43689</v>
      </c>
      <c r="H2229" s="7">
        <v>43693</v>
      </c>
      <c r="I2229" s="26">
        <v>0.66666666666666663</v>
      </c>
      <c r="J2229" s="15">
        <v>0.75</v>
      </c>
      <c r="K2229" s="19" t="s">
        <v>2693</v>
      </c>
      <c r="L2229" s="19" t="s">
        <v>2702</v>
      </c>
      <c r="M2229" s="12" t="str">
        <f>INDEX(DateTable[Lookup],MATCH(G2229,DateTable[Start Date],0))</f>
        <v>Week 10 (August 12-16)</v>
      </c>
    </row>
  </sheetData>
  <printOptions gridLines="1"/>
  <pageMargins left="0.7" right="0.7" top="0.75" bottom="0.75" header="0.3" footer="0.3"/>
  <pageSetup paperSize="5" scale="66" fitToHeight="0" orientation="landscape" horizontalDpi="4294967295" verticalDpi="4294967295" r:id="rId1"/>
  <headerFooter>
    <oddHeader>&amp;L&amp;"-,Bold"www.fairfaxcounty.gov/parks/camps&amp;"-,Regular"
&amp;C&amp;"-,Bold"&amp;14Fairfax County Park Authority Camps 2019 &amp;"-,Regular"&amp;11
&amp;R&amp;"-,Bold"&amp;P of &amp;N</oddHead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17" workbookViewId="0">
      <selection activeCell="O28" sqref="O28"/>
    </sheetView>
  </sheetViews>
  <sheetFormatPr defaultRowHeight="15" x14ac:dyDescent="0.25"/>
  <sheetData>
    <row r="1" spans="1:5" x14ac:dyDescent="0.25">
      <c r="A1" s="24" t="s">
        <v>2708</v>
      </c>
      <c r="B1" s="1"/>
      <c r="C1" s="1"/>
      <c r="D1" s="1"/>
      <c r="E1" s="1"/>
    </row>
    <row r="3" spans="1:5" x14ac:dyDescent="0.25">
      <c r="A3" t="s">
        <v>2738</v>
      </c>
    </row>
    <row r="4" spans="1:5" x14ac:dyDescent="0.25">
      <c r="A4" t="s">
        <v>2739</v>
      </c>
    </row>
    <row r="5" spans="1:5" x14ac:dyDescent="0.25">
      <c r="A5" t="s">
        <v>2740</v>
      </c>
    </row>
    <row r="7" spans="1:5" x14ac:dyDescent="0.25">
      <c r="A7" s="24" t="s">
        <v>2709</v>
      </c>
      <c r="B7" s="1"/>
      <c r="C7" s="1"/>
      <c r="D7" s="1"/>
    </row>
    <row r="8" spans="1:5" x14ac:dyDescent="0.25">
      <c r="A8" t="s">
        <v>2712</v>
      </c>
    </row>
    <row r="9" spans="1:5" x14ac:dyDescent="0.25">
      <c r="A9" t="s">
        <v>2720</v>
      </c>
    </row>
    <row r="10" spans="1:5" x14ac:dyDescent="0.25">
      <c r="A10" t="s">
        <v>2721</v>
      </c>
    </row>
    <row r="11" spans="1:5" x14ac:dyDescent="0.25">
      <c r="A11" t="s">
        <v>2713</v>
      </c>
    </row>
    <row r="12" spans="1:5" x14ac:dyDescent="0.25">
      <c r="A12" t="s">
        <v>2722</v>
      </c>
    </row>
    <row r="14" spans="1:5" x14ac:dyDescent="0.25">
      <c r="A14" s="24" t="s">
        <v>2710</v>
      </c>
    </row>
    <row r="15" spans="1:5" x14ac:dyDescent="0.25">
      <c r="A15" s="23" t="s">
        <v>2711</v>
      </c>
    </row>
    <row r="16" spans="1:5" x14ac:dyDescent="0.25">
      <c r="A16" t="s">
        <v>2714</v>
      </c>
    </row>
    <row r="17" spans="1:1" x14ac:dyDescent="0.25">
      <c r="A17" t="s">
        <v>2715</v>
      </c>
    </row>
    <row r="18" spans="1:1" x14ac:dyDescent="0.25">
      <c r="A18" t="s">
        <v>2716</v>
      </c>
    </row>
    <row r="19" spans="1:1" x14ac:dyDescent="0.25">
      <c r="A19" t="s">
        <v>2717</v>
      </c>
    </row>
    <row r="20" spans="1:1" x14ac:dyDescent="0.25">
      <c r="A20" t="s">
        <v>2718</v>
      </c>
    </row>
    <row r="21" spans="1:1" x14ac:dyDescent="0.25">
      <c r="A21" t="s">
        <v>2736</v>
      </c>
    </row>
    <row r="22" spans="1:1" x14ac:dyDescent="0.25">
      <c r="A22" t="s">
        <v>2719</v>
      </c>
    </row>
    <row r="23" spans="1:1" x14ac:dyDescent="0.25">
      <c r="A23" t="s">
        <v>2726</v>
      </c>
    </row>
    <row r="24" spans="1:1" x14ac:dyDescent="0.25">
      <c r="A24" t="s">
        <v>2727</v>
      </c>
    </row>
    <row r="25" spans="1:1" x14ac:dyDescent="0.25">
      <c r="A25" t="s">
        <v>2728</v>
      </c>
    </row>
    <row r="26" spans="1:1" x14ac:dyDescent="0.25">
      <c r="A26" t="s">
        <v>2725</v>
      </c>
    </row>
    <row r="28" spans="1:1" x14ac:dyDescent="0.25">
      <c r="A28" s="1" t="s">
        <v>2729</v>
      </c>
    </row>
    <row r="29" spans="1:1" x14ac:dyDescent="0.25">
      <c r="A29" s="5" t="s">
        <v>2730</v>
      </c>
    </row>
    <row r="30" spans="1:1" x14ac:dyDescent="0.25">
      <c r="A30" s="5" t="s">
        <v>2734</v>
      </c>
    </row>
    <row r="31" spans="1:1" x14ac:dyDescent="0.25">
      <c r="A31" t="s">
        <v>2737</v>
      </c>
    </row>
    <row r="32" spans="1:1" x14ac:dyDescent="0.25">
      <c r="A32" t="s">
        <v>2731</v>
      </c>
    </row>
    <row r="33" spans="1:1" x14ac:dyDescent="0.25">
      <c r="A33" t="s">
        <v>2732</v>
      </c>
    </row>
    <row r="34" spans="1:1" x14ac:dyDescent="0.25">
      <c r="A34" t="s">
        <v>2733</v>
      </c>
    </row>
    <row r="35" spans="1:1" x14ac:dyDescent="0.25">
      <c r="A35" t="s">
        <v>2735</v>
      </c>
    </row>
    <row r="37" spans="1:1" x14ac:dyDescent="0.25">
      <c r="A37" s="24" t="s">
        <v>2723</v>
      </c>
    </row>
    <row r="38" spans="1:1" x14ac:dyDescent="0.25">
      <c r="A38" t="s">
        <v>2724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02"/>
  <sheetViews>
    <sheetView workbookViewId="0">
      <selection activeCell="M7" sqref="M7"/>
    </sheetView>
  </sheetViews>
  <sheetFormatPr defaultRowHeight="15" customHeight="1" x14ac:dyDescent="0.25"/>
  <cols>
    <col min="2" max="2" width="48.85546875" style="1" bestFit="1" customWidth="1"/>
    <col min="3" max="3" width="14.140625" style="3" bestFit="1" customWidth="1"/>
    <col min="4" max="4" width="17.85546875" style="4" bestFit="1" customWidth="1"/>
    <col min="5" max="5" width="37.5703125" style="1" bestFit="1" customWidth="1"/>
    <col min="6" max="6" width="23.5703125" style="1" bestFit="1" customWidth="1"/>
    <col min="7" max="7" width="23.5703125" style="1" customWidth="1"/>
    <col min="9" max="9" width="10.85546875" style="16" bestFit="1" customWidth="1"/>
    <col min="10" max="10" width="10.7109375" style="16" bestFit="1" customWidth="1"/>
    <col min="13" max="13" width="20.85546875" customWidth="1"/>
    <col min="15" max="15" width="16.140625" style="1" bestFit="1" customWidth="1"/>
    <col min="16" max="16" width="15.5703125" style="1" bestFit="1" customWidth="1"/>
    <col min="18" max="18" width="37.28515625" bestFit="1" customWidth="1"/>
    <col min="21" max="21" width="19.85546875" style="1" bestFit="1" customWidth="1"/>
    <col min="22" max="22" width="20.85546875" style="1" bestFit="1" customWidth="1"/>
  </cols>
  <sheetData>
    <row r="1" spans="1:24" ht="15" customHeight="1" x14ac:dyDescent="0.25">
      <c r="A1" t="s">
        <v>0</v>
      </c>
      <c r="B1" s="1" t="s">
        <v>1</v>
      </c>
      <c r="C1" s="3" t="s">
        <v>2</v>
      </c>
      <c r="D1" s="4" t="s">
        <v>3</v>
      </c>
      <c r="E1" s="1" t="s">
        <v>4</v>
      </c>
      <c r="F1" s="1" t="s">
        <v>5</v>
      </c>
      <c r="G1" s="1" t="s">
        <v>628</v>
      </c>
      <c r="H1" t="s">
        <v>6</v>
      </c>
      <c r="I1" s="16" t="s">
        <v>2403</v>
      </c>
      <c r="J1" s="16" t="s">
        <v>2365</v>
      </c>
      <c r="K1" t="s">
        <v>2404</v>
      </c>
      <c r="L1" t="s">
        <v>2405</v>
      </c>
      <c r="M1" t="s">
        <v>2406</v>
      </c>
      <c r="N1" t="s">
        <v>2407</v>
      </c>
      <c r="O1" s="1" t="s">
        <v>7</v>
      </c>
      <c r="P1" s="1" t="s">
        <v>8</v>
      </c>
      <c r="Q1" t="s">
        <v>9</v>
      </c>
      <c r="R1" t="s">
        <v>10</v>
      </c>
      <c r="S1" t="s">
        <v>11</v>
      </c>
      <c r="T1" t="s">
        <v>12</v>
      </c>
      <c r="U1" s="1" t="s">
        <v>13</v>
      </c>
      <c r="V1" s="1" t="s">
        <v>14</v>
      </c>
      <c r="W1" t="s">
        <v>15</v>
      </c>
      <c r="X1" t="s">
        <v>16</v>
      </c>
    </row>
    <row r="2" spans="1:24" ht="15" customHeight="1" x14ac:dyDescent="0.25">
      <c r="A2" t="s">
        <v>17</v>
      </c>
      <c r="B2" s="1" t="s">
        <v>18</v>
      </c>
      <c r="C2" s="3" t="s">
        <v>629</v>
      </c>
      <c r="D2" s="4" t="s">
        <v>629</v>
      </c>
      <c r="E2" s="1" t="s">
        <v>19</v>
      </c>
      <c r="F2" s="1" t="s">
        <v>20</v>
      </c>
      <c r="G2" s="1" t="str">
        <f>RIGHT(F2,LEN(F2)-SEARCH("USD",F2,1)-2)</f>
        <v>209</v>
      </c>
      <c r="H2" t="s">
        <v>21</v>
      </c>
      <c r="I2" s="16">
        <v>43647</v>
      </c>
      <c r="J2" s="16">
        <v>43649</v>
      </c>
      <c r="K2" s="15">
        <v>0.375</v>
      </c>
      <c r="L2" s="15">
        <v>0.66666666666666663</v>
      </c>
      <c r="M2" t="s">
        <v>2665</v>
      </c>
      <c r="N2" t="s">
        <v>2408</v>
      </c>
      <c r="O2" s="2">
        <v>43647</v>
      </c>
      <c r="P2" s="2">
        <v>43649</v>
      </c>
      <c r="Q2" t="s">
        <v>22</v>
      </c>
      <c r="R2" t="s">
        <v>23</v>
      </c>
      <c r="S2">
        <v>10</v>
      </c>
      <c r="T2">
        <v>20</v>
      </c>
      <c r="U2" s="1" t="s">
        <v>24</v>
      </c>
      <c r="V2" s="1" t="s">
        <v>25</v>
      </c>
      <c r="W2" t="s">
        <v>26</v>
      </c>
    </row>
    <row r="3" spans="1:24" ht="15" customHeight="1" x14ac:dyDescent="0.25">
      <c r="A3" t="s">
        <v>17</v>
      </c>
      <c r="B3" s="1" t="s">
        <v>18</v>
      </c>
      <c r="C3" s="3" t="s">
        <v>630</v>
      </c>
      <c r="D3" s="4" t="s">
        <v>630</v>
      </c>
      <c r="E3" s="1" t="s">
        <v>27</v>
      </c>
      <c r="F3" s="1" t="s">
        <v>28</v>
      </c>
      <c r="G3" s="1" t="str">
        <f t="shared" ref="G3:G66" si="0">RIGHT(F3,LEN(F3)-SEARCH("USD",F3,1)-2)</f>
        <v>349</v>
      </c>
      <c r="H3" t="s">
        <v>21</v>
      </c>
      <c r="I3" s="16">
        <v>43675</v>
      </c>
      <c r="J3" s="16">
        <v>43679</v>
      </c>
      <c r="K3" s="15">
        <v>0.375</v>
      </c>
      <c r="L3" s="15">
        <v>0.66666666666666663</v>
      </c>
      <c r="M3" t="s">
        <v>2659</v>
      </c>
      <c r="N3" t="s">
        <v>2409</v>
      </c>
      <c r="O3" s="2">
        <v>43675</v>
      </c>
      <c r="P3" s="2">
        <v>43679</v>
      </c>
      <c r="Q3" t="s">
        <v>22</v>
      </c>
      <c r="R3" t="s">
        <v>23</v>
      </c>
      <c r="S3">
        <v>10</v>
      </c>
      <c r="T3">
        <v>20</v>
      </c>
      <c r="U3" s="1" t="s">
        <v>24</v>
      </c>
      <c r="V3" s="1" t="s">
        <v>25</v>
      </c>
      <c r="W3" t="s">
        <v>26</v>
      </c>
    </row>
    <row r="4" spans="1:24" ht="15" customHeight="1" x14ac:dyDescent="0.25">
      <c r="A4" t="s">
        <v>17</v>
      </c>
      <c r="B4" s="1" t="s">
        <v>29</v>
      </c>
      <c r="C4" s="3" t="s">
        <v>631</v>
      </c>
      <c r="D4" s="4" t="s">
        <v>631</v>
      </c>
      <c r="E4" s="1" t="s">
        <v>27</v>
      </c>
      <c r="F4" s="1" t="s">
        <v>30</v>
      </c>
      <c r="G4" s="1" t="str">
        <f t="shared" si="0"/>
        <v>295</v>
      </c>
      <c r="H4" t="s">
        <v>21</v>
      </c>
      <c r="I4" s="16">
        <v>43661</v>
      </c>
      <c r="J4" s="16">
        <v>43665</v>
      </c>
      <c r="K4" s="15">
        <v>0.375</v>
      </c>
      <c r="L4" s="15">
        <v>0.66666666666666663</v>
      </c>
      <c r="M4" t="s">
        <v>2659</v>
      </c>
      <c r="N4" t="s">
        <v>2410</v>
      </c>
      <c r="O4" s="2">
        <v>43661</v>
      </c>
      <c r="P4" s="2">
        <v>43665</v>
      </c>
      <c r="Q4" t="s">
        <v>22</v>
      </c>
      <c r="R4" t="s">
        <v>31</v>
      </c>
      <c r="S4">
        <v>10</v>
      </c>
      <c r="T4">
        <v>20</v>
      </c>
      <c r="U4" s="1" t="s">
        <v>24</v>
      </c>
      <c r="V4" s="1" t="s">
        <v>32</v>
      </c>
      <c r="W4" t="s">
        <v>26</v>
      </c>
    </row>
    <row r="5" spans="1:24" ht="15" customHeight="1" x14ac:dyDescent="0.25">
      <c r="A5" t="s">
        <v>17</v>
      </c>
      <c r="B5" s="1" t="s">
        <v>29</v>
      </c>
      <c r="C5" s="3" t="s">
        <v>632</v>
      </c>
      <c r="D5" s="4" t="s">
        <v>632</v>
      </c>
      <c r="E5" s="1" t="s">
        <v>33</v>
      </c>
      <c r="F5" s="1" t="s">
        <v>30</v>
      </c>
      <c r="G5" s="1" t="str">
        <f t="shared" si="0"/>
        <v>295</v>
      </c>
      <c r="H5" t="s">
        <v>21</v>
      </c>
      <c r="I5" s="16">
        <v>43640</v>
      </c>
      <c r="J5" s="16">
        <v>43644</v>
      </c>
      <c r="K5" s="15">
        <v>0.375</v>
      </c>
      <c r="L5" s="15">
        <v>0.66666666666666663</v>
      </c>
      <c r="M5" t="s">
        <v>2659</v>
      </c>
      <c r="N5" t="s">
        <v>2411</v>
      </c>
      <c r="O5" s="2">
        <v>43640</v>
      </c>
      <c r="P5" s="2">
        <v>43644</v>
      </c>
      <c r="Q5" t="s">
        <v>22</v>
      </c>
      <c r="R5" t="s">
        <v>31</v>
      </c>
      <c r="S5">
        <v>10</v>
      </c>
      <c r="T5">
        <v>20</v>
      </c>
      <c r="U5" s="1" t="s">
        <v>24</v>
      </c>
      <c r="V5" s="1" t="s">
        <v>32</v>
      </c>
      <c r="W5" t="s">
        <v>26</v>
      </c>
    </row>
    <row r="6" spans="1:24" ht="15" customHeight="1" x14ac:dyDescent="0.25">
      <c r="A6" t="s">
        <v>17</v>
      </c>
      <c r="B6" s="1" t="s">
        <v>29</v>
      </c>
      <c r="C6" s="3" t="s">
        <v>633</v>
      </c>
      <c r="D6" s="4" t="s">
        <v>633</v>
      </c>
      <c r="E6" s="1" t="s">
        <v>34</v>
      </c>
      <c r="F6" s="1" t="s">
        <v>35</v>
      </c>
      <c r="G6" s="1" t="str">
        <f t="shared" si="0"/>
        <v>179</v>
      </c>
      <c r="H6" t="s">
        <v>21</v>
      </c>
      <c r="I6" s="16">
        <v>43647</v>
      </c>
      <c r="J6" s="16">
        <v>43649</v>
      </c>
      <c r="K6" s="15">
        <v>0.375</v>
      </c>
      <c r="L6" s="15">
        <v>0.66666666666666663</v>
      </c>
      <c r="M6" t="s">
        <v>2665</v>
      </c>
      <c r="N6" t="s">
        <v>2408</v>
      </c>
      <c r="O6" s="2">
        <v>43647</v>
      </c>
      <c r="P6" s="2">
        <v>43649</v>
      </c>
      <c r="Q6" t="s">
        <v>22</v>
      </c>
      <c r="R6" t="s">
        <v>31</v>
      </c>
      <c r="S6">
        <v>10</v>
      </c>
      <c r="T6">
        <v>20</v>
      </c>
      <c r="U6" s="1" t="s">
        <v>24</v>
      </c>
      <c r="V6" s="1" t="s">
        <v>32</v>
      </c>
      <c r="W6" t="s">
        <v>26</v>
      </c>
    </row>
    <row r="7" spans="1:24" ht="15" customHeight="1" x14ac:dyDescent="0.25">
      <c r="A7" t="s">
        <v>17</v>
      </c>
      <c r="B7" s="1" t="s">
        <v>36</v>
      </c>
      <c r="C7" s="3" t="s">
        <v>634</v>
      </c>
      <c r="D7" s="4" t="s">
        <v>634</v>
      </c>
      <c r="E7" s="1" t="s">
        <v>37</v>
      </c>
      <c r="F7" s="1" t="s">
        <v>38</v>
      </c>
      <c r="G7" s="1" t="str">
        <f t="shared" si="0"/>
        <v>150</v>
      </c>
      <c r="H7" t="s">
        <v>21</v>
      </c>
      <c r="I7" s="16">
        <v>43570</v>
      </c>
      <c r="J7" s="16">
        <v>43573</v>
      </c>
      <c r="K7" s="15">
        <v>0.375</v>
      </c>
      <c r="L7" s="15">
        <v>0.5</v>
      </c>
      <c r="M7" t="s">
        <v>2666</v>
      </c>
      <c r="N7" t="s">
        <v>2412</v>
      </c>
      <c r="O7" s="2">
        <v>43570</v>
      </c>
      <c r="P7" s="2">
        <v>43574</v>
      </c>
      <c r="Q7" t="s">
        <v>22</v>
      </c>
      <c r="R7" t="s">
        <v>31</v>
      </c>
      <c r="S7">
        <v>10</v>
      </c>
      <c r="T7">
        <v>20</v>
      </c>
      <c r="U7" s="1" t="s">
        <v>39</v>
      </c>
      <c r="V7" s="1" t="s">
        <v>24</v>
      </c>
      <c r="W7" t="s">
        <v>26</v>
      </c>
    </row>
    <row r="8" spans="1:24" ht="15" customHeight="1" x14ac:dyDescent="0.25">
      <c r="A8" t="s">
        <v>17</v>
      </c>
      <c r="B8" s="1" t="s">
        <v>40</v>
      </c>
      <c r="C8" s="3" t="s">
        <v>635</v>
      </c>
      <c r="D8" s="4" t="s">
        <v>635</v>
      </c>
      <c r="E8" s="1" t="s">
        <v>37</v>
      </c>
      <c r="F8" s="1" t="s">
        <v>41</v>
      </c>
      <c r="G8" s="1" t="str">
        <f t="shared" si="0"/>
        <v>235</v>
      </c>
      <c r="H8" t="s">
        <v>21</v>
      </c>
      <c r="I8" s="16">
        <v>43570</v>
      </c>
      <c r="J8" s="16">
        <v>43573</v>
      </c>
      <c r="K8" s="15">
        <v>0.375</v>
      </c>
      <c r="L8" s="15">
        <v>0.66666666666666663</v>
      </c>
      <c r="M8" t="s">
        <v>2666</v>
      </c>
      <c r="N8" t="s">
        <v>2413</v>
      </c>
      <c r="O8" s="2">
        <v>43570</v>
      </c>
      <c r="P8" s="2">
        <v>43573</v>
      </c>
      <c r="Q8" t="s">
        <v>22</v>
      </c>
      <c r="R8" t="s">
        <v>31</v>
      </c>
      <c r="S8">
        <v>10</v>
      </c>
      <c r="T8">
        <v>20</v>
      </c>
      <c r="U8" s="1" t="s">
        <v>24</v>
      </c>
      <c r="V8" s="1" t="s">
        <v>32</v>
      </c>
      <c r="W8" t="s">
        <v>26</v>
      </c>
    </row>
    <row r="9" spans="1:24" ht="15" customHeight="1" x14ac:dyDescent="0.25">
      <c r="A9" t="s">
        <v>17</v>
      </c>
      <c r="B9" s="1" t="s">
        <v>40</v>
      </c>
      <c r="C9" s="3" t="s">
        <v>636</v>
      </c>
      <c r="D9" s="4" t="s">
        <v>636</v>
      </c>
      <c r="E9" s="1" t="s">
        <v>42</v>
      </c>
      <c r="F9" s="1" t="s">
        <v>43</v>
      </c>
      <c r="G9" s="1" t="str">
        <f t="shared" si="0"/>
        <v>189</v>
      </c>
      <c r="H9" t="s">
        <v>21</v>
      </c>
      <c r="I9" s="16">
        <v>43654</v>
      </c>
      <c r="J9" s="16">
        <v>43658</v>
      </c>
      <c r="K9" s="15">
        <v>0.375</v>
      </c>
      <c r="L9" s="15">
        <v>0.5</v>
      </c>
      <c r="M9" t="s">
        <v>2659</v>
      </c>
      <c r="N9" t="s">
        <v>2414</v>
      </c>
      <c r="O9" s="2">
        <v>43654</v>
      </c>
      <c r="P9" s="2">
        <v>43658</v>
      </c>
      <c r="Q9" t="s">
        <v>22</v>
      </c>
      <c r="R9" t="s">
        <v>31</v>
      </c>
      <c r="S9">
        <v>8</v>
      </c>
      <c r="T9">
        <v>24</v>
      </c>
      <c r="U9" s="1" t="s">
        <v>39</v>
      </c>
      <c r="V9" s="1" t="s">
        <v>44</v>
      </c>
      <c r="W9" t="s">
        <v>26</v>
      </c>
    </row>
    <row r="10" spans="1:24" ht="15" customHeight="1" x14ac:dyDescent="0.25">
      <c r="A10" t="s">
        <v>17</v>
      </c>
      <c r="B10" s="1" t="s">
        <v>40</v>
      </c>
      <c r="C10" s="3" t="s">
        <v>637</v>
      </c>
      <c r="D10" s="4" t="s">
        <v>637</v>
      </c>
      <c r="E10" s="1" t="s">
        <v>45</v>
      </c>
      <c r="F10" s="1" t="s">
        <v>30</v>
      </c>
      <c r="G10" s="1" t="str">
        <f t="shared" si="0"/>
        <v>295</v>
      </c>
      <c r="H10" t="s">
        <v>21</v>
      </c>
      <c r="I10" s="16">
        <v>43689</v>
      </c>
      <c r="J10" s="16">
        <v>43693</v>
      </c>
      <c r="K10" s="15">
        <v>0.375</v>
      </c>
      <c r="L10" s="15">
        <v>0.66666666666666663</v>
      </c>
      <c r="M10" t="s">
        <v>2659</v>
      </c>
      <c r="N10" t="s">
        <v>2415</v>
      </c>
      <c r="O10" s="2">
        <v>43689</v>
      </c>
      <c r="P10" s="2">
        <v>43693</v>
      </c>
      <c r="Q10" t="s">
        <v>22</v>
      </c>
      <c r="R10" t="s">
        <v>31</v>
      </c>
      <c r="S10">
        <v>8</v>
      </c>
      <c r="T10">
        <v>24</v>
      </c>
      <c r="U10" s="1" t="s">
        <v>24</v>
      </c>
      <c r="V10" s="1" t="s">
        <v>32</v>
      </c>
      <c r="W10" t="s">
        <v>26</v>
      </c>
    </row>
    <row r="11" spans="1:24" ht="15" customHeight="1" x14ac:dyDescent="0.25">
      <c r="A11" t="s">
        <v>17</v>
      </c>
      <c r="B11" s="1" t="s">
        <v>40</v>
      </c>
      <c r="C11" s="3" t="s">
        <v>638</v>
      </c>
      <c r="D11" s="4" t="s">
        <v>638</v>
      </c>
      <c r="E11" s="1" t="s">
        <v>46</v>
      </c>
      <c r="F11" s="1" t="s">
        <v>30</v>
      </c>
      <c r="G11" s="1" t="str">
        <f t="shared" si="0"/>
        <v>295</v>
      </c>
      <c r="H11" t="s">
        <v>21</v>
      </c>
      <c r="I11" s="16">
        <v>43640</v>
      </c>
      <c r="J11" s="16">
        <v>43644</v>
      </c>
      <c r="K11" s="15">
        <v>0.375</v>
      </c>
      <c r="L11" s="15">
        <v>0.66666666666666663</v>
      </c>
      <c r="M11" t="s">
        <v>2659</v>
      </c>
      <c r="N11" t="s">
        <v>2411</v>
      </c>
      <c r="O11" s="2">
        <v>43640</v>
      </c>
      <c r="P11" s="2">
        <v>43644</v>
      </c>
      <c r="Q11" t="s">
        <v>22</v>
      </c>
      <c r="R11" t="s">
        <v>31</v>
      </c>
      <c r="S11">
        <v>8</v>
      </c>
      <c r="T11">
        <v>24</v>
      </c>
      <c r="U11" s="1" t="s">
        <v>24</v>
      </c>
      <c r="V11" s="1" t="s">
        <v>32</v>
      </c>
      <c r="W11" t="s">
        <v>26</v>
      </c>
    </row>
    <row r="12" spans="1:24" ht="15" customHeight="1" x14ac:dyDescent="0.25">
      <c r="A12" t="s">
        <v>17</v>
      </c>
      <c r="B12" s="1" t="s">
        <v>40</v>
      </c>
      <c r="C12" s="3" t="s">
        <v>639</v>
      </c>
      <c r="D12" s="4" t="s">
        <v>639</v>
      </c>
      <c r="E12" s="1" t="s">
        <v>27</v>
      </c>
      <c r="F12" s="1" t="s">
        <v>30</v>
      </c>
      <c r="G12" s="1" t="str">
        <f t="shared" si="0"/>
        <v>295</v>
      </c>
      <c r="H12" t="s">
        <v>21</v>
      </c>
      <c r="I12" s="16">
        <v>43626</v>
      </c>
      <c r="J12" s="16">
        <v>43630</v>
      </c>
      <c r="K12" s="15">
        <v>0.375</v>
      </c>
      <c r="L12" s="15">
        <v>0.66666666666666663</v>
      </c>
      <c r="M12" t="s">
        <v>2659</v>
      </c>
      <c r="N12" t="s">
        <v>2416</v>
      </c>
      <c r="O12" s="2">
        <v>43626</v>
      </c>
      <c r="P12" s="2">
        <v>43630</v>
      </c>
      <c r="Q12" t="s">
        <v>22</v>
      </c>
      <c r="R12" t="s">
        <v>31</v>
      </c>
      <c r="S12">
        <v>8</v>
      </c>
      <c r="T12">
        <v>24</v>
      </c>
      <c r="U12" s="1" t="s">
        <v>24</v>
      </c>
      <c r="V12" s="1" t="s">
        <v>32</v>
      </c>
      <c r="W12" t="s">
        <v>26</v>
      </c>
    </row>
    <row r="13" spans="1:24" ht="15" customHeight="1" x14ac:dyDescent="0.25">
      <c r="A13" t="s">
        <v>17</v>
      </c>
      <c r="B13" s="1" t="s">
        <v>40</v>
      </c>
      <c r="C13" s="3" t="s">
        <v>640</v>
      </c>
      <c r="D13" s="4" t="s">
        <v>640</v>
      </c>
      <c r="E13" s="1" t="s">
        <v>47</v>
      </c>
      <c r="F13" s="1" t="s">
        <v>43</v>
      </c>
      <c r="G13" s="1" t="str">
        <f t="shared" si="0"/>
        <v>189</v>
      </c>
      <c r="H13" t="s">
        <v>21</v>
      </c>
      <c r="I13" s="16">
        <v>43668</v>
      </c>
      <c r="J13" s="16">
        <v>43672</v>
      </c>
      <c r="K13" s="15">
        <v>0.375</v>
      </c>
      <c r="L13" s="15">
        <v>0.5</v>
      </c>
      <c r="M13" t="s">
        <v>2659</v>
      </c>
      <c r="N13" t="s">
        <v>2417</v>
      </c>
      <c r="O13" s="2">
        <v>43668</v>
      </c>
      <c r="P13" s="2">
        <v>43672</v>
      </c>
      <c r="Q13" t="s">
        <v>22</v>
      </c>
      <c r="R13" t="s">
        <v>31</v>
      </c>
      <c r="S13">
        <v>8</v>
      </c>
      <c r="T13">
        <v>24</v>
      </c>
      <c r="U13" s="1" t="s">
        <v>39</v>
      </c>
      <c r="V13" s="1" t="s">
        <v>44</v>
      </c>
      <c r="W13" t="s">
        <v>26</v>
      </c>
    </row>
    <row r="14" spans="1:24" ht="15" customHeight="1" x14ac:dyDescent="0.25">
      <c r="A14" t="s">
        <v>17</v>
      </c>
      <c r="B14" s="1" t="s">
        <v>40</v>
      </c>
      <c r="C14" s="3" t="s">
        <v>641</v>
      </c>
      <c r="D14" s="4" t="s">
        <v>641</v>
      </c>
      <c r="E14" s="1" t="s">
        <v>19</v>
      </c>
      <c r="F14" s="1" t="s">
        <v>48</v>
      </c>
      <c r="G14" s="1" t="str">
        <f t="shared" si="0"/>
        <v>295</v>
      </c>
      <c r="H14" t="s">
        <v>21</v>
      </c>
      <c r="I14" s="16">
        <v>43570</v>
      </c>
      <c r="J14" s="16">
        <v>43574</v>
      </c>
      <c r="K14" s="15">
        <v>0.375</v>
      </c>
      <c r="L14" s="15">
        <v>0.66666666666666663</v>
      </c>
      <c r="M14" t="s">
        <v>2659</v>
      </c>
      <c r="N14" t="s">
        <v>2418</v>
      </c>
      <c r="O14" s="2">
        <v>43570</v>
      </c>
      <c r="P14" s="2">
        <v>43574</v>
      </c>
      <c r="Q14" t="s">
        <v>22</v>
      </c>
      <c r="R14" t="s">
        <v>31</v>
      </c>
      <c r="S14">
        <v>10</v>
      </c>
      <c r="T14">
        <v>20</v>
      </c>
      <c r="U14" s="1" t="s">
        <v>24</v>
      </c>
      <c r="V14" s="1" t="s">
        <v>32</v>
      </c>
      <c r="W14" t="s">
        <v>26</v>
      </c>
    </row>
    <row r="15" spans="1:24" ht="15" customHeight="1" x14ac:dyDescent="0.25">
      <c r="A15" t="s">
        <v>17</v>
      </c>
      <c r="B15" s="1" t="s">
        <v>40</v>
      </c>
      <c r="C15" s="3" t="s">
        <v>642</v>
      </c>
      <c r="D15" s="4" t="s">
        <v>642</v>
      </c>
      <c r="E15" s="1" t="s">
        <v>46</v>
      </c>
      <c r="F15" s="1" t="s">
        <v>43</v>
      </c>
      <c r="G15" s="1" t="str">
        <f t="shared" si="0"/>
        <v>189</v>
      </c>
      <c r="H15" t="s">
        <v>21</v>
      </c>
      <c r="I15" s="16">
        <v>43640</v>
      </c>
      <c r="J15" s="16">
        <v>43644</v>
      </c>
      <c r="K15" s="15">
        <v>0.375</v>
      </c>
      <c r="L15" s="15">
        <v>0.5</v>
      </c>
      <c r="M15" t="s">
        <v>2659</v>
      </c>
      <c r="N15" t="s">
        <v>2419</v>
      </c>
      <c r="O15" s="2">
        <v>43640</v>
      </c>
      <c r="P15" s="2">
        <v>43644</v>
      </c>
      <c r="Q15" t="s">
        <v>22</v>
      </c>
      <c r="R15" t="s">
        <v>31</v>
      </c>
      <c r="S15">
        <v>8</v>
      </c>
      <c r="T15">
        <v>24</v>
      </c>
      <c r="U15" s="1" t="s">
        <v>39</v>
      </c>
      <c r="V15" s="1" t="s">
        <v>44</v>
      </c>
      <c r="W15" t="s">
        <v>26</v>
      </c>
    </row>
    <row r="16" spans="1:24" ht="15" customHeight="1" x14ac:dyDescent="0.25">
      <c r="A16" t="s">
        <v>17</v>
      </c>
      <c r="B16" s="1" t="s">
        <v>40</v>
      </c>
      <c r="C16" s="3" t="s">
        <v>643</v>
      </c>
      <c r="D16" s="4" t="s">
        <v>643</v>
      </c>
      <c r="E16" s="1" t="s">
        <v>34</v>
      </c>
      <c r="F16" s="1" t="s">
        <v>30</v>
      </c>
      <c r="G16" s="1" t="str">
        <f t="shared" si="0"/>
        <v>295</v>
      </c>
      <c r="H16" t="s">
        <v>21</v>
      </c>
      <c r="I16" s="16">
        <v>43668</v>
      </c>
      <c r="J16" s="16">
        <v>43672</v>
      </c>
      <c r="K16" s="15">
        <v>0.375</v>
      </c>
      <c r="L16" s="15">
        <v>0.66666666666666663</v>
      </c>
      <c r="M16" t="s">
        <v>2659</v>
      </c>
      <c r="N16" t="s">
        <v>2420</v>
      </c>
      <c r="O16" s="2">
        <v>43668</v>
      </c>
      <c r="P16" s="2">
        <v>43672</v>
      </c>
      <c r="Q16" t="s">
        <v>22</v>
      </c>
      <c r="R16" t="s">
        <v>31</v>
      </c>
      <c r="S16">
        <v>8</v>
      </c>
      <c r="T16">
        <v>24</v>
      </c>
      <c r="U16" s="1" t="s">
        <v>24</v>
      </c>
      <c r="V16" s="1" t="s">
        <v>32</v>
      </c>
      <c r="W16" t="s">
        <v>26</v>
      </c>
    </row>
    <row r="17" spans="1:23" ht="15" customHeight="1" x14ac:dyDescent="0.25">
      <c r="A17" t="s">
        <v>17</v>
      </c>
      <c r="B17" s="1" t="s">
        <v>40</v>
      </c>
      <c r="C17" s="3" t="s">
        <v>644</v>
      </c>
      <c r="D17" s="4" t="s">
        <v>644</v>
      </c>
      <c r="E17" s="1" t="s">
        <v>33</v>
      </c>
      <c r="F17" s="1" t="s">
        <v>30</v>
      </c>
      <c r="G17" s="1" t="str">
        <f t="shared" si="0"/>
        <v>295</v>
      </c>
      <c r="H17" t="s">
        <v>21</v>
      </c>
      <c r="I17" s="16">
        <v>43682</v>
      </c>
      <c r="J17" s="16">
        <v>43686</v>
      </c>
      <c r="K17" s="15">
        <v>0.375</v>
      </c>
      <c r="L17" s="15">
        <v>0.66666666666666663</v>
      </c>
      <c r="M17" t="s">
        <v>2659</v>
      </c>
      <c r="N17" t="s">
        <v>2421</v>
      </c>
      <c r="O17" s="2">
        <v>43682</v>
      </c>
      <c r="P17" s="2">
        <v>43686</v>
      </c>
      <c r="Q17" t="s">
        <v>22</v>
      </c>
      <c r="R17" t="s">
        <v>31</v>
      </c>
      <c r="S17">
        <v>8</v>
      </c>
      <c r="T17">
        <v>24</v>
      </c>
      <c r="U17" s="1" t="s">
        <v>24</v>
      </c>
      <c r="V17" s="1" t="s">
        <v>32</v>
      </c>
      <c r="W17" t="s">
        <v>26</v>
      </c>
    </row>
    <row r="18" spans="1:23" ht="15" customHeight="1" x14ac:dyDescent="0.25">
      <c r="A18" t="s">
        <v>17</v>
      </c>
      <c r="B18" s="1" t="s">
        <v>40</v>
      </c>
      <c r="C18" s="3" t="s">
        <v>645</v>
      </c>
      <c r="D18" s="4" t="s">
        <v>645</v>
      </c>
      <c r="E18" s="1" t="s">
        <v>33</v>
      </c>
      <c r="F18" s="1" t="s">
        <v>43</v>
      </c>
      <c r="G18" s="1" t="str">
        <f t="shared" si="0"/>
        <v>189</v>
      </c>
      <c r="H18" t="s">
        <v>21</v>
      </c>
      <c r="I18" s="16">
        <v>43682</v>
      </c>
      <c r="J18" s="16">
        <v>43686</v>
      </c>
      <c r="K18" s="15">
        <v>0.375</v>
      </c>
      <c r="L18" s="15">
        <v>0.5</v>
      </c>
      <c r="M18" t="s">
        <v>2659</v>
      </c>
      <c r="N18" t="s">
        <v>2422</v>
      </c>
      <c r="O18" s="2">
        <v>43682</v>
      </c>
      <c r="P18" s="2">
        <v>43686</v>
      </c>
      <c r="Q18" t="s">
        <v>22</v>
      </c>
      <c r="R18" t="s">
        <v>31</v>
      </c>
      <c r="S18">
        <v>8</v>
      </c>
      <c r="T18">
        <v>24</v>
      </c>
      <c r="U18" s="1" t="s">
        <v>39</v>
      </c>
      <c r="V18" s="1" t="s">
        <v>44</v>
      </c>
      <c r="W18" t="s">
        <v>26</v>
      </c>
    </row>
    <row r="19" spans="1:23" ht="15" customHeight="1" x14ac:dyDescent="0.25">
      <c r="A19" t="s">
        <v>17</v>
      </c>
      <c r="B19" s="1" t="s">
        <v>40</v>
      </c>
      <c r="C19" s="3" t="s">
        <v>646</v>
      </c>
      <c r="D19" s="4" t="s">
        <v>646</v>
      </c>
      <c r="E19" s="1" t="s">
        <v>27</v>
      </c>
      <c r="F19" s="1" t="s">
        <v>30</v>
      </c>
      <c r="G19" s="1" t="str">
        <f t="shared" si="0"/>
        <v>295</v>
      </c>
      <c r="H19" t="s">
        <v>21</v>
      </c>
      <c r="I19" s="16">
        <v>43654</v>
      </c>
      <c r="J19" s="16">
        <v>43658</v>
      </c>
      <c r="K19" s="15">
        <v>0.375</v>
      </c>
      <c r="L19" s="15">
        <v>0.66666666666666663</v>
      </c>
      <c r="M19" t="s">
        <v>2659</v>
      </c>
      <c r="N19" t="s">
        <v>2423</v>
      </c>
      <c r="O19" s="2">
        <v>43654</v>
      </c>
      <c r="P19" s="2">
        <v>43658</v>
      </c>
      <c r="Q19" t="s">
        <v>22</v>
      </c>
      <c r="R19" t="s">
        <v>31</v>
      </c>
      <c r="S19">
        <v>8</v>
      </c>
      <c r="T19">
        <v>24</v>
      </c>
      <c r="U19" s="1" t="s">
        <v>24</v>
      </c>
      <c r="V19" s="1" t="s">
        <v>32</v>
      </c>
      <c r="W19" t="s">
        <v>26</v>
      </c>
    </row>
    <row r="20" spans="1:23" ht="15" customHeight="1" x14ac:dyDescent="0.25">
      <c r="A20" t="s">
        <v>17</v>
      </c>
      <c r="B20" s="1" t="s">
        <v>40</v>
      </c>
      <c r="C20" s="3" t="s">
        <v>647</v>
      </c>
      <c r="D20" s="4" t="s">
        <v>647</v>
      </c>
      <c r="E20" s="1" t="s">
        <v>49</v>
      </c>
      <c r="F20" s="1" t="s">
        <v>43</v>
      </c>
      <c r="G20" s="1" t="str">
        <f t="shared" si="0"/>
        <v>189</v>
      </c>
      <c r="H20" t="s">
        <v>21</v>
      </c>
      <c r="I20" s="16">
        <v>43640</v>
      </c>
      <c r="J20" s="16">
        <v>43644</v>
      </c>
      <c r="K20" s="15">
        <v>0.375</v>
      </c>
      <c r="L20" s="15">
        <v>0.5</v>
      </c>
      <c r="M20" t="s">
        <v>2659</v>
      </c>
      <c r="N20" t="s">
        <v>2419</v>
      </c>
      <c r="O20" s="2">
        <v>43640</v>
      </c>
      <c r="P20" s="2">
        <v>43644</v>
      </c>
      <c r="Q20" t="s">
        <v>22</v>
      </c>
      <c r="R20" t="s">
        <v>31</v>
      </c>
      <c r="S20">
        <v>8</v>
      </c>
      <c r="T20">
        <v>24</v>
      </c>
      <c r="U20" s="1" t="s">
        <v>39</v>
      </c>
      <c r="V20" s="1" t="s">
        <v>44</v>
      </c>
      <c r="W20" t="s">
        <v>26</v>
      </c>
    </row>
    <row r="21" spans="1:23" ht="15" customHeight="1" x14ac:dyDescent="0.25">
      <c r="A21" t="s">
        <v>17</v>
      </c>
      <c r="B21" s="1" t="s">
        <v>40</v>
      </c>
      <c r="C21" s="3" t="s">
        <v>648</v>
      </c>
      <c r="D21" s="4" t="s">
        <v>648</v>
      </c>
      <c r="E21" s="1" t="s">
        <v>49</v>
      </c>
      <c r="F21" s="1" t="s">
        <v>30</v>
      </c>
      <c r="G21" s="1" t="str">
        <f t="shared" si="0"/>
        <v>295</v>
      </c>
      <c r="H21" t="s">
        <v>21</v>
      </c>
      <c r="I21" s="16">
        <v>43640</v>
      </c>
      <c r="J21" s="16">
        <v>43644</v>
      </c>
      <c r="K21" s="15">
        <v>0.375</v>
      </c>
      <c r="L21" s="15">
        <v>0.66666666666666663</v>
      </c>
      <c r="M21" t="s">
        <v>2659</v>
      </c>
      <c r="N21" t="s">
        <v>2411</v>
      </c>
      <c r="O21" s="2">
        <v>43640</v>
      </c>
      <c r="P21" s="2">
        <v>43644</v>
      </c>
      <c r="Q21" t="s">
        <v>22</v>
      </c>
      <c r="R21" t="s">
        <v>31</v>
      </c>
      <c r="S21">
        <v>8</v>
      </c>
      <c r="T21">
        <v>24</v>
      </c>
      <c r="U21" s="1" t="s">
        <v>24</v>
      </c>
      <c r="V21" s="1" t="s">
        <v>32</v>
      </c>
      <c r="W21" t="s">
        <v>26</v>
      </c>
    </row>
    <row r="22" spans="1:23" ht="15" customHeight="1" x14ac:dyDescent="0.25">
      <c r="A22" t="s">
        <v>17</v>
      </c>
      <c r="B22" s="1" t="s">
        <v>40</v>
      </c>
      <c r="C22" s="3" t="s">
        <v>649</v>
      </c>
      <c r="D22" s="4" t="s">
        <v>649</v>
      </c>
      <c r="E22" s="1" t="s">
        <v>50</v>
      </c>
      <c r="F22" s="1" t="s">
        <v>30</v>
      </c>
      <c r="G22" s="1" t="str">
        <f t="shared" si="0"/>
        <v>295</v>
      </c>
      <c r="H22" t="s">
        <v>21</v>
      </c>
      <c r="I22" s="16">
        <v>43696</v>
      </c>
      <c r="J22" s="16">
        <v>43700</v>
      </c>
      <c r="K22" s="15">
        <v>0.375</v>
      </c>
      <c r="L22" s="15">
        <v>0.66666666666666663</v>
      </c>
      <c r="M22" t="s">
        <v>2659</v>
      </c>
      <c r="N22" t="s">
        <v>2424</v>
      </c>
      <c r="O22" s="2">
        <v>43696</v>
      </c>
      <c r="P22" s="2">
        <v>43700</v>
      </c>
      <c r="Q22" t="s">
        <v>22</v>
      </c>
      <c r="R22" t="s">
        <v>31</v>
      </c>
      <c r="S22">
        <v>8</v>
      </c>
      <c r="T22">
        <v>24</v>
      </c>
      <c r="U22" s="1" t="s">
        <v>24</v>
      </c>
      <c r="V22" s="1" t="s">
        <v>32</v>
      </c>
      <c r="W22" t="s">
        <v>26</v>
      </c>
    </row>
    <row r="23" spans="1:23" ht="15" customHeight="1" x14ac:dyDescent="0.25">
      <c r="A23" t="s">
        <v>17</v>
      </c>
      <c r="B23" s="1" t="s">
        <v>40</v>
      </c>
      <c r="C23" s="3" t="s">
        <v>650</v>
      </c>
      <c r="D23" s="4" t="s">
        <v>650</v>
      </c>
      <c r="E23" s="1" t="s">
        <v>27</v>
      </c>
      <c r="F23" s="1" t="s">
        <v>43</v>
      </c>
      <c r="G23" s="1" t="str">
        <f t="shared" si="0"/>
        <v>189</v>
      </c>
      <c r="H23" t="s">
        <v>21</v>
      </c>
      <c r="I23" s="16">
        <v>43626</v>
      </c>
      <c r="J23" s="16">
        <v>43630</v>
      </c>
      <c r="K23" s="15">
        <v>0.375</v>
      </c>
      <c r="L23" s="15">
        <v>0.5</v>
      </c>
      <c r="M23" t="s">
        <v>2659</v>
      </c>
      <c r="N23" t="s">
        <v>2425</v>
      </c>
      <c r="O23" s="2">
        <v>43626</v>
      </c>
      <c r="P23" s="2">
        <v>43630</v>
      </c>
      <c r="Q23" t="s">
        <v>22</v>
      </c>
      <c r="R23" t="s">
        <v>31</v>
      </c>
      <c r="S23">
        <v>8</v>
      </c>
      <c r="T23">
        <v>24</v>
      </c>
      <c r="U23" s="1" t="s">
        <v>39</v>
      </c>
      <c r="V23" s="1" t="s">
        <v>44</v>
      </c>
      <c r="W23" t="s">
        <v>26</v>
      </c>
    </row>
    <row r="24" spans="1:23" ht="15" customHeight="1" x14ac:dyDescent="0.25">
      <c r="A24" t="s">
        <v>17</v>
      </c>
      <c r="B24" s="1" t="s">
        <v>51</v>
      </c>
      <c r="C24" s="3" t="s">
        <v>651</v>
      </c>
      <c r="D24" s="4" t="s">
        <v>651</v>
      </c>
      <c r="E24" s="1" t="s">
        <v>46</v>
      </c>
      <c r="F24" s="1" t="s">
        <v>43</v>
      </c>
      <c r="G24" s="1" t="str">
        <f t="shared" si="0"/>
        <v>189</v>
      </c>
      <c r="H24" t="s">
        <v>21</v>
      </c>
      <c r="I24" s="16">
        <v>43668</v>
      </c>
      <c r="J24" s="16">
        <v>43672</v>
      </c>
      <c r="K24" s="15">
        <v>0.375</v>
      </c>
      <c r="L24" s="15">
        <v>0.5</v>
      </c>
      <c r="M24" t="s">
        <v>2659</v>
      </c>
      <c r="N24" t="s">
        <v>2417</v>
      </c>
      <c r="O24" s="2">
        <v>43668</v>
      </c>
      <c r="P24" s="2">
        <v>43672</v>
      </c>
      <c r="Q24" t="s">
        <v>22</v>
      </c>
      <c r="R24" t="s">
        <v>31</v>
      </c>
      <c r="S24">
        <v>8</v>
      </c>
      <c r="T24">
        <v>24</v>
      </c>
      <c r="U24" s="1" t="s">
        <v>39</v>
      </c>
      <c r="V24" s="1" t="s">
        <v>44</v>
      </c>
      <c r="W24" t="s">
        <v>26</v>
      </c>
    </row>
    <row r="25" spans="1:23" ht="15" customHeight="1" x14ac:dyDescent="0.25">
      <c r="A25" t="s">
        <v>17</v>
      </c>
      <c r="B25" s="1" t="s">
        <v>51</v>
      </c>
      <c r="C25" s="3" t="s">
        <v>652</v>
      </c>
      <c r="D25" s="4" t="s">
        <v>652</v>
      </c>
      <c r="E25" s="1" t="s">
        <v>42</v>
      </c>
      <c r="F25" s="1" t="s">
        <v>43</v>
      </c>
      <c r="G25" s="1" t="str">
        <f t="shared" si="0"/>
        <v>189</v>
      </c>
      <c r="H25" t="s">
        <v>21</v>
      </c>
      <c r="I25" s="16">
        <v>43668</v>
      </c>
      <c r="J25" s="16">
        <v>43672</v>
      </c>
      <c r="K25" s="15">
        <v>0.375</v>
      </c>
      <c r="L25" s="15">
        <v>0.5</v>
      </c>
      <c r="M25" t="s">
        <v>2659</v>
      </c>
      <c r="N25" t="s">
        <v>2417</v>
      </c>
      <c r="O25" s="2">
        <v>43668</v>
      </c>
      <c r="P25" s="2">
        <v>43672</v>
      </c>
      <c r="Q25" t="s">
        <v>22</v>
      </c>
      <c r="R25" t="s">
        <v>31</v>
      </c>
      <c r="S25">
        <v>8</v>
      </c>
      <c r="T25">
        <v>24</v>
      </c>
      <c r="U25" s="1" t="s">
        <v>39</v>
      </c>
      <c r="V25" s="1" t="s">
        <v>44</v>
      </c>
      <c r="W25" t="s">
        <v>26</v>
      </c>
    </row>
    <row r="26" spans="1:23" ht="15" customHeight="1" x14ac:dyDescent="0.25">
      <c r="A26" t="s">
        <v>17</v>
      </c>
      <c r="B26" s="1" t="s">
        <v>51</v>
      </c>
      <c r="C26" s="3" t="s">
        <v>653</v>
      </c>
      <c r="D26" s="4" t="s">
        <v>653</v>
      </c>
      <c r="E26" s="1" t="s">
        <v>42</v>
      </c>
      <c r="F26" s="1" t="s">
        <v>43</v>
      </c>
      <c r="G26" s="1" t="str">
        <f t="shared" si="0"/>
        <v>189</v>
      </c>
      <c r="H26" t="s">
        <v>21</v>
      </c>
      <c r="I26" s="16">
        <v>43661</v>
      </c>
      <c r="J26" s="16">
        <v>43665</v>
      </c>
      <c r="K26" s="15">
        <v>0.375</v>
      </c>
      <c r="L26" s="15">
        <v>0.5</v>
      </c>
      <c r="M26" t="s">
        <v>2659</v>
      </c>
      <c r="N26" t="s">
        <v>2426</v>
      </c>
      <c r="O26" s="2">
        <v>43661</v>
      </c>
      <c r="P26" s="2">
        <v>43665</v>
      </c>
      <c r="Q26" t="s">
        <v>22</v>
      </c>
      <c r="R26" t="s">
        <v>31</v>
      </c>
      <c r="S26">
        <v>8</v>
      </c>
      <c r="T26">
        <v>24</v>
      </c>
      <c r="U26" s="1" t="s">
        <v>39</v>
      </c>
      <c r="V26" s="1" t="s">
        <v>44</v>
      </c>
      <c r="W26" t="s">
        <v>26</v>
      </c>
    </row>
    <row r="27" spans="1:23" ht="15" customHeight="1" x14ac:dyDescent="0.25">
      <c r="A27" t="s">
        <v>17</v>
      </c>
      <c r="B27" s="1" t="s">
        <v>51</v>
      </c>
      <c r="C27" s="3" t="s">
        <v>654</v>
      </c>
      <c r="D27" s="4" t="s">
        <v>654</v>
      </c>
      <c r="E27" s="1" t="s">
        <v>33</v>
      </c>
      <c r="F27" s="1" t="s">
        <v>43</v>
      </c>
      <c r="G27" s="1" t="str">
        <f t="shared" si="0"/>
        <v>189</v>
      </c>
      <c r="H27" t="s">
        <v>21</v>
      </c>
      <c r="I27" s="16">
        <v>43675</v>
      </c>
      <c r="J27" s="16">
        <v>43679</v>
      </c>
      <c r="K27" s="15">
        <v>0.375</v>
      </c>
      <c r="L27" s="15">
        <v>0.5</v>
      </c>
      <c r="M27" t="s">
        <v>2659</v>
      </c>
      <c r="N27" t="s">
        <v>2427</v>
      </c>
      <c r="O27" s="2">
        <v>43675</v>
      </c>
      <c r="P27" s="2">
        <v>43679</v>
      </c>
      <c r="Q27" t="s">
        <v>22</v>
      </c>
      <c r="R27" t="s">
        <v>31</v>
      </c>
      <c r="S27">
        <v>8</v>
      </c>
      <c r="T27">
        <v>24</v>
      </c>
      <c r="U27" s="1" t="s">
        <v>39</v>
      </c>
      <c r="V27" s="1" t="s">
        <v>44</v>
      </c>
      <c r="W27" t="s">
        <v>26</v>
      </c>
    </row>
    <row r="28" spans="1:23" ht="15" customHeight="1" x14ac:dyDescent="0.25">
      <c r="A28" t="s">
        <v>17</v>
      </c>
      <c r="B28" s="1" t="s">
        <v>52</v>
      </c>
      <c r="C28" s="3" t="s">
        <v>655</v>
      </c>
      <c r="D28" s="4" t="s">
        <v>655</v>
      </c>
      <c r="E28" s="1" t="s">
        <v>27</v>
      </c>
      <c r="F28" s="1" t="s">
        <v>30</v>
      </c>
      <c r="G28" s="1" t="str">
        <f t="shared" si="0"/>
        <v>295</v>
      </c>
      <c r="H28" t="s">
        <v>21</v>
      </c>
      <c r="I28" s="16">
        <v>43668</v>
      </c>
      <c r="J28" s="16">
        <v>43672</v>
      </c>
      <c r="K28" s="15">
        <v>0.375</v>
      </c>
      <c r="L28" s="15">
        <v>0.66666666666666663</v>
      </c>
      <c r="M28" t="s">
        <v>2659</v>
      </c>
      <c r="N28" t="s">
        <v>2420</v>
      </c>
      <c r="O28" s="2">
        <v>43668</v>
      </c>
      <c r="P28" s="2">
        <v>43672</v>
      </c>
      <c r="Q28" t="s">
        <v>22</v>
      </c>
      <c r="R28" t="s">
        <v>31</v>
      </c>
      <c r="S28">
        <v>8</v>
      </c>
      <c r="T28">
        <v>24</v>
      </c>
      <c r="U28" s="1" t="s">
        <v>24</v>
      </c>
      <c r="V28" s="1" t="s">
        <v>32</v>
      </c>
      <c r="W28" t="s">
        <v>26</v>
      </c>
    </row>
    <row r="29" spans="1:23" ht="15" customHeight="1" x14ac:dyDescent="0.25">
      <c r="A29" t="s">
        <v>17</v>
      </c>
      <c r="B29" s="1" t="s">
        <v>52</v>
      </c>
      <c r="C29" s="3" t="s">
        <v>656</v>
      </c>
      <c r="D29" s="4" t="s">
        <v>656</v>
      </c>
      <c r="E29" s="1" t="s">
        <v>33</v>
      </c>
      <c r="F29" s="1" t="s">
        <v>30</v>
      </c>
      <c r="G29" s="1" t="str">
        <f t="shared" si="0"/>
        <v>295</v>
      </c>
      <c r="H29" t="s">
        <v>21</v>
      </c>
      <c r="I29" s="16">
        <v>43675</v>
      </c>
      <c r="J29" s="16">
        <v>43679</v>
      </c>
      <c r="K29" s="15">
        <v>0.375</v>
      </c>
      <c r="L29" s="15">
        <v>0.66666666666666663</v>
      </c>
      <c r="M29" t="s">
        <v>2659</v>
      </c>
      <c r="N29" t="s">
        <v>2409</v>
      </c>
      <c r="O29" s="2">
        <v>43675</v>
      </c>
      <c r="P29" s="2">
        <v>43679</v>
      </c>
      <c r="Q29" t="s">
        <v>22</v>
      </c>
      <c r="R29" t="s">
        <v>31</v>
      </c>
      <c r="S29">
        <v>8</v>
      </c>
      <c r="T29">
        <v>24</v>
      </c>
      <c r="U29" s="1" t="s">
        <v>24</v>
      </c>
      <c r="V29" s="1" t="s">
        <v>32</v>
      </c>
      <c r="W29" t="s">
        <v>26</v>
      </c>
    </row>
    <row r="30" spans="1:23" ht="15" customHeight="1" x14ac:dyDescent="0.25">
      <c r="A30" t="s">
        <v>17</v>
      </c>
      <c r="B30" s="1" t="s">
        <v>52</v>
      </c>
      <c r="C30" s="3">
        <v>294.30520000000001</v>
      </c>
      <c r="D30" s="4">
        <v>294.30520000000001</v>
      </c>
      <c r="E30" s="1" t="s">
        <v>46</v>
      </c>
      <c r="F30" s="1" t="s">
        <v>30</v>
      </c>
      <c r="G30" s="1" t="str">
        <f t="shared" si="0"/>
        <v>295</v>
      </c>
      <c r="H30" t="s">
        <v>21</v>
      </c>
      <c r="I30" s="16">
        <v>43668</v>
      </c>
      <c r="J30" s="16">
        <v>43672</v>
      </c>
      <c r="K30" s="15">
        <v>0.375</v>
      </c>
      <c r="L30" s="15">
        <v>0.5</v>
      </c>
      <c r="M30" t="s">
        <v>2659</v>
      </c>
      <c r="N30" t="s">
        <v>2417</v>
      </c>
      <c r="O30" s="2">
        <v>43668</v>
      </c>
      <c r="P30" s="2">
        <v>43672</v>
      </c>
      <c r="Q30" t="s">
        <v>22</v>
      </c>
      <c r="R30" t="s">
        <v>31</v>
      </c>
      <c r="S30">
        <v>8</v>
      </c>
      <c r="T30">
        <v>24</v>
      </c>
      <c r="U30" s="1" t="s">
        <v>24</v>
      </c>
      <c r="V30" s="1" t="s">
        <v>32</v>
      </c>
      <c r="W30" t="s">
        <v>26</v>
      </c>
    </row>
    <row r="31" spans="1:23" ht="15" customHeight="1" x14ac:dyDescent="0.25">
      <c r="A31" t="s">
        <v>17</v>
      </c>
      <c r="B31" s="1" t="s">
        <v>52</v>
      </c>
      <c r="C31" s="3" t="s">
        <v>657</v>
      </c>
      <c r="D31" s="4" t="s">
        <v>657</v>
      </c>
      <c r="E31" s="1" t="s">
        <v>45</v>
      </c>
      <c r="F31" s="1" t="s">
        <v>30</v>
      </c>
      <c r="G31" s="1" t="str">
        <f t="shared" si="0"/>
        <v>295</v>
      </c>
      <c r="H31" t="s">
        <v>21</v>
      </c>
      <c r="I31" s="16">
        <v>43696</v>
      </c>
      <c r="J31" s="16">
        <v>43700</v>
      </c>
      <c r="K31" s="15">
        <v>0.375</v>
      </c>
      <c r="L31" s="15">
        <v>0.66666666666666663</v>
      </c>
      <c r="M31" t="s">
        <v>2659</v>
      </c>
      <c r="N31" t="s">
        <v>2424</v>
      </c>
      <c r="O31" s="2">
        <v>43696</v>
      </c>
      <c r="P31" s="2">
        <v>43700</v>
      </c>
      <c r="Q31" t="s">
        <v>22</v>
      </c>
      <c r="R31" t="s">
        <v>31</v>
      </c>
      <c r="S31">
        <v>8</v>
      </c>
      <c r="T31">
        <v>24</v>
      </c>
      <c r="U31" s="1" t="s">
        <v>24</v>
      </c>
      <c r="V31" s="1" t="s">
        <v>32</v>
      </c>
      <c r="W31" t="s">
        <v>26</v>
      </c>
    </row>
    <row r="32" spans="1:23" ht="15" customHeight="1" x14ac:dyDescent="0.25">
      <c r="A32" t="s">
        <v>17</v>
      </c>
      <c r="B32" s="1" t="s">
        <v>53</v>
      </c>
      <c r="C32" s="3" t="s">
        <v>658</v>
      </c>
      <c r="D32" s="4" t="s">
        <v>658</v>
      </c>
      <c r="E32" s="1" t="s">
        <v>54</v>
      </c>
      <c r="F32" s="1" t="s">
        <v>55</v>
      </c>
      <c r="G32" s="1" t="str">
        <f t="shared" si="0"/>
        <v>299</v>
      </c>
      <c r="H32" t="s">
        <v>21</v>
      </c>
      <c r="I32" s="16">
        <v>43675</v>
      </c>
      <c r="J32" s="16">
        <v>43679</v>
      </c>
      <c r="K32" s="15">
        <v>0.375</v>
      </c>
      <c r="L32" s="15">
        <v>0.66666666666666663</v>
      </c>
      <c r="M32" t="s">
        <v>2659</v>
      </c>
      <c r="N32" t="s">
        <v>2409</v>
      </c>
      <c r="O32" s="2">
        <v>43675</v>
      </c>
      <c r="P32" s="2">
        <v>43679</v>
      </c>
      <c r="Q32" t="s">
        <v>22</v>
      </c>
      <c r="S32">
        <v>8</v>
      </c>
      <c r="T32">
        <v>15</v>
      </c>
      <c r="U32" s="1" t="s">
        <v>56</v>
      </c>
      <c r="V32" s="1" t="s">
        <v>57</v>
      </c>
      <c r="W32" t="s">
        <v>26</v>
      </c>
    </row>
    <row r="33" spans="1:23" ht="15" customHeight="1" x14ac:dyDescent="0.25">
      <c r="A33" t="s">
        <v>17</v>
      </c>
      <c r="B33" s="1" t="s">
        <v>53</v>
      </c>
      <c r="C33" s="3" t="s">
        <v>659</v>
      </c>
      <c r="D33" s="4" t="s">
        <v>659</v>
      </c>
      <c r="E33" s="1" t="s">
        <v>54</v>
      </c>
      <c r="F33" s="1" t="s">
        <v>55</v>
      </c>
      <c r="G33" s="1" t="str">
        <f t="shared" si="0"/>
        <v>299</v>
      </c>
      <c r="H33" t="s">
        <v>21</v>
      </c>
      <c r="I33" s="16">
        <v>43689</v>
      </c>
      <c r="J33" s="16">
        <v>43693</v>
      </c>
      <c r="K33" s="15">
        <v>0.375</v>
      </c>
      <c r="L33" s="15">
        <v>0.66666666666666663</v>
      </c>
      <c r="M33" t="s">
        <v>2659</v>
      </c>
      <c r="N33" t="s">
        <v>2415</v>
      </c>
      <c r="O33" s="2">
        <v>43689</v>
      </c>
      <c r="P33" s="2">
        <v>43693</v>
      </c>
      <c r="Q33" t="s">
        <v>22</v>
      </c>
      <c r="S33">
        <v>8</v>
      </c>
      <c r="T33">
        <v>15</v>
      </c>
      <c r="U33" s="1" t="s">
        <v>56</v>
      </c>
      <c r="V33" s="1" t="s">
        <v>57</v>
      </c>
      <c r="W33" t="s">
        <v>26</v>
      </c>
    </row>
    <row r="34" spans="1:23" ht="15" customHeight="1" x14ac:dyDescent="0.25">
      <c r="A34" t="s">
        <v>17</v>
      </c>
      <c r="B34" s="1" t="s">
        <v>58</v>
      </c>
      <c r="C34" s="3" t="s">
        <v>660</v>
      </c>
      <c r="D34" s="4" t="s">
        <v>660</v>
      </c>
      <c r="E34" s="1" t="s">
        <v>33</v>
      </c>
      <c r="F34" s="1" t="s">
        <v>59</v>
      </c>
      <c r="G34" s="1" t="str">
        <f t="shared" si="0"/>
        <v>170</v>
      </c>
      <c r="H34" t="s">
        <v>21</v>
      </c>
      <c r="I34" s="16">
        <v>43668</v>
      </c>
      <c r="J34" s="16">
        <v>43672</v>
      </c>
      <c r="K34" s="15">
        <v>0.375</v>
      </c>
      <c r="L34" s="15">
        <v>0.5</v>
      </c>
      <c r="M34" t="s">
        <v>2659</v>
      </c>
      <c r="N34" t="s">
        <v>2417</v>
      </c>
      <c r="O34" s="2">
        <v>43668</v>
      </c>
      <c r="P34" s="2">
        <v>43672</v>
      </c>
      <c r="Q34" t="s">
        <v>22</v>
      </c>
      <c r="R34" t="s">
        <v>60</v>
      </c>
      <c r="S34">
        <v>10</v>
      </c>
      <c r="T34">
        <v>20</v>
      </c>
      <c r="U34" s="1" t="s">
        <v>61</v>
      </c>
      <c r="V34" s="1" t="s">
        <v>44</v>
      </c>
      <c r="W34" t="s">
        <v>26</v>
      </c>
    </row>
    <row r="35" spans="1:23" ht="15" customHeight="1" x14ac:dyDescent="0.25">
      <c r="A35" t="s">
        <v>17</v>
      </c>
      <c r="B35" s="1" t="s">
        <v>58</v>
      </c>
      <c r="C35" s="3" t="s">
        <v>661</v>
      </c>
      <c r="D35" s="4" t="s">
        <v>661</v>
      </c>
      <c r="E35" s="1" t="s">
        <v>46</v>
      </c>
      <c r="F35" s="1" t="s">
        <v>59</v>
      </c>
      <c r="G35" s="1" t="str">
        <f t="shared" si="0"/>
        <v>170</v>
      </c>
      <c r="H35" t="s">
        <v>21</v>
      </c>
      <c r="I35" s="16">
        <v>43654</v>
      </c>
      <c r="J35" s="16">
        <v>43658</v>
      </c>
      <c r="K35" s="15">
        <v>0.375</v>
      </c>
      <c r="L35" s="15">
        <v>0.5</v>
      </c>
      <c r="M35" t="s">
        <v>2659</v>
      </c>
      <c r="N35" t="s">
        <v>2414</v>
      </c>
      <c r="O35" s="2">
        <v>43654</v>
      </c>
      <c r="P35" s="2">
        <v>43658</v>
      </c>
      <c r="Q35" t="s">
        <v>22</v>
      </c>
      <c r="R35" t="s">
        <v>60</v>
      </c>
      <c r="S35">
        <v>10</v>
      </c>
      <c r="T35">
        <v>20</v>
      </c>
      <c r="U35" s="1" t="s">
        <v>61</v>
      </c>
      <c r="V35" s="1" t="s">
        <v>44</v>
      </c>
      <c r="W35" t="s">
        <v>26</v>
      </c>
    </row>
    <row r="36" spans="1:23" ht="15" customHeight="1" x14ac:dyDescent="0.25">
      <c r="A36" t="s">
        <v>17</v>
      </c>
      <c r="B36" s="1" t="s">
        <v>58</v>
      </c>
      <c r="C36" s="3" t="s">
        <v>662</v>
      </c>
      <c r="D36" s="4" t="s">
        <v>662</v>
      </c>
      <c r="E36" s="1" t="s">
        <v>42</v>
      </c>
      <c r="F36" s="1" t="s">
        <v>59</v>
      </c>
      <c r="G36" s="1" t="str">
        <f t="shared" si="0"/>
        <v>170</v>
      </c>
      <c r="H36" t="s">
        <v>21</v>
      </c>
      <c r="I36" s="16">
        <v>43661</v>
      </c>
      <c r="J36" s="16">
        <v>43665</v>
      </c>
      <c r="K36" s="15">
        <v>0.375</v>
      </c>
      <c r="L36" s="15">
        <v>0.5</v>
      </c>
      <c r="M36" t="s">
        <v>2659</v>
      </c>
      <c r="N36" t="s">
        <v>2426</v>
      </c>
      <c r="O36" s="2">
        <v>43661</v>
      </c>
      <c r="P36" s="2">
        <v>43665</v>
      </c>
      <c r="Q36" t="s">
        <v>22</v>
      </c>
      <c r="R36" t="s">
        <v>60</v>
      </c>
      <c r="S36">
        <v>10</v>
      </c>
      <c r="T36">
        <v>20</v>
      </c>
      <c r="U36" s="1" t="s">
        <v>61</v>
      </c>
      <c r="V36" s="1" t="s">
        <v>44</v>
      </c>
      <c r="W36" t="s">
        <v>26</v>
      </c>
    </row>
    <row r="37" spans="1:23" ht="15" customHeight="1" x14ac:dyDescent="0.25">
      <c r="A37" t="s">
        <v>17</v>
      </c>
      <c r="B37" s="1" t="s">
        <v>58</v>
      </c>
      <c r="C37" s="3" t="s">
        <v>663</v>
      </c>
      <c r="D37" s="4" t="s">
        <v>663</v>
      </c>
      <c r="E37" s="1" t="s">
        <v>47</v>
      </c>
      <c r="F37" s="1" t="s">
        <v>59</v>
      </c>
      <c r="G37" s="1" t="str">
        <f t="shared" si="0"/>
        <v>170</v>
      </c>
      <c r="H37" t="s">
        <v>21</v>
      </c>
      <c r="I37" s="16">
        <v>43654</v>
      </c>
      <c r="J37" s="16">
        <v>43658</v>
      </c>
      <c r="K37" s="15">
        <v>0.375</v>
      </c>
      <c r="L37" s="15">
        <v>0.5</v>
      </c>
      <c r="M37" t="s">
        <v>2659</v>
      </c>
      <c r="N37" t="s">
        <v>2414</v>
      </c>
      <c r="O37" s="2">
        <v>43654</v>
      </c>
      <c r="P37" s="2">
        <v>43658</v>
      </c>
      <c r="Q37" t="s">
        <v>22</v>
      </c>
      <c r="R37" t="s">
        <v>60</v>
      </c>
      <c r="S37">
        <v>10</v>
      </c>
      <c r="T37">
        <v>20</v>
      </c>
      <c r="U37" s="1" t="s">
        <v>61</v>
      </c>
      <c r="V37" s="1" t="s">
        <v>44</v>
      </c>
      <c r="W37" t="s">
        <v>26</v>
      </c>
    </row>
    <row r="38" spans="1:23" ht="15" customHeight="1" x14ac:dyDescent="0.25">
      <c r="A38" t="s">
        <v>17</v>
      </c>
      <c r="B38" s="1" t="s">
        <v>62</v>
      </c>
      <c r="C38" s="3" t="s">
        <v>664</v>
      </c>
      <c r="D38" s="4" t="s">
        <v>664</v>
      </c>
      <c r="E38" s="1" t="s">
        <v>45</v>
      </c>
      <c r="F38" s="1" t="s">
        <v>63</v>
      </c>
      <c r="G38" s="1" t="str">
        <f t="shared" si="0"/>
        <v>425</v>
      </c>
      <c r="H38" t="s">
        <v>21</v>
      </c>
      <c r="I38" s="16">
        <v>43675</v>
      </c>
      <c r="J38" s="16">
        <v>43679</v>
      </c>
      <c r="K38" s="15">
        <v>0.375</v>
      </c>
      <c r="L38" s="15">
        <v>0.66666666666666663</v>
      </c>
      <c r="M38" t="s">
        <v>2659</v>
      </c>
      <c r="N38" t="s">
        <v>2409</v>
      </c>
      <c r="O38" s="2">
        <v>43675</v>
      </c>
      <c r="P38" s="2">
        <v>43679</v>
      </c>
      <c r="Q38" t="s">
        <v>22</v>
      </c>
      <c r="R38" t="s">
        <v>64</v>
      </c>
      <c r="S38">
        <v>10</v>
      </c>
      <c r="T38">
        <v>20</v>
      </c>
      <c r="U38" s="1" t="s">
        <v>65</v>
      </c>
      <c r="V38" s="1" t="s">
        <v>57</v>
      </c>
      <c r="W38" t="s">
        <v>26</v>
      </c>
    </row>
    <row r="39" spans="1:23" ht="15" customHeight="1" x14ac:dyDescent="0.25">
      <c r="A39" t="s">
        <v>17</v>
      </c>
      <c r="B39" s="1" t="s">
        <v>62</v>
      </c>
      <c r="C39" s="3" t="s">
        <v>665</v>
      </c>
      <c r="D39" s="4" t="s">
        <v>665</v>
      </c>
      <c r="E39" s="1" t="s">
        <v>27</v>
      </c>
      <c r="F39" s="1" t="s">
        <v>63</v>
      </c>
      <c r="G39" s="1" t="str">
        <f t="shared" si="0"/>
        <v>425</v>
      </c>
      <c r="H39" t="s">
        <v>21</v>
      </c>
      <c r="I39" s="16">
        <v>43661</v>
      </c>
      <c r="J39" s="16">
        <v>43665</v>
      </c>
      <c r="K39" s="15">
        <v>0.375</v>
      </c>
      <c r="L39" s="15">
        <v>0.66666666666666663</v>
      </c>
      <c r="M39" t="s">
        <v>2659</v>
      </c>
      <c r="N39" t="s">
        <v>2410</v>
      </c>
      <c r="O39" s="2">
        <v>43661</v>
      </c>
      <c r="P39" s="2">
        <v>43665</v>
      </c>
      <c r="Q39" t="s">
        <v>22</v>
      </c>
      <c r="R39" t="s">
        <v>64</v>
      </c>
      <c r="S39">
        <v>10</v>
      </c>
      <c r="T39">
        <v>20</v>
      </c>
      <c r="U39" s="1" t="s">
        <v>65</v>
      </c>
      <c r="V39" s="1" t="s">
        <v>57</v>
      </c>
      <c r="W39" t="s">
        <v>26</v>
      </c>
    </row>
    <row r="40" spans="1:23" ht="15" customHeight="1" x14ac:dyDescent="0.25">
      <c r="A40" t="s">
        <v>17</v>
      </c>
      <c r="B40" s="1" t="s">
        <v>62</v>
      </c>
      <c r="C40" s="3" t="s">
        <v>666</v>
      </c>
      <c r="D40" s="4" t="s">
        <v>666</v>
      </c>
      <c r="E40" s="1" t="s">
        <v>47</v>
      </c>
      <c r="F40" s="1" t="s">
        <v>63</v>
      </c>
      <c r="G40" s="1" t="str">
        <f t="shared" si="0"/>
        <v>425</v>
      </c>
      <c r="H40" t="s">
        <v>21</v>
      </c>
      <c r="I40" s="16">
        <v>43682</v>
      </c>
      <c r="J40" s="16">
        <v>43686</v>
      </c>
      <c r="K40" s="15">
        <v>0.375</v>
      </c>
      <c r="L40" s="15">
        <v>0.66666666666666663</v>
      </c>
      <c r="M40" t="s">
        <v>2659</v>
      </c>
      <c r="N40" t="s">
        <v>2421</v>
      </c>
      <c r="O40" s="2">
        <v>43682</v>
      </c>
      <c r="P40" s="2">
        <v>43686</v>
      </c>
      <c r="Q40" t="s">
        <v>22</v>
      </c>
      <c r="R40" t="s">
        <v>64</v>
      </c>
      <c r="S40">
        <v>10</v>
      </c>
      <c r="T40">
        <v>20</v>
      </c>
      <c r="U40" s="1" t="s">
        <v>65</v>
      </c>
      <c r="V40" s="1" t="s">
        <v>57</v>
      </c>
      <c r="W40" t="s">
        <v>26</v>
      </c>
    </row>
    <row r="41" spans="1:23" ht="15" customHeight="1" x14ac:dyDescent="0.25">
      <c r="A41" t="s">
        <v>17</v>
      </c>
      <c r="B41" s="1" t="s">
        <v>62</v>
      </c>
      <c r="C41" s="3" t="s">
        <v>667</v>
      </c>
      <c r="D41" s="4" t="s">
        <v>667</v>
      </c>
      <c r="E41" s="1" t="s">
        <v>46</v>
      </c>
      <c r="F41" s="1" t="s">
        <v>66</v>
      </c>
      <c r="G41" s="1" t="str">
        <f t="shared" si="0"/>
        <v>255</v>
      </c>
      <c r="H41" t="s">
        <v>21</v>
      </c>
      <c r="I41" s="16">
        <v>43647</v>
      </c>
      <c r="J41" s="16">
        <v>43649</v>
      </c>
      <c r="K41" s="15">
        <v>0.375</v>
      </c>
      <c r="L41" s="15">
        <v>0.66666666666666663</v>
      </c>
      <c r="M41" t="s">
        <v>2665</v>
      </c>
      <c r="N41" t="s">
        <v>2408</v>
      </c>
      <c r="O41" s="2">
        <v>43647</v>
      </c>
      <c r="P41" s="2">
        <v>43649</v>
      </c>
      <c r="Q41" t="s">
        <v>22</v>
      </c>
      <c r="R41" t="s">
        <v>64</v>
      </c>
      <c r="S41">
        <v>10</v>
      </c>
      <c r="T41">
        <v>20</v>
      </c>
      <c r="U41" s="1" t="s">
        <v>65</v>
      </c>
      <c r="V41" s="1" t="s">
        <v>57</v>
      </c>
      <c r="W41" t="s">
        <v>26</v>
      </c>
    </row>
    <row r="42" spans="1:23" ht="15" customHeight="1" x14ac:dyDescent="0.25">
      <c r="A42" t="s">
        <v>17</v>
      </c>
      <c r="B42" s="1" t="s">
        <v>67</v>
      </c>
      <c r="C42" s="3" t="s">
        <v>668</v>
      </c>
      <c r="D42" s="4" t="s">
        <v>668</v>
      </c>
      <c r="E42" s="1" t="s">
        <v>49</v>
      </c>
      <c r="F42" s="1" t="s">
        <v>68</v>
      </c>
      <c r="G42" s="1" t="str">
        <f t="shared" si="0"/>
        <v>70</v>
      </c>
      <c r="H42" t="s">
        <v>21</v>
      </c>
      <c r="I42" s="16">
        <v>43630</v>
      </c>
      <c r="J42" s="16">
        <v>43630</v>
      </c>
      <c r="K42" s="15">
        <v>0.375</v>
      </c>
      <c r="L42" s="15">
        <v>0.66666666666666663</v>
      </c>
      <c r="M42" t="s">
        <v>2660</v>
      </c>
      <c r="N42" t="s">
        <v>2428</v>
      </c>
      <c r="O42" s="2">
        <v>43630</v>
      </c>
      <c r="P42" s="2">
        <v>43630</v>
      </c>
      <c r="Q42" t="s">
        <v>22</v>
      </c>
      <c r="R42" t="s">
        <v>69</v>
      </c>
      <c r="S42">
        <v>10</v>
      </c>
      <c r="T42">
        <v>20</v>
      </c>
      <c r="U42" s="1" t="s">
        <v>65</v>
      </c>
      <c r="V42" s="1" t="s">
        <v>70</v>
      </c>
      <c r="W42" t="s">
        <v>26</v>
      </c>
    </row>
    <row r="43" spans="1:23" ht="15" customHeight="1" x14ac:dyDescent="0.25">
      <c r="A43" t="s">
        <v>17</v>
      </c>
      <c r="B43" s="1" t="s">
        <v>67</v>
      </c>
      <c r="C43" s="3" t="s">
        <v>669</v>
      </c>
      <c r="D43" s="4" t="s">
        <v>669</v>
      </c>
      <c r="E43" s="1" t="s">
        <v>27</v>
      </c>
      <c r="F43" s="1" t="s">
        <v>68</v>
      </c>
      <c r="G43" s="1" t="str">
        <f t="shared" si="0"/>
        <v>70</v>
      </c>
      <c r="H43" t="s">
        <v>21</v>
      </c>
      <c r="I43" s="16">
        <v>43630</v>
      </c>
      <c r="J43" s="16">
        <v>43630</v>
      </c>
      <c r="K43" s="15">
        <v>0.375</v>
      </c>
      <c r="L43" s="15">
        <v>0.66666666666666663</v>
      </c>
      <c r="M43" t="s">
        <v>2660</v>
      </c>
      <c r="N43" t="s">
        <v>2428</v>
      </c>
      <c r="O43" s="2">
        <v>43630</v>
      </c>
      <c r="P43" s="2">
        <v>43630</v>
      </c>
      <c r="Q43" t="s">
        <v>22</v>
      </c>
      <c r="R43" t="s">
        <v>69</v>
      </c>
      <c r="S43">
        <v>10</v>
      </c>
      <c r="T43">
        <v>20</v>
      </c>
      <c r="U43" s="1" t="s">
        <v>65</v>
      </c>
      <c r="V43" s="1" t="s">
        <v>70</v>
      </c>
      <c r="W43" t="s">
        <v>26</v>
      </c>
    </row>
    <row r="44" spans="1:23" ht="15" customHeight="1" x14ac:dyDescent="0.25">
      <c r="A44" t="s">
        <v>17</v>
      </c>
      <c r="B44" s="1" t="s">
        <v>67</v>
      </c>
      <c r="C44" s="3" t="s">
        <v>670</v>
      </c>
      <c r="D44" s="4" t="s">
        <v>670</v>
      </c>
      <c r="E44" s="1" t="s">
        <v>49</v>
      </c>
      <c r="F44" s="1" t="s">
        <v>71</v>
      </c>
      <c r="G44" s="1" t="str">
        <f t="shared" si="0"/>
        <v>70</v>
      </c>
      <c r="H44" t="s">
        <v>21</v>
      </c>
      <c r="I44" s="16">
        <v>43560</v>
      </c>
      <c r="J44" s="16">
        <v>43560</v>
      </c>
      <c r="K44" s="15">
        <v>0.375</v>
      </c>
      <c r="L44" s="15">
        <v>0.66666666666666663</v>
      </c>
      <c r="M44" t="s">
        <v>2660</v>
      </c>
      <c r="N44" t="s">
        <v>2429</v>
      </c>
      <c r="O44" s="2">
        <v>43560</v>
      </c>
      <c r="P44" s="2">
        <v>43560</v>
      </c>
      <c r="Q44" t="s">
        <v>22</v>
      </c>
      <c r="R44" t="s">
        <v>69</v>
      </c>
      <c r="S44">
        <v>10</v>
      </c>
      <c r="T44">
        <v>20</v>
      </c>
      <c r="U44" s="1" t="s">
        <v>65</v>
      </c>
      <c r="V44" s="1" t="s">
        <v>70</v>
      </c>
      <c r="W44" t="s">
        <v>26</v>
      </c>
    </row>
    <row r="45" spans="1:23" ht="15" customHeight="1" x14ac:dyDescent="0.25">
      <c r="A45" t="s">
        <v>17</v>
      </c>
      <c r="B45" s="1" t="s">
        <v>67</v>
      </c>
      <c r="C45" s="3" t="s">
        <v>671</v>
      </c>
      <c r="D45" s="4" t="s">
        <v>671</v>
      </c>
      <c r="E45" s="1" t="s">
        <v>27</v>
      </c>
      <c r="F45" s="1" t="s">
        <v>71</v>
      </c>
      <c r="G45" s="1" t="str">
        <f t="shared" si="0"/>
        <v>70</v>
      </c>
      <c r="H45" t="s">
        <v>21</v>
      </c>
      <c r="I45" s="16">
        <v>43560</v>
      </c>
      <c r="J45" s="16">
        <v>43560</v>
      </c>
      <c r="K45" s="15">
        <v>0.375</v>
      </c>
      <c r="L45" s="15">
        <v>0.66666666666666663</v>
      </c>
      <c r="M45" t="s">
        <v>2660</v>
      </c>
      <c r="N45" t="s">
        <v>2429</v>
      </c>
      <c r="O45" s="2">
        <v>43560</v>
      </c>
      <c r="P45" s="2">
        <v>43560</v>
      </c>
      <c r="Q45" t="s">
        <v>22</v>
      </c>
      <c r="R45" t="s">
        <v>69</v>
      </c>
      <c r="S45">
        <v>10</v>
      </c>
      <c r="T45">
        <v>20</v>
      </c>
      <c r="U45" s="1" t="s">
        <v>65</v>
      </c>
      <c r="V45" s="1" t="s">
        <v>70</v>
      </c>
      <c r="W45" t="s">
        <v>26</v>
      </c>
    </row>
    <row r="46" spans="1:23" ht="15" customHeight="1" x14ac:dyDescent="0.25">
      <c r="A46" t="s">
        <v>17</v>
      </c>
      <c r="B46" s="1" t="s">
        <v>67</v>
      </c>
      <c r="C46" s="3" t="s">
        <v>672</v>
      </c>
      <c r="D46" s="4" t="s">
        <v>672</v>
      </c>
      <c r="E46" s="1" t="s">
        <v>45</v>
      </c>
      <c r="F46" s="1" t="s">
        <v>71</v>
      </c>
      <c r="G46" s="1" t="str">
        <f t="shared" si="0"/>
        <v>70</v>
      </c>
      <c r="H46" t="s">
        <v>21</v>
      </c>
      <c r="I46" s="16">
        <v>43560</v>
      </c>
      <c r="J46" s="16">
        <v>43560</v>
      </c>
      <c r="K46" s="15">
        <v>0.375</v>
      </c>
      <c r="L46" s="15">
        <v>0.66666666666666663</v>
      </c>
      <c r="M46" t="s">
        <v>2660</v>
      </c>
      <c r="N46" t="s">
        <v>2429</v>
      </c>
      <c r="O46" s="2">
        <v>43560</v>
      </c>
      <c r="P46" s="2">
        <v>43560</v>
      </c>
      <c r="Q46" t="s">
        <v>22</v>
      </c>
      <c r="R46" t="s">
        <v>69</v>
      </c>
      <c r="S46">
        <v>10</v>
      </c>
      <c r="T46">
        <v>20</v>
      </c>
      <c r="U46" s="1" t="s">
        <v>65</v>
      </c>
      <c r="V46" s="1" t="s">
        <v>70</v>
      </c>
      <c r="W46" t="s">
        <v>26</v>
      </c>
    </row>
    <row r="47" spans="1:23" ht="15" customHeight="1" x14ac:dyDescent="0.25">
      <c r="A47" t="s">
        <v>17</v>
      </c>
      <c r="B47" s="1" t="s">
        <v>67</v>
      </c>
      <c r="C47" s="3" t="s">
        <v>673</v>
      </c>
      <c r="D47" s="4" t="s">
        <v>673</v>
      </c>
      <c r="E47" s="1" t="s">
        <v>45</v>
      </c>
      <c r="F47" s="1" t="s">
        <v>68</v>
      </c>
      <c r="G47" s="1" t="str">
        <f t="shared" si="0"/>
        <v>70</v>
      </c>
      <c r="H47" t="s">
        <v>21</v>
      </c>
      <c r="I47" s="16">
        <v>43630</v>
      </c>
      <c r="J47" s="16">
        <v>43630</v>
      </c>
      <c r="K47" s="15">
        <v>0.375</v>
      </c>
      <c r="L47" s="15">
        <v>0.66666666666666663</v>
      </c>
      <c r="M47" t="s">
        <v>2660</v>
      </c>
      <c r="N47" t="s">
        <v>2428</v>
      </c>
      <c r="O47" s="2">
        <v>43630</v>
      </c>
      <c r="P47" s="2">
        <v>43630</v>
      </c>
      <c r="Q47" t="s">
        <v>22</v>
      </c>
      <c r="R47" t="s">
        <v>69</v>
      </c>
      <c r="S47">
        <v>10</v>
      </c>
      <c r="T47">
        <v>20</v>
      </c>
      <c r="U47" s="1" t="s">
        <v>65</v>
      </c>
      <c r="V47" s="1" t="s">
        <v>70</v>
      </c>
      <c r="W47" t="s">
        <v>26</v>
      </c>
    </row>
    <row r="48" spans="1:23" ht="15" customHeight="1" x14ac:dyDescent="0.25">
      <c r="A48" t="s">
        <v>17</v>
      </c>
      <c r="B48" s="1" t="s">
        <v>72</v>
      </c>
      <c r="C48" s="3" t="s">
        <v>674</v>
      </c>
      <c r="D48" s="4" t="s">
        <v>674</v>
      </c>
      <c r="E48" s="1" t="s">
        <v>27</v>
      </c>
      <c r="F48" s="1" t="s">
        <v>73</v>
      </c>
      <c r="G48" s="1" t="str">
        <f t="shared" si="0"/>
        <v>280</v>
      </c>
      <c r="H48" t="s">
        <v>21</v>
      </c>
      <c r="I48" s="16">
        <v>43661</v>
      </c>
      <c r="J48" s="16">
        <v>43665</v>
      </c>
      <c r="K48" s="15">
        <v>0.375</v>
      </c>
      <c r="L48" s="15">
        <v>0.66666666666666663</v>
      </c>
      <c r="M48" t="s">
        <v>2659</v>
      </c>
      <c r="N48" t="s">
        <v>2410</v>
      </c>
      <c r="O48" s="2">
        <v>43661</v>
      </c>
      <c r="P48" s="2">
        <v>43665</v>
      </c>
      <c r="Q48" t="s">
        <v>22</v>
      </c>
      <c r="R48" t="s">
        <v>69</v>
      </c>
      <c r="S48">
        <v>10</v>
      </c>
      <c r="T48">
        <v>30</v>
      </c>
      <c r="U48" s="1" t="s">
        <v>65</v>
      </c>
      <c r="V48" s="1" t="s">
        <v>70</v>
      </c>
      <c r="W48" t="s">
        <v>26</v>
      </c>
    </row>
    <row r="49" spans="1:23" ht="15" customHeight="1" x14ac:dyDescent="0.25">
      <c r="A49" t="s">
        <v>17</v>
      </c>
      <c r="B49" s="1" t="s">
        <v>72</v>
      </c>
      <c r="C49" s="3" t="s">
        <v>675</v>
      </c>
      <c r="D49" s="4" t="s">
        <v>675</v>
      </c>
      <c r="E49" s="1" t="s">
        <v>49</v>
      </c>
      <c r="F49" s="1" t="s">
        <v>73</v>
      </c>
      <c r="G49" s="1" t="str">
        <f t="shared" si="0"/>
        <v>280</v>
      </c>
      <c r="H49" t="s">
        <v>21</v>
      </c>
      <c r="I49" s="16">
        <v>43640</v>
      </c>
      <c r="J49" s="16">
        <v>43644</v>
      </c>
      <c r="K49" s="15">
        <v>0.375</v>
      </c>
      <c r="L49" s="15">
        <v>0.66666666666666663</v>
      </c>
      <c r="M49" t="s">
        <v>2659</v>
      </c>
      <c r="N49" t="s">
        <v>2411</v>
      </c>
      <c r="O49" s="2">
        <v>43640</v>
      </c>
      <c r="P49" s="2">
        <v>43644</v>
      </c>
      <c r="Q49" t="s">
        <v>22</v>
      </c>
      <c r="R49" t="s">
        <v>69</v>
      </c>
      <c r="S49">
        <v>10</v>
      </c>
      <c r="T49">
        <v>30</v>
      </c>
      <c r="U49" s="1" t="s">
        <v>65</v>
      </c>
      <c r="V49" s="1" t="s">
        <v>70</v>
      </c>
      <c r="W49" t="s">
        <v>26</v>
      </c>
    </row>
    <row r="50" spans="1:23" ht="15" customHeight="1" x14ac:dyDescent="0.25">
      <c r="A50" t="s">
        <v>17</v>
      </c>
      <c r="B50" s="1" t="s">
        <v>72</v>
      </c>
      <c r="C50" s="3" t="s">
        <v>676</v>
      </c>
      <c r="D50" s="4" t="s">
        <v>676</v>
      </c>
      <c r="E50" s="1" t="s">
        <v>45</v>
      </c>
      <c r="F50" s="1" t="s">
        <v>73</v>
      </c>
      <c r="G50" s="1" t="str">
        <f t="shared" si="0"/>
        <v>280</v>
      </c>
      <c r="H50" t="s">
        <v>21</v>
      </c>
      <c r="I50" s="16">
        <v>43696</v>
      </c>
      <c r="J50" s="16">
        <v>43700</v>
      </c>
      <c r="K50" s="15">
        <v>0.375</v>
      </c>
      <c r="L50" s="15">
        <v>0.66666666666666663</v>
      </c>
      <c r="M50" t="s">
        <v>2659</v>
      </c>
      <c r="N50" t="s">
        <v>2424</v>
      </c>
      <c r="O50" s="2">
        <v>43696</v>
      </c>
      <c r="P50" s="2">
        <v>43700</v>
      </c>
      <c r="Q50" t="s">
        <v>22</v>
      </c>
      <c r="R50" t="s">
        <v>69</v>
      </c>
      <c r="S50">
        <v>10</v>
      </c>
      <c r="T50">
        <v>30</v>
      </c>
      <c r="U50" s="1" t="s">
        <v>65</v>
      </c>
      <c r="V50" s="1" t="s">
        <v>70</v>
      </c>
      <c r="W50" t="s">
        <v>26</v>
      </c>
    </row>
    <row r="51" spans="1:23" ht="15" customHeight="1" x14ac:dyDescent="0.25">
      <c r="A51" t="s">
        <v>17</v>
      </c>
      <c r="B51" s="1" t="s">
        <v>72</v>
      </c>
      <c r="C51" s="3" t="s">
        <v>677</v>
      </c>
      <c r="D51" s="4" t="s">
        <v>677</v>
      </c>
      <c r="E51" s="1" t="s">
        <v>49</v>
      </c>
      <c r="F51" s="1" t="s">
        <v>73</v>
      </c>
      <c r="G51" s="1" t="str">
        <f t="shared" si="0"/>
        <v>280</v>
      </c>
      <c r="H51" t="s">
        <v>21</v>
      </c>
      <c r="I51" s="16">
        <v>43682</v>
      </c>
      <c r="J51" s="16">
        <v>43686</v>
      </c>
      <c r="K51" s="15">
        <v>0.375</v>
      </c>
      <c r="L51" s="15">
        <v>0.66666666666666663</v>
      </c>
      <c r="M51" t="s">
        <v>2659</v>
      </c>
      <c r="N51" t="s">
        <v>2421</v>
      </c>
      <c r="O51" s="2">
        <v>43682</v>
      </c>
      <c r="P51" s="2">
        <v>43686</v>
      </c>
      <c r="Q51" t="s">
        <v>22</v>
      </c>
      <c r="R51" t="s">
        <v>69</v>
      </c>
      <c r="S51">
        <v>10</v>
      </c>
      <c r="T51">
        <v>30</v>
      </c>
      <c r="U51" s="1" t="s">
        <v>65</v>
      </c>
      <c r="V51" s="1" t="s">
        <v>70</v>
      </c>
      <c r="W51" t="s">
        <v>26</v>
      </c>
    </row>
    <row r="52" spans="1:23" ht="15" customHeight="1" x14ac:dyDescent="0.25">
      <c r="A52" t="s">
        <v>17</v>
      </c>
      <c r="B52" s="1" t="s">
        <v>74</v>
      </c>
      <c r="C52" s="3" t="s">
        <v>678</v>
      </c>
      <c r="D52" s="4" t="s">
        <v>678</v>
      </c>
      <c r="E52" s="1" t="s">
        <v>45</v>
      </c>
      <c r="F52" s="1" t="s">
        <v>75</v>
      </c>
      <c r="G52" s="1" t="str">
        <f t="shared" si="0"/>
        <v>280</v>
      </c>
      <c r="H52" t="s">
        <v>21</v>
      </c>
      <c r="I52" s="16">
        <v>43570</v>
      </c>
      <c r="J52" s="16">
        <v>43574</v>
      </c>
      <c r="K52" s="15">
        <v>0.375</v>
      </c>
      <c r="L52" s="15">
        <v>0.66666666666666663</v>
      </c>
      <c r="M52" t="s">
        <v>2659</v>
      </c>
      <c r="N52" t="s">
        <v>2418</v>
      </c>
      <c r="O52" s="2">
        <v>43570</v>
      </c>
      <c r="P52" s="2">
        <v>43574</v>
      </c>
      <c r="Q52" t="s">
        <v>22</v>
      </c>
      <c r="R52" t="s">
        <v>69</v>
      </c>
      <c r="S52">
        <v>10</v>
      </c>
      <c r="T52">
        <v>20</v>
      </c>
      <c r="U52" s="1" t="s">
        <v>65</v>
      </c>
      <c r="V52" s="1" t="s">
        <v>70</v>
      </c>
      <c r="W52" t="s">
        <v>26</v>
      </c>
    </row>
    <row r="53" spans="1:23" ht="15" customHeight="1" x14ac:dyDescent="0.25">
      <c r="A53" t="s">
        <v>17</v>
      </c>
      <c r="B53" s="1" t="s">
        <v>74</v>
      </c>
      <c r="C53" s="3" t="s">
        <v>679</v>
      </c>
      <c r="D53" s="4" t="s">
        <v>679</v>
      </c>
      <c r="E53" s="1" t="s">
        <v>27</v>
      </c>
      <c r="F53" s="1" t="s">
        <v>75</v>
      </c>
      <c r="G53" s="1" t="str">
        <f t="shared" si="0"/>
        <v>280</v>
      </c>
      <c r="H53" t="s">
        <v>21</v>
      </c>
      <c r="I53" s="16">
        <v>43570</v>
      </c>
      <c r="J53" s="16">
        <v>43574</v>
      </c>
      <c r="K53" s="15">
        <v>0.375</v>
      </c>
      <c r="L53" s="15">
        <v>0.66666666666666663</v>
      </c>
      <c r="M53" t="s">
        <v>2659</v>
      </c>
      <c r="N53" t="s">
        <v>2418</v>
      </c>
      <c r="O53" s="2">
        <v>43570</v>
      </c>
      <c r="P53" s="2">
        <v>43574</v>
      </c>
      <c r="Q53" t="s">
        <v>22</v>
      </c>
      <c r="R53" t="s">
        <v>69</v>
      </c>
      <c r="S53">
        <v>10</v>
      </c>
      <c r="T53">
        <v>20</v>
      </c>
      <c r="U53" s="1" t="s">
        <v>65</v>
      </c>
      <c r="V53" s="1" t="s">
        <v>70</v>
      </c>
      <c r="W53" t="s">
        <v>26</v>
      </c>
    </row>
    <row r="54" spans="1:23" ht="15" customHeight="1" x14ac:dyDescent="0.25">
      <c r="A54" t="s">
        <v>17</v>
      </c>
      <c r="B54" s="1" t="s">
        <v>74</v>
      </c>
      <c r="C54" s="3" t="s">
        <v>680</v>
      </c>
      <c r="D54" s="4" t="s">
        <v>680</v>
      </c>
      <c r="E54" s="1" t="s">
        <v>49</v>
      </c>
      <c r="F54" s="1" t="s">
        <v>75</v>
      </c>
      <c r="G54" s="1" t="str">
        <f t="shared" si="0"/>
        <v>280</v>
      </c>
      <c r="H54" t="s">
        <v>21</v>
      </c>
      <c r="I54" s="16">
        <v>43570</v>
      </c>
      <c r="J54" s="16">
        <v>43574</v>
      </c>
      <c r="K54" s="15">
        <v>0.375</v>
      </c>
      <c r="L54" s="15">
        <v>0.66666666666666663</v>
      </c>
      <c r="M54" t="s">
        <v>2659</v>
      </c>
      <c r="N54" t="s">
        <v>2418</v>
      </c>
      <c r="O54" s="2">
        <v>43570</v>
      </c>
      <c r="P54" s="2">
        <v>43574</v>
      </c>
      <c r="Q54" t="s">
        <v>22</v>
      </c>
      <c r="R54" t="s">
        <v>69</v>
      </c>
      <c r="S54">
        <v>10</v>
      </c>
      <c r="T54">
        <v>20</v>
      </c>
      <c r="U54" s="1" t="s">
        <v>65</v>
      </c>
      <c r="V54" s="1" t="s">
        <v>70</v>
      </c>
      <c r="W54" t="s">
        <v>26</v>
      </c>
    </row>
    <row r="55" spans="1:23" ht="15" customHeight="1" x14ac:dyDescent="0.25">
      <c r="A55" t="s">
        <v>17</v>
      </c>
      <c r="B55" s="1" t="s">
        <v>76</v>
      </c>
      <c r="C55" s="3" t="s">
        <v>681</v>
      </c>
      <c r="D55" s="4" t="s">
        <v>681</v>
      </c>
      <c r="E55" s="1" t="s">
        <v>54</v>
      </c>
      <c r="F55" s="1" t="s">
        <v>77</v>
      </c>
      <c r="G55" s="1" t="str">
        <f t="shared" si="0"/>
        <v>350</v>
      </c>
      <c r="H55" t="s">
        <v>21</v>
      </c>
      <c r="I55" s="16">
        <v>43682</v>
      </c>
      <c r="J55" s="16">
        <v>43686</v>
      </c>
      <c r="K55" s="15">
        <v>0.375</v>
      </c>
      <c r="L55" s="15">
        <v>0.66666666666666663</v>
      </c>
      <c r="M55" t="s">
        <v>2659</v>
      </c>
      <c r="N55" t="s">
        <v>2421</v>
      </c>
      <c r="O55" s="2">
        <v>43682</v>
      </c>
      <c r="P55" s="2">
        <v>43686</v>
      </c>
      <c r="Q55" t="s">
        <v>22</v>
      </c>
      <c r="S55">
        <v>6</v>
      </c>
      <c r="T55">
        <v>10</v>
      </c>
      <c r="U55" s="1" t="s">
        <v>78</v>
      </c>
      <c r="V55" s="1" t="s">
        <v>79</v>
      </c>
      <c r="W55" t="s">
        <v>26</v>
      </c>
    </row>
    <row r="56" spans="1:23" ht="15" customHeight="1" x14ac:dyDescent="0.25">
      <c r="A56" t="s">
        <v>17</v>
      </c>
      <c r="B56" s="1" t="s">
        <v>80</v>
      </c>
      <c r="C56" s="3" t="s">
        <v>682</v>
      </c>
      <c r="D56" s="4" t="s">
        <v>682</v>
      </c>
      <c r="E56" s="1" t="s">
        <v>27</v>
      </c>
      <c r="F56" s="1" t="s">
        <v>28</v>
      </c>
      <c r="G56" s="1" t="str">
        <f t="shared" si="0"/>
        <v>349</v>
      </c>
      <c r="H56" t="s">
        <v>21</v>
      </c>
      <c r="I56" s="16">
        <v>43633</v>
      </c>
      <c r="J56" s="16">
        <v>43637</v>
      </c>
      <c r="K56" s="15">
        <v>0.41666666666666669</v>
      </c>
      <c r="L56" s="15">
        <v>0.625</v>
      </c>
      <c r="M56" t="s">
        <v>2659</v>
      </c>
      <c r="N56" t="s">
        <v>2430</v>
      </c>
      <c r="O56" s="2">
        <v>43633</v>
      </c>
      <c r="P56" s="2">
        <v>43637</v>
      </c>
      <c r="Q56" t="s">
        <v>22</v>
      </c>
      <c r="S56">
        <v>8</v>
      </c>
      <c r="T56">
        <v>10</v>
      </c>
      <c r="U56" s="1" t="s">
        <v>78</v>
      </c>
      <c r="V56" s="1" t="s">
        <v>79</v>
      </c>
      <c r="W56" t="s">
        <v>26</v>
      </c>
    </row>
    <row r="57" spans="1:23" ht="15" customHeight="1" x14ac:dyDescent="0.25">
      <c r="A57" t="s">
        <v>17</v>
      </c>
      <c r="B57" s="1" t="s">
        <v>80</v>
      </c>
      <c r="C57" s="3" t="s">
        <v>683</v>
      </c>
      <c r="D57" s="4" t="s">
        <v>683</v>
      </c>
      <c r="E57" s="1" t="s">
        <v>27</v>
      </c>
      <c r="F57" s="1" t="s">
        <v>28</v>
      </c>
      <c r="G57" s="1" t="str">
        <f t="shared" si="0"/>
        <v>349</v>
      </c>
      <c r="H57" t="s">
        <v>21</v>
      </c>
      <c r="I57" s="16">
        <v>43696</v>
      </c>
      <c r="J57" s="16">
        <v>43700</v>
      </c>
      <c r="K57" s="15">
        <v>0.41666666666666669</v>
      </c>
      <c r="L57" s="15">
        <v>0.625</v>
      </c>
      <c r="M57" t="s">
        <v>2659</v>
      </c>
      <c r="N57" t="s">
        <v>2431</v>
      </c>
      <c r="O57" s="2">
        <v>43696</v>
      </c>
      <c r="P57" s="2">
        <v>43700</v>
      </c>
      <c r="Q57" t="s">
        <v>22</v>
      </c>
      <c r="S57">
        <v>8</v>
      </c>
      <c r="T57">
        <v>10</v>
      </c>
      <c r="U57" s="1" t="s">
        <v>78</v>
      </c>
      <c r="V57" s="1" t="s">
        <v>79</v>
      </c>
      <c r="W57" t="s">
        <v>26</v>
      </c>
    </row>
    <row r="58" spans="1:23" ht="15" customHeight="1" x14ac:dyDescent="0.25">
      <c r="A58" t="s">
        <v>17</v>
      </c>
      <c r="B58" s="1" t="s">
        <v>80</v>
      </c>
      <c r="C58" s="3" t="s">
        <v>684</v>
      </c>
      <c r="D58" s="4" t="s">
        <v>684</v>
      </c>
      <c r="E58" s="1" t="s">
        <v>27</v>
      </c>
      <c r="F58" s="1" t="s">
        <v>28</v>
      </c>
      <c r="G58" s="1" t="str">
        <f t="shared" si="0"/>
        <v>349</v>
      </c>
      <c r="H58" t="s">
        <v>21</v>
      </c>
      <c r="I58" s="16">
        <v>43661</v>
      </c>
      <c r="J58" s="16">
        <v>43665</v>
      </c>
      <c r="K58" s="15">
        <v>0.41666666666666669</v>
      </c>
      <c r="L58" s="15">
        <v>0.625</v>
      </c>
      <c r="M58" t="s">
        <v>2659</v>
      </c>
      <c r="N58" t="s">
        <v>2432</v>
      </c>
      <c r="O58" s="2">
        <v>43661</v>
      </c>
      <c r="P58" s="2">
        <v>43665</v>
      </c>
      <c r="Q58" t="s">
        <v>22</v>
      </c>
      <c r="S58">
        <v>8</v>
      </c>
      <c r="T58">
        <v>10</v>
      </c>
      <c r="U58" s="1" t="s">
        <v>78</v>
      </c>
      <c r="V58" s="1" t="s">
        <v>79</v>
      </c>
      <c r="W58" t="s">
        <v>26</v>
      </c>
    </row>
    <row r="59" spans="1:23" ht="15" customHeight="1" x14ac:dyDescent="0.25">
      <c r="A59" t="s">
        <v>17</v>
      </c>
      <c r="B59" s="1" t="s">
        <v>81</v>
      </c>
      <c r="C59" s="3" t="s">
        <v>685</v>
      </c>
      <c r="D59" s="4" t="s">
        <v>685</v>
      </c>
      <c r="E59" s="1" t="s">
        <v>82</v>
      </c>
      <c r="F59" s="1" t="s">
        <v>83</v>
      </c>
      <c r="G59" s="1" t="str">
        <f t="shared" si="0"/>
        <v>339</v>
      </c>
      <c r="H59" t="s">
        <v>21</v>
      </c>
      <c r="I59" s="16">
        <v>43654</v>
      </c>
      <c r="J59" s="16">
        <v>43658</v>
      </c>
      <c r="K59" s="15">
        <v>0.375</v>
      </c>
      <c r="L59" s="15">
        <v>0.66666666666666663</v>
      </c>
      <c r="M59" t="s">
        <v>2659</v>
      </c>
      <c r="N59" t="s">
        <v>2423</v>
      </c>
      <c r="O59" s="2">
        <v>43654</v>
      </c>
      <c r="P59" s="2">
        <v>43658</v>
      </c>
      <c r="Q59" t="s">
        <v>22</v>
      </c>
      <c r="S59">
        <v>6</v>
      </c>
      <c r="T59">
        <v>10</v>
      </c>
      <c r="U59" s="1" t="s">
        <v>78</v>
      </c>
      <c r="V59" s="1" t="s">
        <v>79</v>
      </c>
      <c r="W59" t="s">
        <v>26</v>
      </c>
    </row>
    <row r="60" spans="1:23" ht="15" customHeight="1" x14ac:dyDescent="0.25">
      <c r="A60" t="s">
        <v>17</v>
      </c>
      <c r="B60" s="1" t="s">
        <v>84</v>
      </c>
      <c r="C60" s="3" t="s">
        <v>686</v>
      </c>
      <c r="D60" s="4" t="s">
        <v>686</v>
      </c>
      <c r="E60" s="1" t="s">
        <v>85</v>
      </c>
      <c r="F60" s="1" t="s">
        <v>86</v>
      </c>
      <c r="G60" s="1" t="str">
        <f t="shared" si="0"/>
        <v>275</v>
      </c>
      <c r="H60" t="s">
        <v>21</v>
      </c>
      <c r="I60" s="16">
        <v>43570</v>
      </c>
      <c r="J60" s="16">
        <v>43573</v>
      </c>
      <c r="K60" s="15">
        <v>0.375</v>
      </c>
      <c r="L60" s="15">
        <v>0.66666666666666663</v>
      </c>
      <c r="M60" t="s">
        <v>2666</v>
      </c>
      <c r="N60" t="s">
        <v>2413</v>
      </c>
      <c r="O60" s="2">
        <v>43570</v>
      </c>
      <c r="P60" s="2">
        <v>43573</v>
      </c>
      <c r="Q60" t="s">
        <v>22</v>
      </c>
      <c r="S60">
        <v>6</v>
      </c>
      <c r="T60">
        <v>10</v>
      </c>
      <c r="U60" s="1" t="s">
        <v>78</v>
      </c>
      <c r="V60" s="1" t="s">
        <v>79</v>
      </c>
      <c r="W60" t="s">
        <v>26</v>
      </c>
    </row>
    <row r="61" spans="1:23" ht="15" customHeight="1" x14ac:dyDescent="0.25">
      <c r="A61" t="s">
        <v>17</v>
      </c>
      <c r="B61" s="1" t="s">
        <v>87</v>
      </c>
      <c r="C61" s="3" t="s">
        <v>687</v>
      </c>
      <c r="D61" s="4" t="s">
        <v>687</v>
      </c>
      <c r="E61" s="1" t="s">
        <v>88</v>
      </c>
      <c r="F61" s="1" t="s">
        <v>89</v>
      </c>
      <c r="G61" s="1" t="str">
        <f t="shared" si="0"/>
        <v>435</v>
      </c>
      <c r="H61" t="s">
        <v>21</v>
      </c>
      <c r="I61" s="16">
        <v>43675</v>
      </c>
      <c r="J61" s="16">
        <v>43679</v>
      </c>
      <c r="K61" s="15">
        <v>0.375</v>
      </c>
      <c r="L61" s="15">
        <v>0.625</v>
      </c>
      <c r="M61" t="s">
        <v>2659</v>
      </c>
      <c r="N61" t="s">
        <v>2433</v>
      </c>
      <c r="O61" s="2">
        <v>43675</v>
      </c>
      <c r="P61" s="2">
        <v>43679</v>
      </c>
      <c r="Q61" t="s">
        <v>22</v>
      </c>
      <c r="S61">
        <v>6</v>
      </c>
      <c r="T61">
        <v>10</v>
      </c>
      <c r="U61" s="1" t="s">
        <v>78</v>
      </c>
      <c r="V61" s="1" t="s">
        <v>79</v>
      </c>
      <c r="W61" t="s">
        <v>26</v>
      </c>
    </row>
    <row r="62" spans="1:23" ht="15" customHeight="1" x14ac:dyDescent="0.25">
      <c r="A62" t="s">
        <v>17</v>
      </c>
      <c r="B62" s="1" t="s">
        <v>90</v>
      </c>
      <c r="C62" s="3" t="s">
        <v>688</v>
      </c>
      <c r="D62" s="4" t="s">
        <v>688</v>
      </c>
      <c r="E62" s="1" t="s">
        <v>91</v>
      </c>
      <c r="F62" s="1" t="s">
        <v>92</v>
      </c>
      <c r="G62" s="1" t="str">
        <f t="shared" si="0"/>
        <v>380</v>
      </c>
      <c r="H62" t="s">
        <v>21</v>
      </c>
      <c r="I62" s="16">
        <v>43668</v>
      </c>
      <c r="J62" s="16">
        <v>43672</v>
      </c>
      <c r="K62" s="15">
        <v>0.5</v>
      </c>
      <c r="L62" s="15">
        <v>0.70833333333333337</v>
      </c>
      <c r="M62" t="s">
        <v>2659</v>
      </c>
      <c r="N62" t="s">
        <v>2434</v>
      </c>
      <c r="O62" s="2">
        <v>43668</v>
      </c>
      <c r="P62" s="2">
        <v>43672</v>
      </c>
      <c r="Q62" t="s">
        <v>22</v>
      </c>
      <c r="S62">
        <v>5</v>
      </c>
      <c r="T62">
        <v>8</v>
      </c>
      <c r="U62" s="1" t="s">
        <v>78</v>
      </c>
      <c r="V62" s="1" t="s">
        <v>93</v>
      </c>
      <c r="W62" t="s">
        <v>26</v>
      </c>
    </row>
    <row r="63" spans="1:23" ht="15" customHeight="1" x14ac:dyDescent="0.25">
      <c r="A63" t="s">
        <v>17</v>
      </c>
      <c r="B63" s="1" t="s">
        <v>90</v>
      </c>
      <c r="C63" s="3" t="s">
        <v>689</v>
      </c>
      <c r="D63" s="4" t="s">
        <v>689</v>
      </c>
      <c r="E63" s="1" t="s">
        <v>91</v>
      </c>
      <c r="F63" s="1" t="s">
        <v>92</v>
      </c>
      <c r="G63" s="1" t="str">
        <f t="shared" si="0"/>
        <v>380</v>
      </c>
      <c r="H63" t="s">
        <v>21</v>
      </c>
      <c r="I63" s="16">
        <v>43661</v>
      </c>
      <c r="J63" s="16">
        <v>43665</v>
      </c>
      <c r="K63" s="15">
        <v>0</v>
      </c>
      <c r="L63" s="15">
        <v>0.20833333333333334</v>
      </c>
      <c r="M63" t="s">
        <v>2659</v>
      </c>
      <c r="N63" t="s">
        <v>2435</v>
      </c>
      <c r="O63" s="2">
        <v>43661</v>
      </c>
      <c r="P63" s="2">
        <v>43665</v>
      </c>
      <c r="Q63" t="s">
        <v>22</v>
      </c>
      <c r="S63">
        <v>5</v>
      </c>
      <c r="T63">
        <v>8</v>
      </c>
      <c r="U63" s="1" t="s">
        <v>78</v>
      </c>
      <c r="V63" s="1" t="s">
        <v>93</v>
      </c>
      <c r="W63" t="s">
        <v>26</v>
      </c>
    </row>
    <row r="64" spans="1:23" ht="15" customHeight="1" x14ac:dyDescent="0.25">
      <c r="A64" t="s">
        <v>17</v>
      </c>
      <c r="B64" s="1" t="s">
        <v>94</v>
      </c>
      <c r="C64" s="3" t="s">
        <v>690</v>
      </c>
      <c r="D64" s="4" t="s">
        <v>690</v>
      </c>
      <c r="E64" s="1" t="s">
        <v>95</v>
      </c>
      <c r="F64" s="1" t="s">
        <v>96</v>
      </c>
      <c r="G64" s="1" t="str">
        <f t="shared" si="0"/>
        <v>525</v>
      </c>
      <c r="H64" t="s">
        <v>21</v>
      </c>
      <c r="I64" s="16">
        <v>43668</v>
      </c>
      <c r="J64" s="16">
        <v>43672</v>
      </c>
      <c r="K64" s="15">
        <v>0.33333333333333331</v>
      </c>
      <c r="L64" s="15">
        <v>0.70833333333333337</v>
      </c>
      <c r="M64" t="s">
        <v>2659</v>
      </c>
      <c r="N64" t="s">
        <v>2436</v>
      </c>
      <c r="O64" s="2">
        <v>43668</v>
      </c>
      <c r="P64" s="2">
        <v>43672</v>
      </c>
      <c r="Q64" t="s">
        <v>22</v>
      </c>
      <c r="R64" t="s">
        <v>97</v>
      </c>
      <c r="S64">
        <v>10</v>
      </c>
      <c r="T64">
        <v>13</v>
      </c>
      <c r="U64" s="1" t="s">
        <v>98</v>
      </c>
      <c r="V64" s="1" t="s">
        <v>99</v>
      </c>
      <c r="W64" t="s">
        <v>26</v>
      </c>
    </row>
    <row r="65" spans="1:23" ht="15" customHeight="1" x14ac:dyDescent="0.25">
      <c r="A65" t="s">
        <v>17</v>
      </c>
      <c r="B65" s="1" t="s">
        <v>94</v>
      </c>
      <c r="C65" s="3" t="s">
        <v>691</v>
      </c>
      <c r="D65" s="4" t="s">
        <v>691</v>
      </c>
      <c r="E65" s="1" t="s">
        <v>49</v>
      </c>
      <c r="F65" s="1" t="s">
        <v>96</v>
      </c>
      <c r="G65" s="1" t="str">
        <f t="shared" si="0"/>
        <v>525</v>
      </c>
      <c r="H65" t="s">
        <v>21</v>
      </c>
      <c r="I65" s="16">
        <v>43696</v>
      </c>
      <c r="J65" s="16">
        <v>43700</v>
      </c>
      <c r="K65" s="15">
        <v>0.33333333333333331</v>
      </c>
      <c r="L65" s="15">
        <v>0.70833333333333337</v>
      </c>
      <c r="M65" t="s">
        <v>2659</v>
      </c>
      <c r="N65" t="s">
        <v>2437</v>
      </c>
      <c r="O65" s="2">
        <v>43696</v>
      </c>
      <c r="P65" s="2">
        <v>43700</v>
      </c>
      <c r="Q65" t="s">
        <v>22</v>
      </c>
      <c r="R65" t="s">
        <v>97</v>
      </c>
      <c r="S65">
        <v>10</v>
      </c>
      <c r="T65">
        <v>13</v>
      </c>
      <c r="U65" s="1" t="s">
        <v>98</v>
      </c>
      <c r="V65" s="1" t="s">
        <v>99</v>
      </c>
      <c r="W65" t="s">
        <v>26</v>
      </c>
    </row>
    <row r="66" spans="1:23" ht="15" customHeight="1" x14ac:dyDescent="0.25">
      <c r="A66" t="s">
        <v>17</v>
      </c>
      <c r="B66" s="1" t="s">
        <v>94</v>
      </c>
      <c r="C66" s="3" t="s">
        <v>692</v>
      </c>
      <c r="D66" s="4" t="s">
        <v>692</v>
      </c>
      <c r="E66" s="1" t="s">
        <v>45</v>
      </c>
      <c r="F66" s="1" t="s">
        <v>96</v>
      </c>
      <c r="G66" s="1" t="str">
        <f t="shared" si="0"/>
        <v>525</v>
      </c>
      <c r="H66" t="s">
        <v>21</v>
      </c>
      <c r="I66" s="16">
        <v>43654</v>
      </c>
      <c r="J66" s="16">
        <v>43658</v>
      </c>
      <c r="K66" s="15">
        <v>0.33333333333333331</v>
      </c>
      <c r="L66" s="15">
        <v>0.70833333333333337</v>
      </c>
      <c r="M66" t="s">
        <v>2659</v>
      </c>
      <c r="N66" t="s">
        <v>2438</v>
      </c>
      <c r="O66" s="2">
        <v>43654</v>
      </c>
      <c r="P66" s="2">
        <v>43658</v>
      </c>
      <c r="Q66" t="s">
        <v>22</v>
      </c>
      <c r="R66" t="s">
        <v>97</v>
      </c>
      <c r="S66">
        <v>10</v>
      </c>
      <c r="T66">
        <v>13</v>
      </c>
      <c r="U66" s="1" t="s">
        <v>98</v>
      </c>
      <c r="V66" s="1" t="s">
        <v>99</v>
      </c>
      <c r="W66" t="s">
        <v>26</v>
      </c>
    </row>
    <row r="67" spans="1:23" ht="15" customHeight="1" x14ac:dyDescent="0.25">
      <c r="A67" t="s">
        <v>17</v>
      </c>
      <c r="B67" s="1" t="s">
        <v>94</v>
      </c>
      <c r="C67" s="3">
        <v>356600000</v>
      </c>
      <c r="D67" s="4">
        <v>356600000</v>
      </c>
      <c r="E67" s="1" t="s">
        <v>95</v>
      </c>
      <c r="F67" s="1" t="s">
        <v>96</v>
      </c>
      <c r="G67" s="1" t="str">
        <f t="shared" ref="G67:G130" si="1">RIGHT(F67,LEN(F67)-SEARCH("USD",F67,1)-2)</f>
        <v>525</v>
      </c>
      <c r="H67" t="s">
        <v>21</v>
      </c>
      <c r="I67" s="16">
        <v>43654</v>
      </c>
      <c r="J67" s="16">
        <v>43658</v>
      </c>
      <c r="K67" s="15">
        <v>0.33333333333333331</v>
      </c>
      <c r="L67" s="15">
        <v>0.70833333333333337</v>
      </c>
      <c r="M67" t="s">
        <v>2659</v>
      </c>
      <c r="N67" t="s">
        <v>2438</v>
      </c>
      <c r="O67" s="2">
        <v>43654</v>
      </c>
      <c r="P67" s="2">
        <v>43658</v>
      </c>
      <c r="Q67" t="s">
        <v>22</v>
      </c>
      <c r="R67" t="s">
        <v>97</v>
      </c>
      <c r="S67">
        <v>10</v>
      </c>
      <c r="T67">
        <v>13</v>
      </c>
      <c r="U67" s="1" t="s">
        <v>98</v>
      </c>
      <c r="V67" s="1" t="s">
        <v>99</v>
      </c>
      <c r="W67" t="s">
        <v>26</v>
      </c>
    </row>
    <row r="68" spans="1:23" ht="15" customHeight="1" x14ac:dyDescent="0.25">
      <c r="A68" t="s">
        <v>17</v>
      </c>
      <c r="B68" s="1" t="s">
        <v>94</v>
      </c>
      <c r="C68" s="3" t="s">
        <v>693</v>
      </c>
      <c r="D68" s="4" t="s">
        <v>693</v>
      </c>
      <c r="E68" s="1" t="s">
        <v>100</v>
      </c>
      <c r="F68" s="1" t="s">
        <v>96</v>
      </c>
      <c r="G68" s="1" t="str">
        <f t="shared" si="1"/>
        <v>525</v>
      </c>
      <c r="H68" t="s">
        <v>21</v>
      </c>
      <c r="I68" s="16">
        <v>43682</v>
      </c>
      <c r="J68" s="16">
        <v>43686</v>
      </c>
      <c r="K68" s="15">
        <v>0.33333333333333331</v>
      </c>
      <c r="L68" s="15">
        <v>0.70833333333333337</v>
      </c>
      <c r="M68" t="s">
        <v>2659</v>
      </c>
      <c r="N68" t="s">
        <v>2439</v>
      </c>
      <c r="O68" s="2">
        <v>43682</v>
      </c>
      <c r="P68" s="2">
        <v>43686</v>
      </c>
      <c r="Q68" t="s">
        <v>22</v>
      </c>
      <c r="R68" t="s">
        <v>97</v>
      </c>
      <c r="S68">
        <v>10</v>
      </c>
      <c r="T68">
        <v>13</v>
      </c>
      <c r="U68" s="1" t="s">
        <v>98</v>
      </c>
      <c r="V68" s="1" t="s">
        <v>99</v>
      </c>
      <c r="W68" t="s">
        <v>26</v>
      </c>
    </row>
    <row r="69" spans="1:23" ht="15" customHeight="1" x14ac:dyDescent="0.25">
      <c r="A69" t="s">
        <v>17</v>
      </c>
      <c r="B69" s="1" t="s">
        <v>94</v>
      </c>
      <c r="C69" s="3" t="s">
        <v>694</v>
      </c>
      <c r="D69" s="4" t="s">
        <v>694</v>
      </c>
      <c r="E69" s="1" t="s">
        <v>19</v>
      </c>
      <c r="F69" s="1" t="s">
        <v>96</v>
      </c>
      <c r="G69" s="1" t="str">
        <f t="shared" si="1"/>
        <v>525</v>
      </c>
      <c r="H69" t="s">
        <v>21</v>
      </c>
      <c r="I69" s="16">
        <v>43640</v>
      </c>
      <c r="J69" s="16">
        <v>43644</v>
      </c>
      <c r="K69" s="15">
        <v>0.33333333333333331</v>
      </c>
      <c r="L69" s="15">
        <v>0.70833333333333337</v>
      </c>
      <c r="M69" t="s">
        <v>2659</v>
      </c>
      <c r="N69" t="s">
        <v>2440</v>
      </c>
      <c r="O69" s="2">
        <v>43640</v>
      </c>
      <c r="P69" s="2">
        <v>43644</v>
      </c>
      <c r="Q69" t="s">
        <v>22</v>
      </c>
      <c r="R69" t="s">
        <v>97</v>
      </c>
      <c r="S69">
        <v>10</v>
      </c>
      <c r="T69">
        <v>13</v>
      </c>
      <c r="U69" s="1" t="s">
        <v>98</v>
      </c>
      <c r="V69" s="1" t="s">
        <v>99</v>
      </c>
      <c r="W69" t="s">
        <v>26</v>
      </c>
    </row>
    <row r="70" spans="1:23" ht="15" customHeight="1" x14ac:dyDescent="0.25">
      <c r="A70" t="s">
        <v>17</v>
      </c>
      <c r="B70" s="1" t="s">
        <v>94</v>
      </c>
      <c r="C70" s="3" t="s">
        <v>695</v>
      </c>
      <c r="D70" s="4" t="s">
        <v>695</v>
      </c>
      <c r="E70" s="1" t="s">
        <v>49</v>
      </c>
      <c r="F70" s="1" t="s">
        <v>96</v>
      </c>
      <c r="G70" s="1" t="str">
        <f t="shared" si="1"/>
        <v>525</v>
      </c>
      <c r="H70" t="s">
        <v>21</v>
      </c>
      <c r="I70" s="16">
        <v>43633</v>
      </c>
      <c r="J70" s="16">
        <v>43637</v>
      </c>
      <c r="K70" s="15">
        <v>0.33333333333333331</v>
      </c>
      <c r="L70" s="15">
        <v>0.70833333333333337</v>
      </c>
      <c r="M70" t="s">
        <v>2659</v>
      </c>
      <c r="N70" t="s">
        <v>2441</v>
      </c>
      <c r="O70" s="2">
        <v>43633</v>
      </c>
      <c r="P70" s="2">
        <v>43637</v>
      </c>
      <c r="Q70" t="s">
        <v>22</v>
      </c>
      <c r="R70" t="s">
        <v>97</v>
      </c>
      <c r="S70">
        <v>10</v>
      </c>
      <c r="T70">
        <v>13</v>
      </c>
      <c r="U70" s="1" t="s">
        <v>98</v>
      </c>
      <c r="V70" s="1" t="s">
        <v>99</v>
      </c>
      <c r="W70" t="s">
        <v>26</v>
      </c>
    </row>
    <row r="71" spans="1:23" ht="15" customHeight="1" x14ac:dyDescent="0.25">
      <c r="A71" t="s">
        <v>17</v>
      </c>
      <c r="B71" s="1" t="s">
        <v>94</v>
      </c>
      <c r="C71" s="3" t="s">
        <v>696</v>
      </c>
      <c r="D71" s="4" t="s">
        <v>696</v>
      </c>
      <c r="E71" s="1" t="s">
        <v>27</v>
      </c>
      <c r="F71" s="1" t="s">
        <v>96</v>
      </c>
      <c r="G71" s="1" t="str">
        <f t="shared" si="1"/>
        <v>525</v>
      </c>
      <c r="H71" t="s">
        <v>21</v>
      </c>
      <c r="I71" s="16">
        <v>43675</v>
      </c>
      <c r="J71" s="16">
        <v>43679</v>
      </c>
      <c r="K71" s="15">
        <v>0.33333333333333331</v>
      </c>
      <c r="L71" s="15">
        <v>0.70833333333333337</v>
      </c>
      <c r="M71" t="s">
        <v>2659</v>
      </c>
      <c r="N71" t="s">
        <v>2442</v>
      </c>
      <c r="O71" s="2">
        <v>43675</v>
      </c>
      <c r="P71" s="2">
        <v>43679</v>
      </c>
      <c r="Q71" t="s">
        <v>22</v>
      </c>
      <c r="R71" t="s">
        <v>97</v>
      </c>
      <c r="S71">
        <v>10</v>
      </c>
      <c r="T71">
        <v>13</v>
      </c>
      <c r="U71" s="1" t="s">
        <v>98</v>
      </c>
      <c r="V71" s="1" t="s">
        <v>99</v>
      </c>
      <c r="W71" t="s">
        <v>26</v>
      </c>
    </row>
    <row r="72" spans="1:23" ht="15" customHeight="1" x14ac:dyDescent="0.25">
      <c r="A72" t="s">
        <v>17</v>
      </c>
      <c r="B72" s="1" t="s">
        <v>94</v>
      </c>
      <c r="C72" s="3">
        <v>356.49349999999998</v>
      </c>
      <c r="D72" s="4">
        <v>356.49349999999998</v>
      </c>
      <c r="E72" s="1" t="s">
        <v>49</v>
      </c>
      <c r="F72" s="1" t="s">
        <v>96</v>
      </c>
      <c r="G72" s="1" t="str">
        <f t="shared" si="1"/>
        <v>525</v>
      </c>
      <c r="H72" t="s">
        <v>21</v>
      </c>
      <c r="I72" s="16">
        <v>43668</v>
      </c>
      <c r="J72" s="16">
        <v>43672</v>
      </c>
      <c r="K72" s="15">
        <v>0.33333333333333331</v>
      </c>
      <c r="L72" s="15">
        <v>0.70833333333333337</v>
      </c>
      <c r="M72" t="s">
        <v>2659</v>
      </c>
      <c r="N72" t="s">
        <v>2436</v>
      </c>
      <c r="O72" s="2">
        <v>43668</v>
      </c>
      <c r="P72" s="2">
        <v>43672</v>
      </c>
      <c r="Q72" t="s">
        <v>22</v>
      </c>
      <c r="R72" t="s">
        <v>97</v>
      </c>
      <c r="S72">
        <v>10</v>
      </c>
      <c r="T72">
        <v>13</v>
      </c>
      <c r="U72" s="1" t="s">
        <v>98</v>
      </c>
      <c r="V72" s="1" t="s">
        <v>99</v>
      </c>
      <c r="W72" t="s">
        <v>26</v>
      </c>
    </row>
    <row r="73" spans="1:23" ht="15" customHeight="1" x14ac:dyDescent="0.25">
      <c r="A73" t="s">
        <v>17</v>
      </c>
      <c r="B73" s="1" t="s">
        <v>94</v>
      </c>
      <c r="C73" s="3" t="s">
        <v>697</v>
      </c>
      <c r="D73" s="4" t="s">
        <v>697</v>
      </c>
      <c r="E73" s="1" t="s">
        <v>100</v>
      </c>
      <c r="F73" s="1" t="s">
        <v>96</v>
      </c>
      <c r="G73" s="1" t="str">
        <f t="shared" si="1"/>
        <v>525</v>
      </c>
      <c r="H73" t="s">
        <v>21</v>
      </c>
      <c r="I73" s="16">
        <v>43661</v>
      </c>
      <c r="J73" s="16">
        <v>43665</v>
      </c>
      <c r="K73" s="15">
        <v>0.33333333333333331</v>
      </c>
      <c r="L73" s="15">
        <v>0.70833333333333337</v>
      </c>
      <c r="M73" t="s">
        <v>2659</v>
      </c>
      <c r="N73" t="s">
        <v>2443</v>
      </c>
      <c r="O73" s="2">
        <v>43661</v>
      </c>
      <c r="P73" s="2">
        <v>43665</v>
      </c>
      <c r="Q73" t="s">
        <v>22</v>
      </c>
      <c r="R73" t="s">
        <v>97</v>
      </c>
      <c r="S73">
        <v>10</v>
      </c>
      <c r="T73">
        <v>13</v>
      </c>
      <c r="U73" s="1" t="s">
        <v>98</v>
      </c>
      <c r="V73" s="1" t="s">
        <v>99</v>
      </c>
      <c r="W73" t="s">
        <v>26</v>
      </c>
    </row>
    <row r="74" spans="1:23" ht="15" customHeight="1" x14ac:dyDescent="0.25">
      <c r="A74" t="s">
        <v>17</v>
      </c>
      <c r="B74" s="1" t="s">
        <v>94</v>
      </c>
      <c r="C74" s="3" t="s">
        <v>698</v>
      </c>
      <c r="D74" s="4" t="s">
        <v>698</v>
      </c>
      <c r="E74" s="1" t="s">
        <v>101</v>
      </c>
      <c r="F74" s="1" t="s">
        <v>96</v>
      </c>
      <c r="G74" s="1" t="str">
        <f t="shared" si="1"/>
        <v>525</v>
      </c>
      <c r="H74" t="s">
        <v>21</v>
      </c>
      <c r="I74" s="16">
        <v>43689</v>
      </c>
      <c r="J74" s="16">
        <v>43693</v>
      </c>
      <c r="K74" s="15">
        <v>0.33333333333333331</v>
      </c>
      <c r="L74" s="15">
        <v>0.70833333333333337</v>
      </c>
      <c r="M74" t="s">
        <v>2659</v>
      </c>
      <c r="N74" t="s">
        <v>2444</v>
      </c>
      <c r="O74" s="2">
        <v>43689</v>
      </c>
      <c r="P74" s="2">
        <v>43693</v>
      </c>
      <c r="Q74" t="s">
        <v>22</v>
      </c>
      <c r="R74" t="s">
        <v>97</v>
      </c>
      <c r="S74">
        <v>10</v>
      </c>
      <c r="T74">
        <v>13</v>
      </c>
      <c r="U74" s="1" t="s">
        <v>98</v>
      </c>
      <c r="V74" s="1" t="s">
        <v>99</v>
      </c>
      <c r="W74" t="s">
        <v>26</v>
      </c>
    </row>
    <row r="75" spans="1:23" ht="15" customHeight="1" x14ac:dyDescent="0.25">
      <c r="A75" t="s">
        <v>17</v>
      </c>
      <c r="B75" s="1" t="s">
        <v>102</v>
      </c>
      <c r="C75" s="3" t="s">
        <v>699</v>
      </c>
      <c r="D75" s="4" t="s">
        <v>699</v>
      </c>
      <c r="E75" s="1" t="s">
        <v>95</v>
      </c>
      <c r="F75" s="1" t="s">
        <v>96</v>
      </c>
      <c r="G75" s="1" t="str">
        <f t="shared" si="1"/>
        <v>525</v>
      </c>
      <c r="H75" t="s">
        <v>21</v>
      </c>
      <c r="I75" s="16">
        <v>43654</v>
      </c>
      <c r="J75" s="16">
        <v>43658</v>
      </c>
      <c r="K75" s="15">
        <v>0.33333333333333331</v>
      </c>
      <c r="L75" s="15">
        <v>0.70833333333333337</v>
      </c>
      <c r="M75" t="s">
        <v>2659</v>
      </c>
      <c r="N75" t="s">
        <v>2438</v>
      </c>
      <c r="O75" s="2">
        <v>43654</v>
      </c>
      <c r="P75" s="2">
        <v>43658</v>
      </c>
      <c r="Q75" t="s">
        <v>22</v>
      </c>
      <c r="R75" t="s">
        <v>97</v>
      </c>
      <c r="S75">
        <v>10</v>
      </c>
      <c r="T75">
        <v>13</v>
      </c>
      <c r="U75" s="1" t="s">
        <v>103</v>
      </c>
      <c r="V75" s="1" t="s">
        <v>57</v>
      </c>
      <c r="W75" t="s">
        <v>26</v>
      </c>
    </row>
    <row r="76" spans="1:23" ht="15" customHeight="1" x14ac:dyDescent="0.25">
      <c r="A76" t="s">
        <v>17</v>
      </c>
      <c r="B76" s="1" t="s">
        <v>102</v>
      </c>
      <c r="C76" s="3" t="s">
        <v>700</v>
      </c>
      <c r="D76" s="4" t="s">
        <v>700</v>
      </c>
      <c r="E76" s="1" t="s">
        <v>100</v>
      </c>
      <c r="F76" s="1" t="s">
        <v>96</v>
      </c>
      <c r="G76" s="1" t="str">
        <f t="shared" si="1"/>
        <v>525</v>
      </c>
      <c r="H76" t="s">
        <v>21</v>
      </c>
      <c r="I76" s="16">
        <v>43682</v>
      </c>
      <c r="J76" s="16">
        <v>43686</v>
      </c>
      <c r="K76" s="15">
        <v>0.33333333333333331</v>
      </c>
      <c r="L76" s="15">
        <v>0.70833333333333337</v>
      </c>
      <c r="M76" t="s">
        <v>2659</v>
      </c>
      <c r="N76" t="s">
        <v>2439</v>
      </c>
      <c r="O76" s="2">
        <v>43682</v>
      </c>
      <c r="P76" s="2">
        <v>43686</v>
      </c>
      <c r="Q76" t="s">
        <v>22</v>
      </c>
      <c r="R76" t="s">
        <v>97</v>
      </c>
      <c r="S76">
        <v>10</v>
      </c>
      <c r="T76">
        <v>13</v>
      </c>
      <c r="U76" s="1" t="s">
        <v>103</v>
      </c>
      <c r="V76" s="1" t="s">
        <v>57</v>
      </c>
      <c r="W76" t="s">
        <v>26</v>
      </c>
    </row>
    <row r="77" spans="1:23" ht="15" customHeight="1" x14ac:dyDescent="0.25">
      <c r="A77" t="s">
        <v>17</v>
      </c>
      <c r="B77" s="1" t="s">
        <v>102</v>
      </c>
      <c r="C77" s="3" t="s">
        <v>701</v>
      </c>
      <c r="D77" s="4" t="s">
        <v>701</v>
      </c>
      <c r="E77" s="1" t="s">
        <v>45</v>
      </c>
      <c r="F77" s="1" t="s">
        <v>96</v>
      </c>
      <c r="G77" s="1" t="str">
        <f t="shared" si="1"/>
        <v>525</v>
      </c>
      <c r="H77" t="s">
        <v>21</v>
      </c>
      <c r="I77" s="16">
        <v>43654</v>
      </c>
      <c r="J77" s="16">
        <v>43658</v>
      </c>
      <c r="K77" s="15">
        <v>0.33333333333333331</v>
      </c>
      <c r="L77" s="15">
        <v>0.70833333333333337</v>
      </c>
      <c r="M77" t="s">
        <v>2659</v>
      </c>
      <c r="N77" t="s">
        <v>2438</v>
      </c>
      <c r="O77" s="2">
        <v>43654</v>
      </c>
      <c r="P77" s="2">
        <v>43658</v>
      </c>
      <c r="Q77" t="s">
        <v>22</v>
      </c>
      <c r="R77" t="s">
        <v>97</v>
      </c>
      <c r="S77">
        <v>10</v>
      </c>
      <c r="T77">
        <v>13</v>
      </c>
      <c r="U77" s="1" t="s">
        <v>103</v>
      </c>
      <c r="V77" s="1" t="s">
        <v>57</v>
      </c>
      <c r="W77" t="s">
        <v>26</v>
      </c>
    </row>
    <row r="78" spans="1:23" ht="15" customHeight="1" x14ac:dyDescent="0.25">
      <c r="A78" t="s">
        <v>17</v>
      </c>
      <c r="B78" s="1" t="s">
        <v>102</v>
      </c>
      <c r="C78" s="3" t="s">
        <v>702</v>
      </c>
      <c r="D78" s="4" t="s">
        <v>702</v>
      </c>
      <c r="E78" s="1" t="s">
        <v>49</v>
      </c>
      <c r="F78" s="1" t="s">
        <v>96</v>
      </c>
      <c r="G78" s="1" t="str">
        <f t="shared" si="1"/>
        <v>525</v>
      </c>
      <c r="H78" t="s">
        <v>21</v>
      </c>
      <c r="I78" s="16">
        <v>43696</v>
      </c>
      <c r="J78" s="16">
        <v>43700</v>
      </c>
      <c r="K78" s="15">
        <v>0.33333333333333331</v>
      </c>
      <c r="L78" s="15">
        <v>0.70833333333333337</v>
      </c>
      <c r="M78" t="s">
        <v>2659</v>
      </c>
      <c r="N78" t="s">
        <v>2437</v>
      </c>
      <c r="O78" s="2">
        <v>43696</v>
      </c>
      <c r="P78" s="2">
        <v>43700</v>
      </c>
      <c r="Q78" t="s">
        <v>22</v>
      </c>
      <c r="R78" t="s">
        <v>97</v>
      </c>
      <c r="S78">
        <v>10</v>
      </c>
      <c r="T78">
        <v>13</v>
      </c>
      <c r="U78" s="1" t="s">
        <v>103</v>
      </c>
      <c r="V78" s="1" t="s">
        <v>57</v>
      </c>
      <c r="W78" t="s">
        <v>26</v>
      </c>
    </row>
    <row r="79" spans="1:23" ht="15" customHeight="1" x14ac:dyDescent="0.25">
      <c r="A79" t="s">
        <v>17</v>
      </c>
      <c r="B79" s="1" t="s">
        <v>102</v>
      </c>
      <c r="C79" s="3" t="s">
        <v>703</v>
      </c>
      <c r="D79" s="4" t="s">
        <v>703</v>
      </c>
      <c r="E79" s="1" t="s">
        <v>27</v>
      </c>
      <c r="F79" s="1" t="s">
        <v>96</v>
      </c>
      <c r="G79" s="1" t="str">
        <f t="shared" si="1"/>
        <v>525</v>
      </c>
      <c r="H79" t="s">
        <v>21</v>
      </c>
      <c r="I79" s="16">
        <v>43675</v>
      </c>
      <c r="J79" s="16">
        <v>43679</v>
      </c>
      <c r="K79" s="15">
        <v>0.33333333333333331</v>
      </c>
      <c r="L79" s="15">
        <v>0.70833333333333337</v>
      </c>
      <c r="M79" t="s">
        <v>2659</v>
      </c>
      <c r="N79" t="s">
        <v>2442</v>
      </c>
      <c r="O79" s="2">
        <v>43675</v>
      </c>
      <c r="P79" s="2">
        <v>43679</v>
      </c>
      <c r="Q79" t="s">
        <v>22</v>
      </c>
      <c r="R79" t="s">
        <v>97</v>
      </c>
      <c r="S79">
        <v>10</v>
      </c>
      <c r="T79">
        <v>13</v>
      </c>
      <c r="U79" s="1" t="s">
        <v>103</v>
      </c>
      <c r="V79" s="1" t="s">
        <v>57</v>
      </c>
      <c r="W79" t="s">
        <v>26</v>
      </c>
    </row>
    <row r="80" spans="1:23" ht="15" customHeight="1" x14ac:dyDescent="0.25">
      <c r="A80" t="s">
        <v>17</v>
      </c>
      <c r="B80" s="1" t="s">
        <v>102</v>
      </c>
      <c r="C80" s="3" t="s">
        <v>704</v>
      </c>
      <c r="D80" s="4" t="s">
        <v>704</v>
      </c>
      <c r="E80" s="1" t="s">
        <v>95</v>
      </c>
      <c r="F80" s="1" t="s">
        <v>96</v>
      </c>
      <c r="G80" s="1" t="str">
        <f t="shared" si="1"/>
        <v>525</v>
      </c>
      <c r="H80" t="s">
        <v>21</v>
      </c>
      <c r="I80" s="16">
        <v>43668</v>
      </c>
      <c r="J80" s="16">
        <v>43672</v>
      </c>
      <c r="K80" s="15">
        <v>0.33333333333333331</v>
      </c>
      <c r="L80" s="15">
        <v>0.70833333333333337</v>
      </c>
      <c r="M80" t="s">
        <v>2659</v>
      </c>
      <c r="N80" t="s">
        <v>2436</v>
      </c>
      <c r="O80" s="2">
        <v>43668</v>
      </c>
      <c r="P80" s="2">
        <v>43672</v>
      </c>
      <c r="Q80" t="s">
        <v>22</v>
      </c>
      <c r="R80" t="s">
        <v>97</v>
      </c>
      <c r="S80">
        <v>10</v>
      </c>
      <c r="T80">
        <v>13</v>
      </c>
      <c r="U80" s="1" t="s">
        <v>103</v>
      </c>
      <c r="V80" s="1" t="s">
        <v>57</v>
      </c>
      <c r="W80" t="s">
        <v>26</v>
      </c>
    </row>
    <row r="81" spans="1:23" ht="15" customHeight="1" x14ac:dyDescent="0.25">
      <c r="A81" t="s">
        <v>17</v>
      </c>
      <c r="B81" s="1" t="s">
        <v>102</v>
      </c>
      <c r="C81" s="3" t="s">
        <v>705</v>
      </c>
      <c r="D81" s="4" t="s">
        <v>705</v>
      </c>
      <c r="E81" s="1" t="s">
        <v>101</v>
      </c>
      <c r="F81" s="1" t="s">
        <v>96</v>
      </c>
      <c r="G81" s="1" t="str">
        <f t="shared" si="1"/>
        <v>525</v>
      </c>
      <c r="H81" t="s">
        <v>21</v>
      </c>
      <c r="I81" s="16">
        <v>43689</v>
      </c>
      <c r="J81" s="16">
        <v>43693</v>
      </c>
      <c r="K81" s="15">
        <v>0.33333333333333331</v>
      </c>
      <c r="L81" s="15">
        <v>0.70833333333333337</v>
      </c>
      <c r="M81" t="s">
        <v>2659</v>
      </c>
      <c r="N81" t="s">
        <v>2444</v>
      </c>
      <c r="O81" s="2">
        <v>43689</v>
      </c>
      <c r="P81" s="2">
        <v>43693</v>
      </c>
      <c r="Q81" t="s">
        <v>22</v>
      </c>
      <c r="R81" t="s">
        <v>97</v>
      </c>
      <c r="S81">
        <v>10</v>
      </c>
      <c r="T81">
        <v>13</v>
      </c>
      <c r="U81" s="1" t="s">
        <v>103</v>
      </c>
      <c r="V81" s="1" t="s">
        <v>57</v>
      </c>
      <c r="W81" t="s">
        <v>26</v>
      </c>
    </row>
    <row r="82" spans="1:23" ht="15" customHeight="1" x14ac:dyDescent="0.25">
      <c r="A82" t="s">
        <v>17</v>
      </c>
      <c r="B82" s="1" t="s">
        <v>102</v>
      </c>
      <c r="C82" s="3" t="s">
        <v>706</v>
      </c>
      <c r="D82" s="4" t="s">
        <v>706</v>
      </c>
      <c r="E82" s="1" t="s">
        <v>100</v>
      </c>
      <c r="F82" s="1" t="s">
        <v>96</v>
      </c>
      <c r="G82" s="1" t="str">
        <f t="shared" si="1"/>
        <v>525</v>
      </c>
      <c r="H82" t="s">
        <v>21</v>
      </c>
      <c r="I82" s="16">
        <v>43661</v>
      </c>
      <c r="J82" s="16">
        <v>43665</v>
      </c>
      <c r="K82" s="15">
        <v>0.33333333333333331</v>
      </c>
      <c r="L82" s="15">
        <v>0.70833333333333337</v>
      </c>
      <c r="M82" t="s">
        <v>2659</v>
      </c>
      <c r="N82" t="s">
        <v>2443</v>
      </c>
      <c r="O82" s="2">
        <v>43661</v>
      </c>
      <c r="P82" s="2">
        <v>43665</v>
      </c>
      <c r="Q82" t="s">
        <v>22</v>
      </c>
      <c r="R82" t="s">
        <v>97</v>
      </c>
      <c r="S82">
        <v>10</v>
      </c>
      <c r="T82">
        <v>13</v>
      </c>
      <c r="U82" s="1" t="s">
        <v>103</v>
      </c>
      <c r="V82" s="1" t="s">
        <v>57</v>
      </c>
      <c r="W82" t="s">
        <v>26</v>
      </c>
    </row>
    <row r="83" spans="1:23" ht="15" customHeight="1" x14ac:dyDescent="0.25">
      <c r="A83" t="s">
        <v>17</v>
      </c>
      <c r="B83" s="1" t="s">
        <v>102</v>
      </c>
      <c r="C83" s="3" t="s">
        <v>707</v>
      </c>
      <c r="D83" s="4" t="s">
        <v>707</v>
      </c>
      <c r="E83" s="1" t="s">
        <v>19</v>
      </c>
      <c r="F83" s="1" t="s">
        <v>96</v>
      </c>
      <c r="G83" s="1" t="str">
        <f t="shared" si="1"/>
        <v>525</v>
      </c>
      <c r="H83" t="s">
        <v>21</v>
      </c>
      <c r="I83" s="16">
        <v>43640</v>
      </c>
      <c r="J83" s="16">
        <v>43644</v>
      </c>
      <c r="K83" s="15">
        <v>0.33333333333333331</v>
      </c>
      <c r="L83" s="15">
        <v>0.70833333333333337</v>
      </c>
      <c r="M83" t="s">
        <v>2659</v>
      </c>
      <c r="N83" t="s">
        <v>2440</v>
      </c>
      <c r="O83" s="2">
        <v>43640</v>
      </c>
      <c r="P83" s="2">
        <v>43644</v>
      </c>
      <c r="Q83" t="s">
        <v>22</v>
      </c>
      <c r="R83" t="s">
        <v>97</v>
      </c>
      <c r="S83">
        <v>10</v>
      </c>
      <c r="T83">
        <v>13</v>
      </c>
      <c r="U83" s="1" t="s">
        <v>103</v>
      </c>
      <c r="V83" s="1" t="s">
        <v>57</v>
      </c>
      <c r="W83" t="s">
        <v>26</v>
      </c>
    </row>
    <row r="84" spans="1:23" ht="15" customHeight="1" x14ac:dyDescent="0.25">
      <c r="A84" t="s">
        <v>17</v>
      </c>
      <c r="B84" s="1" t="s">
        <v>102</v>
      </c>
      <c r="C84" s="3" t="s">
        <v>708</v>
      </c>
      <c r="D84" s="4" t="s">
        <v>708</v>
      </c>
      <c r="E84" s="1" t="s">
        <v>49</v>
      </c>
      <c r="F84" s="1" t="s">
        <v>96</v>
      </c>
      <c r="G84" s="1" t="str">
        <f t="shared" si="1"/>
        <v>525</v>
      </c>
      <c r="H84" t="s">
        <v>21</v>
      </c>
      <c r="I84" s="16">
        <v>43668</v>
      </c>
      <c r="J84" s="16">
        <v>43672</v>
      </c>
      <c r="K84" s="15">
        <v>0.33333333333333331</v>
      </c>
      <c r="L84" s="15">
        <v>0.70833333333333337</v>
      </c>
      <c r="M84" t="s">
        <v>2659</v>
      </c>
      <c r="N84" t="s">
        <v>2436</v>
      </c>
      <c r="O84" s="2">
        <v>43668</v>
      </c>
      <c r="P84" s="2">
        <v>43672</v>
      </c>
      <c r="Q84" t="s">
        <v>22</v>
      </c>
      <c r="R84" t="s">
        <v>97</v>
      </c>
      <c r="S84">
        <v>10</v>
      </c>
      <c r="T84">
        <v>13</v>
      </c>
      <c r="U84" s="1" t="s">
        <v>103</v>
      </c>
      <c r="V84" s="1" t="s">
        <v>57</v>
      </c>
      <c r="W84" t="s">
        <v>26</v>
      </c>
    </row>
    <row r="85" spans="1:23" ht="15" customHeight="1" x14ac:dyDescent="0.25">
      <c r="A85" t="s">
        <v>17</v>
      </c>
      <c r="B85" s="1" t="s">
        <v>102</v>
      </c>
      <c r="C85" s="3" t="s">
        <v>709</v>
      </c>
      <c r="D85" s="4" t="s">
        <v>709</v>
      </c>
      <c r="E85" s="1" t="s">
        <v>49</v>
      </c>
      <c r="F85" s="1" t="s">
        <v>96</v>
      </c>
      <c r="G85" s="1" t="str">
        <f t="shared" si="1"/>
        <v>525</v>
      </c>
      <c r="H85" t="s">
        <v>21</v>
      </c>
      <c r="I85" s="16">
        <v>43633</v>
      </c>
      <c r="J85" s="16">
        <v>43637</v>
      </c>
      <c r="K85" s="15">
        <v>0.33333333333333331</v>
      </c>
      <c r="L85" s="15">
        <v>0.70833333333333337</v>
      </c>
      <c r="M85" t="s">
        <v>2659</v>
      </c>
      <c r="N85" t="s">
        <v>2441</v>
      </c>
      <c r="O85" s="2">
        <v>43633</v>
      </c>
      <c r="P85" s="2">
        <v>43637</v>
      </c>
      <c r="Q85" t="s">
        <v>22</v>
      </c>
      <c r="R85" t="s">
        <v>97</v>
      </c>
      <c r="S85">
        <v>10</v>
      </c>
      <c r="T85">
        <v>13</v>
      </c>
      <c r="U85" s="1" t="s">
        <v>103</v>
      </c>
      <c r="V85" s="1" t="s">
        <v>57</v>
      </c>
      <c r="W85" t="s">
        <v>26</v>
      </c>
    </row>
    <row r="86" spans="1:23" ht="15" customHeight="1" x14ac:dyDescent="0.25">
      <c r="A86" t="s">
        <v>17</v>
      </c>
      <c r="B86" s="1" t="s">
        <v>104</v>
      </c>
      <c r="C86" s="3" t="s">
        <v>710</v>
      </c>
      <c r="D86" s="4" t="s">
        <v>710</v>
      </c>
      <c r="E86" s="1" t="s">
        <v>34</v>
      </c>
      <c r="F86" s="1" t="s">
        <v>55</v>
      </c>
      <c r="G86" s="1" t="str">
        <f t="shared" si="1"/>
        <v>299</v>
      </c>
      <c r="H86" t="s">
        <v>21</v>
      </c>
      <c r="I86" s="16">
        <v>43654</v>
      </c>
      <c r="J86" s="16">
        <v>43658</v>
      </c>
      <c r="K86" s="15">
        <v>0.375</v>
      </c>
      <c r="L86" s="15">
        <v>0.66666666666666663</v>
      </c>
      <c r="M86" t="s">
        <v>2659</v>
      </c>
      <c r="N86" t="s">
        <v>2423</v>
      </c>
      <c r="O86" s="2">
        <v>43654</v>
      </c>
      <c r="P86" s="2">
        <v>43658</v>
      </c>
      <c r="Q86" t="s">
        <v>22</v>
      </c>
      <c r="R86" t="s">
        <v>105</v>
      </c>
      <c r="S86">
        <v>10</v>
      </c>
      <c r="T86">
        <v>20</v>
      </c>
      <c r="U86" s="1" t="s">
        <v>24</v>
      </c>
      <c r="V86" s="1" t="s">
        <v>106</v>
      </c>
      <c r="W86" t="s">
        <v>26</v>
      </c>
    </row>
    <row r="87" spans="1:23" ht="15" customHeight="1" x14ac:dyDescent="0.25">
      <c r="A87" t="s">
        <v>17</v>
      </c>
      <c r="B87" s="1" t="s">
        <v>104</v>
      </c>
      <c r="C87" s="3" t="s">
        <v>711</v>
      </c>
      <c r="D87" s="4" t="s">
        <v>711</v>
      </c>
      <c r="E87" s="1" t="s">
        <v>45</v>
      </c>
      <c r="F87" s="1" t="s">
        <v>35</v>
      </c>
      <c r="G87" s="1" t="str">
        <f t="shared" si="1"/>
        <v>179</v>
      </c>
      <c r="H87" t="s">
        <v>21</v>
      </c>
      <c r="I87" s="16">
        <v>43647</v>
      </c>
      <c r="J87" s="16">
        <v>43649</v>
      </c>
      <c r="K87" s="15">
        <v>0.375</v>
      </c>
      <c r="L87" s="15">
        <v>0.66666666666666663</v>
      </c>
      <c r="M87" t="s">
        <v>2665</v>
      </c>
      <c r="N87" t="s">
        <v>2408</v>
      </c>
      <c r="O87" s="2">
        <v>43647</v>
      </c>
      <c r="P87" s="2">
        <v>43649</v>
      </c>
      <c r="Q87" t="s">
        <v>22</v>
      </c>
      <c r="R87" t="s">
        <v>105</v>
      </c>
      <c r="S87">
        <v>10</v>
      </c>
      <c r="T87">
        <v>20</v>
      </c>
      <c r="U87" s="1" t="s">
        <v>24</v>
      </c>
      <c r="V87" s="1" t="s">
        <v>106</v>
      </c>
      <c r="W87" t="s">
        <v>26</v>
      </c>
    </row>
    <row r="88" spans="1:23" ht="15" customHeight="1" x14ac:dyDescent="0.25">
      <c r="A88" t="s">
        <v>17</v>
      </c>
      <c r="B88" s="1" t="s">
        <v>104</v>
      </c>
      <c r="C88" s="3" t="s">
        <v>712</v>
      </c>
      <c r="D88" s="4" t="s">
        <v>712</v>
      </c>
      <c r="E88" s="1" t="s">
        <v>107</v>
      </c>
      <c r="F88" s="1" t="s">
        <v>55</v>
      </c>
      <c r="G88" s="1" t="str">
        <f t="shared" si="1"/>
        <v>299</v>
      </c>
      <c r="H88" t="s">
        <v>21</v>
      </c>
      <c r="I88" s="16">
        <v>43682</v>
      </c>
      <c r="J88" s="16">
        <v>43686</v>
      </c>
      <c r="K88" s="15">
        <v>0.375</v>
      </c>
      <c r="L88" s="15">
        <v>0.66666666666666663</v>
      </c>
      <c r="M88" t="s">
        <v>2659</v>
      </c>
      <c r="N88" t="s">
        <v>2421</v>
      </c>
      <c r="O88" s="2">
        <v>43682</v>
      </c>
      <c r="P88" s="2">
        <v>43686</v>
      </c>
      <c r="Q88" t="s">
        <v>22</v>
      </c>
      <c r="R88" t="s">
        <v>105</v>
      </c>
      <c r="S88">
        <v>10</v>
      </c>
      <c r="T88">
        <v>20</v>
      </c>
      <c r="U88" s="1" t="s">
        <v>24</v>
      </c>
      <c r="V88" s="1" t="s">
        <v>106</v>
      </c>
      <c r="W88" t="s">
        <v>26</v>
      </c>
    </row>
    <row r="89" spans="1:23" ht="15" customHeight="1" x14ac:dyDescent="0.25">
      <c r="A89" t="s">
        <v>17</v>
      </c>
      <c r="B89" s="1" t="s">
        <v>104</v>
      </c>
      <c r="C89" s="3" t="s">
        <v>713</v>
      </c>
      <c r="D89" s="4" t="s">
        <v>713</v>
      </c>
      <c r="E89" s="1" t="s">
        <v>100</v>
      </c>
      <c r="F89" s="1" t="s">
        <v>55</v>
      </c>
      <c r="G89" s="1" t="str">
        <f t="shared" si="1"/>
        <v>299</v>
      </c>
      <c r="H89" t="s">
        <v>21</v>
      </c>
      <c r="I89" s="16">
        <v>43689</v>
      </c>
      <c r="J89" s="16">
        <v>43693</v>
      </c>
      <c r="K89" s="15">
        <v>0.375</v>
      </c>
      <c r="L89" s="15">
        <v>0.66666666666666663</v>
      </c>
      <c r="M89" t="s">
        <v>2659</v>
      </c>
      <c r="N89" t="s">
        <v>2415</v>
      </c>
      <c r="O89" s="2">
        <v>43689</v>
      </c>
      <c r="P89" s="2">
        <v>43693</v>
      </c>
      <c r="Q89" t="s">
        <v>22</v>
      </c>
      <c r="R89" t="s">
        <v>105</v>
      </c>
      <c r="S89">
        <v>10</v>
      </c>
      <c r="T89">
        <v>20</v>
      </c>
      <c r="U89" s="1" t="s">
        <v>24</v>
      </c>
      <c r="V89" s="1" t="s">
        <v>106</v>
      </c>
      <c r="W89" t="s">
        <v>26</v>
      </c>
    </row>
    <row r="90" spans="1:23" ht="15" customHeight="1" x14ac:dyDescent="0.25">
      <c r="A90" t="s">
        <v>17</v>
      </c>
      <c r="B90" s="1" t="s">
        <v>104</v>
      </c>
      <c r="C90" s="3" t="s">
        <v>714</v>
      </c>
      <c r="D90" s="4" t="s">
        <v>714</v>
      </c>
      <c r="E90" s="1" t="s">
        <v>95</v>
      </c>
      <c r="F90" s="1" t="s">
        <v>55</v>
      </c>
      <c r="G90" s="1" t="str">
        <f t="shared" si="1"/>
        <v>299</v>
      </c>
      <c r="H90" t="s">
        <v>21</v>
      </c>
      <c r="I90" s="16">
        <v>43654</v>
      </c>
      <c r="J90" s="16">
        <v>43658</v>
      </c>
      <c r="K90" s="15">
        <v>0.375</v>
      </c>
      <c r="L90" s="15">
        <v>0.66666666666666663</v>
      </c>
      <c r="M90" t="s">
        <v>2659</v>
      </c>
      <c r="N90" t="s">
        <v>2423</v>
      </c>
      <c r="O90" s="2">
        <v>43654</v>
      </c>
      <c r="P90" s="2">
        <v>43658</v>
      </c>
      <c r="Q90" t="s">
        <v>22</v>
      </c>
      <c r="R90" t="s">
        <v>105</v>
      </c>
      <c r="S90">
        <v>10</v>
      </c>
      <c r="T90">
        <v>20</v>
      </c>
      <c r="U90" s="1" t="s">
        <v>24</v>
      </c>
      <c r="V90" s="1" t="s">
        <v>106</v>
      </c>
      <c r="W90" t="s">
        <v>26</v>
      </c>
    </row>
    <row r="91" spans="1:23" ht="15" customHeight="1" x14ac:dyDescent="0.25">
      <c r="A91" t="s">
        <v>17</v>
      </c>
      <c r="B91" s="1" t="s">
        <v>104</v>
      </c>
      <c r="C91" s="3" t="s">
        <v>715</v>
      </c>
      <c r="D91" s="4" t="s">
        <v>715</v>
      </c>
      <c r="E91" s="1" t="s">
        <v>100</v>
      </c>
      <c r="F91" s="1" t="s">
        <v>55</v>
      </c>
      <c r="G91" s="1" t="str">
        <f t="shared" si="1"/>
        <v>299</v>
      </c>
      <c r="H91" t="s">
        <v>21</v>
      </c>
      <c r="I91" s="16">
        <v>43654</v>
      </c>
      <c r="J91" s="16">
        <v>43658</v>
      </c>
      <c r="K91" s="15">
        <v>0.375</v>
      </c>
      <c r="L91" s="15">
        <v>0.66666666666666663</v>
      </c>
      <c r="M91" t="s">
        <v>2659</v>
      </c>
      <c r="N91" t="s">
        <v>2423</v>
      </c>
      <c r="O91" s="2">
        <v>43654</v>
      </c>
      <c r="P91" s="2">
        <v>43658</v>
      </c>
      <c r="Q91" t="s">
        <v>22</v>
      </c>
      <c r="R91" t="s">
        <v>105</v>
      </c>
      <c r="S91">
        <v>10</v>
      </c>
      <c r="T91">
        <v>20</v>
      </c>
      <c r="U91" s="1" t="s">
        <v>24</v>
      </c>
      <c r="V91" s="1" t="s">
        <v>106</v>
      </c>
      <c r="W91" t="s">
        <v>26</v>
      </c>
    </row>
    <row r="92" spans="1:23" ht="15" customHeight="1" x14ac:dyDescent="0.25">
      <c r="A92" t="s">
        <v>17</v>
      </c>
      <c r="B92" s="1" t="s">
        <v>104</v>
      </c>
      <c r="C92" s="3" t="s">
        <v>716</v>
      </c>
      <c r="D92" s="4" t="s">
        <v>716</v>
      </c>
      <c r="E92" s="1" t="s">
        <v>19</v>
      </c>
      <c r="F92" s="1" t="s">
        <v>55</v>
      </c>
      <c r="G92" s="1" t="str">
        <f t="shared" si="1"/>
        <v>299</v>
      </c>
      <c r="H92" t="s">
        <v>21</v>
      </c>
      <c r="I92" s="16">
        <v>43675</v>
      </c>
      <c r="J92" s="16">
        <v>43679</v>
      </c>
      <c r="K92" s="15">
        <v>0.375</v>
      </c>
      <c r="L92" s="15">
        <v>0.66666666666666663</v>
      </c>
      <c r="M92" t="s">
        <v>2659</v>
      </c>
      <c r="N92" t="s">
        <v>2409</v>
      </c>
      <c r="O92" s="2">
        <v>43675</v>
      </c>
      <c r="P92" s="2">
        <v>43679</v>
      </c>
      <c r="Q92" t="s">
        <v>22</v>
      </c>
      <c r="R92" t="s">
        <v>105</v>
      </c>
      <c r="S92">
        <v>10</v>
      </c>
      <c r="T92">
        <v>20</v>
      </c>
      <c r="U92" s="1" t="s">
        <v>24</v>
      </c>
      <c r="V92" s="1" t="s">
        <v>106</v>
      </c>
      <c r="W92" t="s">
        <v>26</v>
      </c>
    </row>
    <row r="93" spans="1:23" ht="15" customHeight="1" x14ac:dyDescent="0.25">
      <c r="A93" t="s">
        <v>17</v>
      </c>
      <c r="B93" s="1" t="s">
        <v>108</v>
      </c>
      <c r="C93" s="3" t="s">
        <v>717</v>
      </c>
      <c r="D93" s="4" t="s">
        <v>717</v>
      </c>
      <c r="E93" s="1" t="s">
        <v>107</v>
      </c>
      <c r="F93" s="1" t="s">
        <v>68</v>
      </c>
      <c r="G93" s="1" t="str">
        <f t="shared" si="1"/>
        <v>70</v>
      </c>
      <c r="H93" t="s">
        <v>21</v>
      </c>
      <c r="I93" s="16">
        <v>43630</v>
      </c>
      <c r="J93" s="16">
        <v>43630</v>
      </c>
      <c r="K93" s="15">
        <v>0.375</v>
      </c>
      <c r="L93" s="15">
        <v>0.66666666666666663</v>
      </c>
      <c r="M93" t="s">
        <v>2660</v>
      </c>
      <c r="N93" t="s">
        <v>2428</v>
      </c>
      <c r="O93" s="2">
        <v>43630</v>
      </c>
      <c r="P93" s="2">
        <v>43630</v>
      </c>
      <c r="Q93" t="s">
        <v>22</v>
      </c>
      <c r="R93" t="s">
        <v>109</v>
      </c>
      <c r="S93">
        <v>10</v>
      </c>
      <c r="T93">
        <v>24</v>
      </c>
      <c r="U93" s="1" t="s">
        <v>110</v>
      </c>
      <c r="V93" s="1" t="s">
        <v>111</v>
      </c>
      <c r="W93" t="s">
        <v>26</v>
      </c>
    </row>
    <row r="94" spans="1:23" ht="15" customHeight="1" x14ac:dyDescent="0.25">
      <c r="A94" t="s">
        <v>17</v>
      </c>
      <c r="B94" s="1" t="s">
        <v>112</v>
      </c>
      <c r="C94" s="3" t="s">
        <v>718</v>
      </c>
      <c r="D94" s="4" t="s">
        <v>718</v>
      </c>
      <c r="E94" s="1" t="s">
        <v>101</v>
      </c>
      <c r="F94" s="1" t="s">
        <v>113</v>
      </c>
      <c r="G94" s="1" t="str">
        <f t="shared" si="1"/>
        <v>259</v>
      </c>
      <c r="H94" t="s">
        <v>21</v>
      </c>
      <c r="I94" s="16">
        <v>43668</v>
      </c>
      <c r="J94" s="16">
        <v>43672</v>
      </c>
      <c r="K94" s="15">
        <v>0.375</v>
      </c>
      <c r="L94" s="15">
        <v>0.66666666666666663</v>
      </c>
      <c r="M94" t="s">
        <v>2659</v>
      </c>
      <c r="N94" t="s">
        <v>2420</v>
      </c>
      <c r="O94" s="2">
        <v>43668</v>
      </c>
      <c r="P94" s="2">
        <v>43672</v>
      </c>
      <c r="Q94" t="s">
        <v>22</v>
      </c>
      <c r="R94" t="s">
        <v>114</v>
      </c>
      <c r="S94">
        <v>10</v>
      </c>
      <c r="T94">
        <v>60</v>
      </c>
      <c r="U94" s="1" t="s">
        <v>24</v>
      </c>
      <c r="V94" s="1" t="s">
        <v>99</v>
      </c>
      <c r="W94" t="s">
        <v>26</v>
      </c>
    </row>
    <row r="95" spans="1:23" ht="15" customHeight="1" x14ac:dyDescent="0.25">
      <c r="A95" t="s">
        <v>17</v>
      </c>
      <c r="B95" s="1" t="s">
        <v>112</v>
      </c>
      <c r="C95" s="3" t="s">
        <v>719</v>
      </c>
      <c r="D95" s="4" t="s">
        <v>719</v>
      </c>
      <c r="E95" s="1" t="s">
        <v>101</v>
      </c>
      <c r="F95" s="1" t="s">
        <v>113</v>
      </c>
      <c r="G95" s="1" t="str">
        <f t="shared" si="1"/>
        <v>259</v>
      </c>
      <c r="H95" t="s">
        <v>21</v>
      </c>
      <c r="I95" s="16">
        <v>43696</v>
      </c>
      <c r="J95" s="16">
        <v>43700</v>
      </c>
      <c r="K95" s="15">
        <v>0.375</v>
      </c>
      <c r="L95" s="15">
        <v>0.66666666666666663</v>
      </c>
      <c r="M95" t="s">
        <v>2659</v>
      </c>
      <c r="N95" t="s">
        <v>2424</v>
      </c>
      <c r="O95" s="2">
        <v>43696</v>
      </c>
      <c r="P95" s="2">
        <v>43700</v>
      </c>
      <c r="Q95" t="s">
        <v>22</v>
      </c>
      <c r="R95" t="s">
        <v>114</v>
      </c>
      <c r="S95">
        <v>10</v>
      </c>
      <c r="T95">
        <v>50</v>
      </c>
      <c r="U95" s="1" t="s">
        <v>24</v>
      </c>
      <c r="V95" s="1" t="s">
        <v>99</v>
      </c>
      <c r="W95" t="s">
        <v>26</v>
      </c>
    </row>
    <row r="96" spans="1:23" ht="15" customHeight="1" x14ac:dyDescent="0.25">
      <c r="A96" t="s">
        <v>17</v>
      </c>
      <c r="B96" s="1" t="s">
        <v>112</v>
      </c>
      <c r="C96" s="3" t="s">
        <v>720</v>
      </c>
      <c r="D96" s="4" t="s">
        <v>720</v>
      </c>
      <c r="E96" s="1" t="s">
        <v>101</v>
      </c>
      <c r="F96" s="1" t="s">
        <v>113</v>
      </c>
      <c r="G96" s="1" t="str">
        <f t="shared" si="1"/>
        <v>259</v>
      </c>
      <c r="H96" t="s">
        <v>21</v>
      </c>
      <c r="I96" s="16">
        <v>43640</v>
      </c>
      <c r="J96" s="16">
        <v>43644</v>
      </c>
      <c r="K96" s="15">
        <v>0.375</v>
      </c>
      <c r="L96" s="15">
        <v>0.66666666666666663</v>
      </c>
      <c r="M96" t="s">
        <v>2659</v>
      </c>
      <c r="N96" t="s">
        <v>2411</v>
      </c>
      <c r="O96" s="2">
        <v>43640</v>
      </c>
      <c r="P96" s="2">
        <v>43644</v>
      </c>
      <c r="Q96" t="s">
        <v>22</v>
      </c>
      <c r="R96" t="s">
        <v>114</v>
      </c>
      <c r="S96">
        <v>10</v>
      </c>
      <c r="T96">
        <v>60</v>
      </c>
      <c r="U96" s="1" t="s">
        <v>24</v>
      </c>
      <c r="V96" s="1" t="s">
        <v>99</v>
      </c>
      <c r="W96" t="s">
        <v>26</v>
      </c>
    </row>
    <row r="97" spans="1:23" ht="15" customHeight="1" x14ac:dyDescent="0.25">
      <c r="A97" t="s">
        <v>17</v>
      </c>
      <c r="B97" s="1" t="s">
        <v>112</v>
      </c>
      <c r="C97" s="3" t="s">
        <v>721</v>
      </c>
      <c r="D97" s="4" t="s">
        <v>721</v>
      </c>
      <c r="E97" s="1" t="s">
        <v>101</v>
      </c>
      <c r="F97" s="1" t="s">
        <v>113</v>
      </c>
      <c r="G97" s="1" t="str">
        <f t="shared" si="1"/>
        <v>259</v>
      </c>
      <c r="H97" t="s">
        <v>21</v>
      </c>
      <c r="I97" s="16">
        <v>43675</v>
      </c>
      <c r="J97" s="16">
        <v>43679</v>
      </c>
      <c r="K97" s="15">
        <v>0.375</v>
      </c>
      <c r="L97" s="15">
        <v>0.66666666666666663</v>
      </c>
      <c r="M97" t="s">
        <v>2659</v>
      </c>
      <c r="N97" t="s">
        <v>2409</v>
      </c>
      <c r="O97" s="2">
        <v>43675</v>
      </c>
      <c r="P97" s="2">
        <v>43679</v>
      </c>
      <c r="Q97" t="s">
        <v>22</v>
      </c>
      <c r="R97" t="s">
        <v>114</v>
      </c>
      <c r="S97">
        <v>10</v>
      </c>
      <c r="T97">
        <v>60</v>
      </c>
      <c r="U97" s="1" t="s">
        <v>24</v>
      </c>
      <c r="V97" s="1" t="s">
        <v>99</v>
      </c>
      <c r="W97" t="s">
        <v>26</v>
      </c>
    </row>
    <row r="98" spans="1:23" ht="15" customHeight="1" x14ac:dyDescent="0.25">
      <c r="A98" t="s">
        <v>17</v>
      </c>
      <c r="B98" s="1" t="s">
        <v>112</v>
      </c>
      <c r="C98" s="3" t="s">
        <v>722</v>
      </c>
      <c r="D98" s="4" t="s">
        <v>722</v>
      </c>
      <c r="E98" s="1" t="s">
        <v>101</v>
      </c>
      <c r="F98" s="1" t="s">
        <v>113</v>
      </c>
      <c r="G98" s="1" t="str">
        <f t="shared" si="1"/>
        <v>259</v>
      </c>
      <c r="H98" t="s">
        <v>21</v>
      </c>
      <c r="I98" s="16">
        <v>43633</v>
      </c>
      <c r="J98" s="16">
        <v>43637</v>
      </c>
      <c r="K98" s="15">
        <v>0.375</v>
      </c>
      <c r="L98" s="15">
        <v>0.66666666666666663</v>
      </c>
      <c r="M98" t="s">
        <v>2659</v>
      </c>
      <c r="N98" t="s">
        <v>2445</v>
      </c>
      <c r="O98" s="2">
        <v>43633</v>
      </c>
      <c r="P98" s="2">
        <v>43637</v>
      </c>
      <c r="Q98" t="s">
        <v>22</v>
      </c>
      <c r="R98" t="s">
        <v>114</v>
      </c>
      <c r="S98">
        <v>10</v>
      </c>
      <c r="T98">
        <v>60</v>
      </c>
      <c r="U98" s="1" t="s">
        <v>24</v>
      </c>
      <c r="V98" s="1" t="s">
        <v>99</v>
      </c>
      <c r="W98" t="s">
        <v>26</v>
      </c>
    </row>
    <row r="99" spans="1:23" ht="15" customHeight="1" x14ac:dyDescent="0.25">
      <c r="A99" t="s">
        <v>17</v>
      </c>
      <c r="B99" s="1" t="s">
        <v>112</v>
      </c>
      <c r="C99" s="3" t="s">
        <v>723</v>
      </c>
      <c r="D99" s="4" t="s">
        <v>723</v>
      </c>
      <c r="E99" s="1" t="s">
        <v>101</v>
      </c>
      <c r="F99" s="1" t="s">
        <v>115</v>
      </c>
      <c r="G99" s="1" t="str">
        <f t="shared" si="1"/>
        <v>155</v>
      </c>
      <c r="H99" t="s">
        <v>21</v>
      </c>
      <c r="I99" s="16">
        <v>43647</v>
      </c>
      <c r="J99" s="16">
        <v>43649</v>
      </c>
      <c r="K99" s="15">
        <v>0.375</v>
      </c>
      <c r="L99" s="15">
        <v>0.66666666666666663</v>
      </c>
      <c r="M99" t="s">
        <v>2665</v>
      </c>
      <c r="N99" t="s">
        <v>2408</v>
      </c>
      <c r="O99" s="2">
        <v>43647</v>
      </c>
      <c r="P99" s="2">
        <v>43649</v>
      </c>
      <c r="Q99" t="s">
        <v>22</v>
      </c>
      <c r="R99" t="s">
        <v>114</v>
      </c>
      <c r="S99">
        <v>10</v>
      </c>
      <c r="T99">
        <v>60</v>
      </c>
      <c r="U99" s="1" t="s">
        <v>24</v>
      </c>
      <c r="V99" s="1" t="s">
        <v>99</v>
      </c>
      <c r="W99" t="s">
        <v>26</v>
      </c>
    </row>
    <row r="100" spans="1:23" ht="15" customHeight="1" x14ac:dyDescent="0.25">
      <c r="A100" t="s">
        <v>17</v>
      </c>
      <c r="B100" s="1" t="s">
        <v>112</v>
      </c>
      <c r="C100" s="3" t="s">
        <v>724</v>
      </c>
      <c r="D100" s="4" t="s">
        <v>724</v>
      </c>
      <c r="E100" s="1" t="s">
        <v>101</v>
      </c>
      <c r="F100" s="1" t="s">
        <v>113</v>
      </c>
      <c r="G100" s="1" t="str">
        <f t="shared" si="1"/>
        <v>259</v>
      </c>
      <c r="H100" t="s">
        <v>21</v>
      </c>
      <c r="I100" s="16">
        <v>43654</v>
      </c>
      <c r="J100" s="16">
        <v>43658</v>
      </c>
      <c r="K100" s="15">
        <v>0.375</v>
      </c>
      <c r="L100" s="15">
        <v>0.66666666666666663</v>
      </c>
      <c r="M100" t="s">
        <v>2659</v>
      </c>
      <c r="N100" t="s">
        <v>2423</v>
      </c>
      <c r="O100" s="2">
        <v>43654</v>
      </c>
      <c r="P100" s="2">
        <v>43658</v>
      </c>
      <c r="Q100" t="s">
        <v>22</v>
      </c>
      <c r="R100" t="s">
        <v>114</v>
      </c>
      <c r="S100">
        <v>10</v>
      </c>
      <c r="T100">
        <v>60</v>
      </c>
      <c r="U100" s="1" t="s">
        <v>24</v>
      </c>
      <c r="V100" s="1" t="s">
        <v>99</v>
      </c>
      <c r="W100" t="s">
        <v>26</v>
      </c>
    </row>
    <row r="101" spans="1:23" ht="15" customHeight="1" x14ac:dyDescent="0.25">
      <c r="A101" t="s">
        <v>17</v>
      </c>
      <c r="B101" s="1" t="s">
        <v>112</v>
      </c>
      <c r="C101" s="3" t="s">
        <v>725</v>
      </c>
      <c r="D101" s="4" t="s">
        <v>725</v>
      </c>
      <c r="E101" s="1" t="s">
        <v>101</v>
      </c>
      <c r="F101" s="1" t="s">
        <v>113</v>
      </c>
      <c r="G101" s="1" t="str">
        <f t="shared" si="1"/>
        <v>259</v>
      </c>
      <c r="H101" t="s">
        <v>21</v>
      </c>
      <c r="I101" s="16">
        <v>43661</v>
      </c>
      <c r="J101" s="16">
        <v>43665</v>
      </c>
      <c r="K101" s="15">
        <v>0.375</v>
      </c>
      <c r="L101" s="15">
        <v>0.66666666666666663</v>
      </c>
      <c r="M101" t="s">
        <v>2659</v>
      </c>
      <c r="N101" t="s">
        <v>2410</v>
      </c>
      <c r="O101" s="2">
        <v>43661</v>
      </c>
      <c r="P101" s="2">
        <v>43665</v>
      </c>
      <c r="Q101" t="s">
        <v>22</v>
      </c>
      <c r="R101" t="s">
        <v>114</v>
      </c>
      <c r="S101">
        <v>10</v>
      </c>
      <c r="T101">
        <v>60</v>
      </c>
      <c r="U101" s="1" t="s">
        <v>24</v>
      </c>
      <c r="V101" s="1" t="s">
        <v>99</v>
      </c>
      <c r="W101" t="s">
        <v>26</v>
      </c>
    </row>
    <row r="102" spans="1:23" ht="15" customHeight="1" x14ac:dyDescent="0.25">
      <c r="A102" t="s">
        <v>17</v>
      </c>
      <c r="B102" s="1" t="s">
        <v>112</v>
      </c>
      <c r="C102" s="3" t="s">
        <v>726</v>
      </c>
      <c r="D102" s="4" t="s">
        <v>726</v>
      </c>
      <c r="E102" s="1" t="s">
        <v>101</v>
      </c>
      <c r="F102" s="1" t="s">
        <v>113</v>
      </c>
      <c r="G102" s="1" t="str">
        <f t="shared" si="1"/>
        <v>259</v>
      </c>
      <c r="H102" t="s">
        <v>21</v>
      </c>
      <c r="I102" s="16">
        <v>43682</v>
      </c>
      <c r="J102" s="16">
        <v>43686</v>
      </c>
      <c r="K102" s="15">
        <v>0.375</v>
      </c>
      <c r="L102" s="15">
        <v>0.66666666666666663</v>
      </c>
      <c r="M102" t="s">
        <v>2659</v>
      </c>
      <c r="N102" t="s">
        <v>2421</v>
      </c>
      <c r="O102" s="2">
        <v>43682</v>
      </c>
      <c r="P102" s="2">
        <v>43686</v>
      </c>
      <c r="Q102" t="s">
        <v>22</v>
      </c>
      <c r="R102" t="s">
        <v>114</v>
      </c>
      <c r="S102">
        <v>10</v>
      </c>
      <c r="T102">
        <v>60</v>
      </c>
      <c r="U102" s="1" t="s">
        <v>24</v>
      </c>
      <c r="V102" s="1" t="s">
        <v>99</v>
      </c>
      <c r="W102" t="s">
        <v>26</v>
      </c>
    </row>
    <row r="103" spans="1:23" ht="15" customHeight="1" x14ac:dyDescent="0.25">
      <c r="A103" t="s">
        <v>17</v>
      </c>
      <c r="B103" s="1" t="s">
        <v>112</v>
      </c>
      <c r="C103" s="3" t="s">
        <v>727</v>
      </c>
      <c r="D103" s="4" t="s">
        <v>727</v>
      </c>
      <c r="E103" s="1" t="s">
        <v>101</v>
      </c>
      <c r="F103" s="1" t="s">
        <v>113</v>
      </c>
      <c r="G103" s="1" t="str">
        <f t="shared" si="1"/>
        <v>259</v>
      </c>
      <c r="H103" t="s">
        <v>21</v>
      </c>
      <c r="I103" s="16">
        <v>43689</v>
      </c>
      <c r="J103" s="16">
        <v>43693</v>
      </c>
      <c r="K103" s="15">
        <v>0.375</v>
      </c>
      <c r="L103" s="15">
        <v>0.66666666666666663</v>
      </c>
      <c r="M103" t="s">
        <v>2659</v>
      </c>
      <c r="N103" t="s">
        <v>2415</v>
      </c>
      <c r="O103" s="2">
        <v>43689</v>
      </c>
      <c r="P103" s="2">
        <v>43693</v>
      </c>
      <c r="Q103" t="s">
        <v>22</v>
      </c>
      <c r="R103" t="s">
        <v>114</v>
      </c>
      <c r="S103">
        <v>10</v>
      </c>
      <c r="T103">
        <v>50</v>
      </c>
      <c r="U103" s="1" t="s">
        <v>24</v>
      </c>
      <c r="V103" s="1" t="s">
        <v>99</v>
      </c>
      <c r="W103" t="s">
        <v>26</v>
      </c>
    </row>
    <row r="104" spans="1:23" ht="15" customHeight="1" x14ac:dyDescent="0.25">
      <c r="A104" t="s">
        <v>17</v>
      </c>
      <c r="B104" s="1" t="s">
        <v>116</v>
      </c>
      <c r="C104" s="3">
        <v>5.2309999999999999E+68</v>
      </c>
      <c r="D104" s="4">
        <v>5.2309999999999999E+68</v>
      </c>
      <c r="E104" s="1" t="s">
        <v>19</v>
      </c>
      <c r="F104" s="1" t="s">
        <v>117</v>
      </c>
      <c r="G104" s="1" t="str">
        <f t="shared" si="1"/>
        <v>145</v>
      </c>
      <c r="H104" t="s">
        <v>21</v>
      </c>
      <c r="I104" s="16">
        <v>43682</v>
      </c>
      <c r="J104" s="16">
        <v>43686</v>
      </c>
      <c r="K104" s="15">
        <v>0.51041666666666663</v>
      </c>
      <c r="L104" s="15">
        <v>0.66666666666666663</v>
      </c>
      <c r="M104" t="s">
        <v>2659</v>
      </c>
      <c r="N104" t="s">
        <v>2446</v>
      </c>
      <c r="O104" s="2">
        <v>43682</v>
      </c>
      <c r="P104" s="2">
        <v>43686</v>
      </c>
      <c r="Q104" t="s">
        <v>22</v>
      </c>
      <c r="S104">
        <v>4</v>
      </c>
      <c r="T104">
        <v>20</v>
      </c>
      <c r="U104" s="1" t="s">
        <v>118</v>
      </c>
      <c r="V104" s="1" t="s">
        <v>32</v>
      </c>
      <c r="W104" t="s">
        <v>26</v>
      </c>
    </row>
    <row r="105" spans="1:23" ht="15" customHeight="1" x14ac:dyDescent="0.25">
      <c r="A105" t="s">
        <v>17</v>
      </c>
      <c r="B105" s="1" t="s">
        <v>116</v>
      </c>
      <c r="C105" s="3" t="s">
        <v>728</v>
      </c>
      <c r="D105" s="4" t="s">
        <v>728</v>
      </c>
      <c r="E105" s="1" t="s">
        <v>49</v>
      </c>
      <c r="F105" s="1" t="s">
        <v>117</v>
      </c>
      <c r="G105" s="1" t="str">
        <f t="shared" si="1"/>
        <v>145</v>
      </c>
      <c r="H105" t="s">
        <v>21</v>
      </c>
      <c r="I105" s="16">
        <v>43654</v>
      </c>
      <c r="J105" s="16">
        <v>43658</v>
      </c>
      <c r="K105" s="15">
        <v>0.51041666666666663</v>
      </c>
      <c r="L105" s="15">
        <v>0.66666666666666663</v>
      </c>
      <c r="M105" t="s">
        <v>2659</v>
      </c>
      <c r="N105" t="s">
        <v>2447</v>
      </c>
      <c r="O105" s="2">
        <v>43654</v>
      </c>
      <c r="P105" s="2">
        <v>43658</v>
      </c>
      <c r="Q105" t="s">
        <v>22</v>
      </c>
      <c r="S105">
        <v>6</v>
      </c>
      <c r="T105">
        <v>20</v>
      </c>
      <c r="U105" s="1" t="s">
        <v>118</v>
      </c>
      <c r="V105" s="1" t="s">
        <v>32</v>
      </c>
      <c r="W105" t="s">
        <v>26</v>
      </c>
    </row>
    <row r="106" spans="1:23" ht="15" customHeight="1" x14ac:dyDescent="0.25">
      <c r="A106" t="s">
        <v>17</v>
      </c>
      <c r="B106" s="1" t="s">
        <v>116</v>
      </c>
      <c r="C106" s="3" t="s">
        <v>729</v>
      </c>
      <c r="D106" s="4" t="s">
        <v>729</v>
      </c>
      <c r="E106" s="1" t="s">
        <v>34</v>
      </c>
      <c r="F106" s="1" t="s">
        <v>117</v>
      </c>
      <c r="G106" s="1" t="str">
        <f t="shared" si="1"/>
        <v>145</v>
      </c>
      <c r="H106" t="s">
        <v>21</v>
      </c>
      <c r="I106" s="16">
        <v>43689</v>
      </c>
      <c r="J106" s="16">
        <v>43693</v>
      </c>
      <c r="K106" s="15">
        <v>0.51041666666666663</v>
      </c>
      <c r="L106" s="15">
        <v>0.66666666666666663</v>
      </c>
      <c r="M106" t="s">
        <v>2659</v>
      </c>
      <c r="N106" t="s">
        <v>2448</v>
      </c>
      <c r="O106" s="2">
        <v>43689</v>
      </c>
      <c r="P106" s="2">
        <v>43693</v>
      </c>
      <c r="Q106" t="s">
        <v>22</v>
      </c>
      <c r="S106">
        <v>6</v>
      </c>
      <c r="T106">
        <v>20</v>
      </c>
      <c r="U106" s="1" t="s">
        <v>118</v>
      </c>
      <c r="V106" s="1" t="s">
        <v>32</v>
      </c>
      <c r="W106" t="s">
        <v>26</v>
      </c>
    </row>
    <row r="107" spans="1:23" ht="15" customHeight="1" x14ac:dyDescent="0.25">
      <c r="A107" t="s">
        <v>17</v>
      </c>
      <c r="B107" s="1" t="s">
        <v>116</v>
      </c>
      <c r="C107" s="3" t="s">
        <v>730</v>
      </c>
      <c r="D107" s="4" t="s">
        <v>730</v>
      </c>
      <c r="E107" s="1" t="s">
        <v>19</v>
      </c>
      <c r="F107" s="1" t="s">
        <v>117</v>
      </c>
      <c r="G107" s="1" t="str">
        <f t="shared" si="1"/>
        <v>145</v>
      </c>
      <c r="H107" t="s">
        <v>21</v>
      </c>
      <c r="I107" s="16">
        <v>43675</v>
      </c>
      <c r="J107" s="16">
        <v>43679</v>
      </c>
      <c r="K107" s="15">
        <v>0.51041666666666663</v>
      </c>
      <c r="L107" s="15">
        <v>0.66666666666666663</v>
      </c>
      <c r="M107" t="s">
        <v>2659</v>
      </c>
      <c r="N107" t="s">
        <v>2449</v>
      </c>
      <c r="O107" s="2">
        <v>43675</v>
      </c>
      <c r="P107" s="2">
        <v>43679</v>
      </c>
      <c r="Q107" t="s">
        <v>22</v>
      </c>
      <c r="S107">
        <v>4</v>
      </c>
      <c r="T107">
        <v>20</v>
      </c>
      <c r="U107" s="1" t="s">
        <v>118</v>
      </c>
      <c r="V107" s="1" t="s">
        <v>32</v>
      </c>
      <c r="W107" t="s">
        <v>26</v>
      </c>
    </row>
    <row r="108" spans="1:23" ht="15" customHeight="1" x14ac:dyDescent="0.25">
      <c r="A108" t="s">
        <v>17</v>
      </c>
      <c r="B108" s="1" t="s">
        <v>116</v>
      </c>
      <c r="C108" s="3" t="s">
        <v>731</v>
      </c>
      <c r="D108" s="4" t="s">
        <v>731</v>
      </c>
      <c r="E108" s="1" t="s">
        <v>19</v>
      </c>
      <c r="F108" s="1" t="s">
        <v>117</v>
      </c>
      <c r="G108" s="1" t="str">
        <f t="shared" si="1"/>
        <v>145</v>
      </c>
      <c r="H108" t="s">
        <v>21</v>
      </c>
      <c r="I108" s="16">
        <v>43661</v>
      </c>
      <c r="J108" s="16">
        <v>43665</v>
      </c>
      <c r="K108" s="15">
        <v>0.51041666666666663</v>
      </c>
      <c r="L108" s="15">
        <v>0.66666666666666663</v>
      </c>
      <c r="M108" t="s">
        <v>2659</v>
      </c>
      <c r="N108" t="s">
        <v>2450</v>
      </c>
      <c r="O108" s="2">
        <v>43661</v>
      </c>
      <c r="P108" s="2">
        <v>43665</v>
      </c>
      <c r="Q108" t="s">
        <v>22</v>
      </c>
      <c r="S108">
        <v>4</v>
      </c>
      <c r="T108">
        <v>20</v>
      </c>
      <c r="U108" s="1" t="s">
        <v>118</v>
      </c>
      <c r="V108" s="1" t="s">
        <v>32</v>
      </c>
      <c r="W108" t="s">
        <v>26</v>
      </c>
    </row>
    <row r="109" spans="1:23" ht="15" customHeight="1" x14ac:dyDescent="0.25">
      <c r="A109" t="s">
        <v>17</v>
      </c>
      <c r="B109" s="1" t="s">
        <v>116</v>
      </c>
      <c r="C109" s="3" t="s">
        <v>732</v>
      </c>
      <c r="D109" s="4" t="s">
        <v>732</v>
      </c>
      <c r="E109" s="1" t="s">
        <v>19</v>
      </c>
      <c r="F109" s="1" t="s">
        <v>117</v>
      </c>
      <c r="G109" s="1" t="str">
        <f t="shared" si="1"/>
        <v>145</v>
      </c>
      <c r="H109" t="s">
        <v>21</v>
      </c>
      <c r="I109" s="16">
        <v>43640</v>
      </c>
      <c r="J109" s="16">
        <v>43644</v>
      </c>
      <c r="K109" s="15">
        <v>0.51041666666666663</v>
      </c>
      <c r="L109" s="15">
        <v>0.66666666666666663</v>
      </c>
      <c r="M109" t="s">
        <v>2659</v>
      </c>
      <c r="N109" t="s">
        <v>2451</v>
      </c>
      <c r="O109" s="2">
        <v>43640</v>
      </c>
      <c r="P109" s="2">
        <v>43644</v>
      </c>
      <c r="Q109" t="s">
        <v>22</v>
      </c>
      <c r="S109">
        <v>4</v>
      </c>
      <c r="T109">
        <v>20</v>
      </c>
      <c r="U109" s="1" t="s">
        <v>118</v>
      </c>
      <c r="V109" s="1" t="s">
        <v>32</v>
      </c>
      <c r="W109" t="s">
        <v>26</v>
      </c>
    </row>
    <row r="110" spans="1:23" ht="15" customHeight="1" x14ac:dyDescent="0.25">
      <c r="A110" t="s">
        <v>17</v>
      </c>
      <c r="B110" s="1" t="s">
        <v>116</v>
      </c>
      <c r="C110" s="3" t="s">
        <v>733</v>
      </c>
      <c r="D110" s="4" t="s">
        <v>733</v>
      </c>
      <c r="E110" s="1" t="s">
        <v>49</v>
      </c>
      <c r="F110" s="1" t="s">
        <v>117</v>
      </c>
      <c r="G110" s="1" t="str">
        <f t="shared" si="1"/>
        <v>145</v>
      </c>
      <c r="H110" t="s">
        <v>21</v>
      </c>
      <c r="I110" s="16">
        <v>43640</v>
      </c>
      <c r="J110" s="16">
        <v>43644</v>
      </c>
      <c r="K110" s="15">
        <v>0.51041666666666663</v>
      </c>
      <c r="L110" s="15">
        <v>0.66666666666666663</v>
      </c>
      <c r="M110" t="s">
        <v>2659</v>
      </c>
      <c r="N110" t="s">
        <v>2451</v>
      </c>
      <c r="O110" s="2">
        <v>43640</v>
      </c>
      <c r="P110" s="2">
        <v>43644</v>
      </c>
      <c r="Q110" t="s">
        <v>22</v>
      </c>
      <c r="S110">
        <v>6</v>
      </c>
      <c r="T110">
        <v>20</v>
      </c>
      <c r="U110" s="1" t="s">
        <v>118</v>
      </c>
      <c r="V110" s="1" t="s">
        <v>32</v>
      </c>
      <c r="W110" t="s">
        <v>26</v>
      </c>
    </row>
    <row r="111" spans="1:23" ht="15" customHeight="1" x14ac:dyDescent="0.25">
      <c r="A111" t="s">
        <v>17</v>
      </c>
      <c r="B111" s="1" t="s">
        <v>116</v>
      </c>
      <c r="C111" s="3" t="s">
        <v>734</v>
      </c>
      <c r="D111" s="4" t="s">
        <v>734</v>
      </c>
      <c r="E111" s="1" t="s">
        <v>107</v>
      </c>
      <c r="F111" s="1" t="s">
        <v>117</v>
      </c>
      <c r="G111" s="1" t="str">
        <f t="shared" si="1"/>
        <v>145</v>
      </c>
      <c r="H111" t="s">
        <v>21</v>
      </c>
      <c r="I111" s="16">
        <v>43689</v>
      </c>
      <c r="J111" s="16">
        <v>43693</v>
      </c>
      <c r="K111" s="15">
        <v>0.51041666666666663</v>
      </c>
      <c r="L111" s="15">
        <v>0.66666666666666663</v>
      </c>
      <c r="M111" t="s">
        <v>2659</v>
      </c>
      <c r="N111" t="s">
        <v>2448</v>
      </c>
      <c r="O111" s="2">
        <v>43689</v>
      </c>
      <c r="P111" s="2">
        <v>43693</v>
      </c>
      <c r="Q111" t="s">
        <v>22</v>
      </c>
      <c r="S111">
        <v>3</v>
      </c>
      <c r="T111">
        <v>10</v>
      </c>
      <c r="U111" s="1" t="s">
        <v>118</v>
      </c>
      <c r="V111" s="1" t="s">
        <v>32</v>
      </c>
      <c r="W111" t="s">
        <v>26</v>
      </c>
    </row>
    <row r="112" spans="1:23" ht="15" customHeight="1" x14ac:dyDescent="0.25">
      <c r="A112" t="s">
        <v>17</v>
      </c>
      <c r="B112" s="1" t="s">
        <v>116</v>
      </c>
      <c r="C112" s="3" t="s">
        <v>735</v>
      </c>
      <c r="D112" s="4" t="s">
        <v>735</v>
      </c>
      <c r="E112" s="1" t="s">
        <v>19</v>
      </c>
      <c r="F112" s="1" t="s">
        <v>117</v>
      </c>
      <c r="G112" s="1" t="str">
        <f t="shared" si="1"/>
        <v>145</v>
      </c>
      <c r="H112" t="s">
        <v>21</v>
      </c>
      <c r="I112" s="16">
        <v>43654</v>
      </c>
      <c r="J112" s="16">
        <v>43658</v>
      </c>
      <c r="K112" s="15">
        <v>0.51041666666666663</v>
      </c>
      <c r="L112" s="15">
        <v>0.66666666666666663</v>
      </c>
      <c r="M112" t="s">
        <v>2659</v>
      </c>
      <c r="N112" t="s">
        <v>2447</v>
      </c>
      <c r="O112" s="2">
        <v>43654</v>
      </c>
      <c r="P112" s="2">
        <v>43658</v>
      </c>
      <c r="Q112" t="s">
        <v>22</v>
      </c>
      <c r="S112">
        <v>4</v>
      </c>
      <c r="T112">
        <v>20</v>
      </c>
      <c r="U112" s="1" t="s">
        <v>118</v>
      </c>
      <c r="V112" s="1" t="s">
        <v>32</v>
      </c>
      <c r="W112" t="s">
        <v>26</v>
      </c>
    </row>
    <row r="113" spans="1:23" ht="15" customHeight="1" x14ac:dyDescent="0.25">
      <c r="A113" t="s">
        <v>17</v>
      </c>
      <c r="B113" s="1" t="s">
        <v>116</v>
      </c>
      <c r="C113" s="3" t="s">
        <v>736</v>
      </c>
      <c r="D113" s="4" t="s">
        <v>736</v>
      </c>
      <c r="E113" s="1" t="s">
        <v>95</v>
      </c>
      <c r="F113" s="1" t="s">
        <v>117</v>
      </c>
      <c r="G113" s="1" t="str">
        <f t="shared" si="1"/>
        <v>145</v>
      </c>
      <c r="H113" t="s">
        <v>21</v>
      </c>
      <c r="I113" s="16">
        <v>43689</v>
      </c>
      <c r="J113" s="16">
        <v>43693</v>
      </c>
      <c r="K113" s="15">
        <v>0.51041666666666663</v>
      </c>
      <c r="L113" s="15">
        <v>0.66666666666666663</v>
      </c>
      <c r="M113" t="s">
        <v>2659</v>
      </c>
      <c r="N113" t="s">
        <v>2448</v>
      </c>
      <c r="O113" s="2">
        <v>43689</v>
      </c>
      <c r="P113" s="2">
        <v>43693</v>
      </c>
      <c r="Q113" t="s">
        <v>22</v>
      </c>
      <c r="S113">
        <v>6</v>
      </c>
      <c r="T113">
        <v>12</v>
      </c>
      <c r="U113" s="1" t="s">
        <v>118</v>
      </c>
      <c r="V113" s="1" t="s">
        <v>32</v>
      </c>
      <c r="W113" t="s">
        <v>26</v>
      </c>
    </row>
    <row r="114" spans="1:23" ht="15" customHeight="1" x14ac:dyDescent="0.25">
      <c r="A114" t="s">
        <v>17</v>
      </c>
      <c r="B114" s="1" t="s">
        <v>116</v>
      </c>
      <c r="C114" s="3" t="s">
        <v>737</v>
      </c>
      <c r="D114" s="4" t="s">
        <v>737</v>
      </c>
      <c r="E114" s="1" t="s">
        <v>107</v>
      </c>
      <c r="F114" s="1" t="s">
        <v>117</v>
      </c>
      <c r="G114" s="1" t="str">
        <f t="shared" si="1"/>
        <v>145</v>
      </c>
      <c r="H114" t="s">
        <v>21</v>
      </c>
      <c r="I114" s="16">
        <v>43640</v>
      </c>
      <c r="J114" s="16">
        <v>43644</v>
      </c>
      <c r="K114" s="15">
        <v>0.51041666666666663</v>
      </c>
      <c r="L114" s="15">
        <v>0.66666666666666663</v>
      </c>
      <c r="M114" t="s">
        <v>2659</v>
      </c>
      <c r="N114" t="s">
        <v>2451</v>
      </c>
      <c r="O114" s="2">
        <v>43640</v>
      </c>
      <c r="P114" s="2">
        <v>43644</v>
      </c>
      <c r="Q114" t="s">
        <v>22</v>
      </c>
      <c r="S114">
        <v>3</v>
      </c>
      <c r="T114">
        <v>10</v>
      </c>
      <c r="U114" s="1" t="s">
        <v>118</v>
      </c>
      <c r="V114" s="1" t="s">
        <v>32</v>
      </c>
      <c r="W114" t="s">
        <v>26</v>
      </c>
    </row>
    <row r="115" spans="1:23" ht="15" customHeight="1" x14ac:dyDescent="0.25">
      <c r="A115" t="s">
        <v>17</v>
      </c>
      <c r="B115" s="1" t="s">
        <v>116</v>
      </c>
      <c r="C115" s="3" t="s">
        <v>738</v>
      </c>
      <c r="D115" s="4" t="s">
        <v>738</v>
      </c>
      <c r="E115" s="1" t="s">
        <v>19</v>
      </c>
      <c r="F115" s="1" t="s">
        <v>119</v>
      </c>
      <c r="G115" s="1" t="str">
        <f t="shared" si="1"/>
        <v>89</v>
      </c>
      <c r="H115" t="s">
        <v>21</v>
      </c>
      <c r="I115" s="16">
        <v>43647</v>
      </c>
      <c r="J115" s="16">
        <v>43649</v>
      </c>
      <c r="K115" s="15">
        <v>0.51041666666666663</v>
      </c>
      <c r="L115" s="15">
        <v>0.66666666666666663</v>
      </c>
      <c r="M115" t="s">
        <v>2665</v>
      </c>
      <c r="N115" t="s">
        <v>2452</v>
      </c>
      <c r="O115" s="2">
        <v>43647</v>
      </c>
      <c r="P115" s="2">
        <v>43649</v>
      </c>
      <c r="Q115" t="s">
        <v>22</v>
      </c>
      <c r="S115">
        <v>4</v>
      </c>
      <c r="T115">
        <v>20</v>
      </c>
      <c r="U115" s="1" t="s">
        <v>118</v>
      </c>
      <c r="V115" s="1" t="s">
        <v>32</v>
      </c>
      <c r="W115" t="s">
        <v>26</v>
      </c>
    </row>
    <row r="116" spans="1:23" ht="15" customHeight="1" x14ac:dyDescent="0.25">
      <c r="A116" t="s">
        <v>17</v>
      </c>
      <c r="B116" s="1" t="s">
        <v>116</v>
      </c>
      <c r="C116" s="3" t="s">
        <v>739</v>
      </c>
      <c r="D116" s="4" t="s">
        <v>739</v>
      </c>
      <c r="E116" s="1" t="s">
        <v>107</v>
      </c>
      <c r="F116" s="1" t="s">
        <v>117</v>
      </c>
      <c r="G116" s="1" t="str">
        <f t="shared" si="1"/>
        <v>145</v>
      </c>
      <c r="H116" t="s">
        <v>21</v>
      </c>
      <c r="I116" s="16">
        <v>43661</v>
      </c>
      <c r="J116" s="16">
        <v>43665</v>
      </c>
      <c r="K116" s="15">
        <v>0.51041666666666663</v>
      </c>
      <c r="L116" s="15">
        <v>0.66666666666666663</v>
      </c>
      <c r="M116" t="s">
        <v>2659</v>
      </c>
      <c r="N116" t="s">
        <v>2450</v>
      </c>
      <c r="O116" s="2">
        <v>43661</v>
      </c>
      <c r="P116" s="2">
        <v>43665</v>
      </c>
      <c r="Q116" t="s">
        <v>22</v>
      </c>
      <c r="S116">
        <v>3</v>
      </c>
      <c r="T116">
        <v>10</v>
      </c>
      <c r="U116" s="1" t="s">
        <v>118</v>
      </c>
      <c r="V116" s="1" t="s">
        <v>32</v>
      </c>
      <c r="W116" t="s">
        <v>26</v>
      </c>
    </row>
    <row r="117" spans="1:23" ht="15" customHeight="1" x14ac:dyDescent="0.25">
      <c r="A117" t="s">
        <v>17</v>
      </c>
      <c r="B117" s="1" t="s">
        <v>116</v>
      </c>
      <c r="C117" s="3" t="s">
        <v>740</v>
      </c>
      <c r="D117" s="4" t="s">
        <v>740</v>
      </c>
      <c r="E117" s="1" t="s">
        <v>34</v>
      </c>
      <c r="F117" s="1" t="s">
        <v>117</v>
      </c>
      <c r="G117" s="1" t="str">
        <f t="shared" si="1"/>
        <v>145</v>
      </c>
      <c r="H117" t="s">
        <v>21</v>
      </c>
      <c r="I117" s="16">
        <v>43675</v>
      </c>
      <c r="J117" s="16">
        <v>43679</v>
      </c>
      <c r="K117" s="15">
        <v>0.51041666666666663</v>
      </c>
      <c r="L117" s="15">
        <v>0.66666666666666663</v>
      </c>
      <c r="M117" t="s">
        <v>2659</v>
      </c>
      <c r="N117" t="s">
        <v>2449</v>
      </c>
      <c r="O117" s="2">
        <v>43675</v>
      </c>
      <c r="P117" s="2">
        <v>43679</v>
      </c>
      <c r="Q117" t="s">
        <v>22</v>
      </c>
      <c r="S117">
        <v>6</v>
      </c>
      <c r="T117">
        <v>20</v>
      </c>
      <c r="U117" s="1" t="s">
        <v>118</v>
      </c>
      <c r="V117" s="1" t="s">
        <v>32</v>
      </c>
      <c r="W117" t="s">
        <v>26</v>
      </c>
    </row>
    <row r="118" spans="1:23" ht="15" customHeight="1" x14ac:dyDescent="0.25">
      <c r="A118" t="s">
        <v>17</v>
      </c>
      <c r="B118" s="1" t="s">
        <v>116</v>
      </c>
      <c r="C118" s="3" t="s">
        <v>741</v>
      </c>
      <c r="D118" s="4" t="s">
        <v>741</v>
      </c>
      <c r="E118" s="1" t="s">
        <v>107</v>
      </c>
      <c r="F118" s="1" t="s">
        <v>117</v>
      </c>
      <c r="G118" s="1" t="str">
        <f t="shared" si="1"/>
        <v>145</v>
      </c>
      <c r="H118" t="s">
        <v>21</v>
      </c>
      <c r="I118" s="16">
        <v>43696</v>
      </c>
      <c r="J118" s="16">
        <v>43700</v>
      </c>
      <c r="K118" s="15">
        <v>0.51041666666666663</v>
      </c>
      <c r="L118" s="15">
        <v>0.66666666666666663</v>
      </c>
      <c r="M118" t="s">
        <v>2659</v>
      </c>
      <c r="N118" t="s">
        <v>2453</v>
      </c>
      <c r="O118" s="2">
        <v>43696</v>
      </c>
      <c r="P118" s="2">
        <v>43700</v>
      </c>
      <c r="Q118" t="s">
        <v>22</v>
      </c>
      <c r="S118">
        <v>3</v>
      </c>
      <c r="T118">
        <v>10</v>
      </c>
      <c r="U118" s="1" t="s">
        <v>118</v>
      </c>
      <c r="V118" s="1" t="s">
        <v>32</v>
      </c>
      <c r="W118" t="s">
        <v>26</v>
      </c>
    </row>
    <row r="119" spans="1:23" ht="15" customHeight="1" x14ac:dyDescent="0.25">
      <c r="A119" t="s">
        <v>17</v>
      </c>
      <c r="B119" s="1" t="s">
        <v>116</v>
      </c>
      <c r="C119" s="3" t="s">
        <v>742</v>
      </c>
      <c r="D119" s="4" t="s">
        <v>742</v>
      </c>
      <c r="E119" s="1" t="s">
        <v>19</v>
      </c>
      <c r="F119" s="1" t="s">
        <v>117</v>
      </c>
      <c r="G119" s="1" t="str">
        <f t="shared" si="1"/>
        <v>145</v>
      </c>
      <c r="H119" t="s">
        <v>21</v>
      </c>
      <c r="I119" s="16">
        <v>43633</v>
      </c>
      <c r="J119" s="16">
        <v>43637</v>
      </c>
      <c r="K119" s="15">
        <v>0.51041666666666663</v>
      </c>
      <c r="L119" s="15">
        <v>0.66666666666666663</v>
      </c>
      <c r="M119" t="s">
        <v>2659</v>
      </c>
      <c r="N119" t="s">
        <v>2454</v>
      </c>
      <c r="O119" s="2">
        <v>43633</v>
      </c>
      <c r="P119" s="2">
        <v>43637</v>
      </c>
      <c r="Q119" t="s">
        <v>22</v>
      </c>
      <c r="S119">
        <v>4</v>
      </c>
      <c r="T119">
        <v>20</v>
      </c>
      <c r="U119" s="1" t="s">
        <v>118</v>
      </c>
      <c r="V119" s="1" t="s">
        <v>32</v>
      </c>
      <c r="W119" t="s">
        <v>26</v>
      </c>
    </row>
    <row r="120" spans="1:23" ht="15" customHeight="1" x14ac:dyDescent="0.25">
      <c r="A120" t="s">
        <v>17</v>
      </c>
      <c r="B120" s="1" t="s">
        <v>116</v>
      </c>
      <c r="C120" s="3" t="s">
        <v>743</v>
      </c>
      <c r="D120" s="4" t="s">
        <v>743</v>
      </c>
      <c r="E120" s="1" t="s">
        <v>95</v>
      </c>
      <c r="F120" s="1" t="s">
        <v>117</v>
      </c>
      <c r="G120" s="1" t="str">
        <f t="shared" si="1"/>
        <v>145</v>
      </c>
      <c r="H120" t="s">
        <v>21</v>
      </c>
      <c r="I120" s="16">
        <v>43661</v>
      </c>
      <c r="J120" s="16">
        <v>43665</v>
      </c>
      <c r="K120" s="15">
        <v>0.51041666666666663</v>
      </c>
      <c r="L120" s="15">
        <v>0.66666666666666663</v>
      </c>
      <c r="M120" t="s">
        <v>2659</v>
      </c>
      <c r="N120" t="s">
        <v>2450</v>
      </c>
      <c r="O120" s="2">
        <v>43661</v>
      </c>
      <c r="P120" s="2">
        <v>43665</v>
      </c>
      <c r="Q120" t="s">
        <v>22</v>
      </c>
      <c r="S120">
        <v>6</v>
      </c>
      <c r="T120">
        <v>12</v>
      </c>
      <c r="U120" s="1" t="s">
        <v>118</v>
      </c>
      <c r="V120" s="1" t="s">
        <v>32</v>
      </c>
      <c r="W120" t="s">
        <v>26</v>
      </c>
    </row>
    <row r="121" spans="1:23" ht="15" customHeight="1" x14ac:dyDescent="0.25">
      <c r="A121" t="s">
        <v>17</v>
      </c>
      <c r="B121" s="1" t="s">
        <v>116</v>
      </c>
      <c r="C121" s="3">
        <v>523.09939999999995</v>
      </c>
      <c r="D121" s="4">
        <v>523.09939999999995</v>
      </c>
      <c r="E121" s="1" t="s">
        <v>107</v>
      </c>
      <c r="F121" s="1" t="s">
        <v>119</v>
      </c>
      <c r="G121" s="1" t="str">
        <f t="shared" si="1"/>
        <v>89</v>
      </c>
      <c r="H121" t="s">
        <v>21</v>
      </c>
      <c r="I121" s="16">
        <v>43647</v>
      </c>
      <c r="J121" s="16">
        <v>43649</v>
      </c>
      <c r="K121" s="15">
        <v>0.51041666666666663</v>
      </c>
      <c r="L121" s="15">
        <v>0.66666666666666663</v>
      </c>
      <c r="M121" t="s">
        <v>2665</v>
      </c>
      <c r="N121" t="s">
        <v>2452</v>
      </c>
      <c r="O121" s="2">
        <v>43647</v>
      </c>
      <c r="P121" s="2">
        <v>43649</v>
      </c>
      <c r="Q121" t="s">
        <v>22</v>
      </c>
      <c r="S121">
        <v>3</v>
      </c>
      <c r="T121">
        <v>10</v>
      </c>
      <c r="U121" s="1" t="s">
        <v>118</v>
      </c>
      <c r="V121" s="1" t="s">
        <v>32</v>
      </c>
      <c r="W121" t="s">
        <v>26</v>
      </c>
    </row>
    <row r="122" spans="1:23" ht="15" customHeight="1" x14ac:dyDescent="0.25">
      <c r="A122" t="s">
        <v>17</v>
      </c>
      <c r="B122" s="1" t="s">
        <v>116</v>
      </c>
      <c r="C122" s="3">
        <v>523.11779999999999</v>
      </c>
      <c r="D122" s="4">
        <v>523.11779999999999</v>
      </c>
      <c r="E122" s="1" t="s">
        <v>49</v>
      </c>
      <c r="F122" s="1" t="s">
        <v>117</v>
      </c>
      <c r="G122" s="1" t="str">
        <f t="shared" si="1"/>
        <v>145</v>
      </c>
      <c r="H122" t="s">
        <v>21</v>
      </c>
      <c r="I122" s="16">
        <v>43675</v>
      </c>
      <c r="J122" s="16">
        <v>43679</v>
      </c>
      <c r="K122" s="15">
        <v>0.51041666666666663</v>
      </c>
      <c r="L122" s="15">
        <v>0.66666666666666663</v>
      </c>
      <c r="M122" t="s">
        <v>2659</v>
      </c>
      <c r="N122" t="s">
        <v>2449</v>
      </c>
      <c r="O122" s="2">
        <v>43675</v>
      </c>
      <c r="P122" s="2">
        <v>43679</v>
      </c>
      <c r="Q122" t="s">
        <v>22</v>
      </c>
      <c r="S122">
        <v>6</v>
      </c>
      <c r="T122">
        <v>20</v>
      </c>
      <c r="U122" s="1" t="s">
        <v>118</v>
      </c>
      <c r="V122" s="1" t="s">
        <v>32</v>
      </c>
      <c r="W122" t="s">
        <v>26</v>
      </c>
    </row>
    <row r="123" spans="1:23" ht="15" customHeight="1" x14ac:dyDescent="0.25">
      <c r="A123" t="s">
        <v>17</v>
      </c>
      <c r="B123" s="1" t="s">
        <v>116</v>
      </c>
      <c r="C123" s="3">
        <v>523.34109999999998</v>
      </c>
      <c r="D123" s="4">
        <v>523.34109999999998</v>
      </c>
      <c r="E123" s="1" t="s">
        <v>107</v>
      </c>
      <c r="F123" s="1" t="s">
        <v>117</v>
      </c>
      <c r="G123" s="1" t="str">
        <f t="shared" si="1"/>
        <v>145</v>
      </c>
      <c r="H123" t="s">
        <v>21</v>
      </c>
      <c r="I123" s="16">
        <v>43668</v>
      </c>
      <c r="J123" s="16">
        <v>43672</v>
      </c>
      <c r="K123" s="15">
        <v>0.51041666666666663</v>
      </c>
      <c r="L123" s="15">
        <v>0.66666666666666663</v>
      </c>
      <c r="M123" t="s">
        <v>2659</v>
      </c>
      <c r="N123" t="s">
        <v>2455</v>
      </c>
      <c r="O123" s="2">
        <v>43668</v>
      </c>
      <c r="P123" s="2">
        <v>43672</v>
      </c>
      <c r="Q123" t="s">
        <v>22</v>
      </c>
      <c r="S123">
        <v>3</v>
      </c>
      <c r="T123">
        <v>10</v>
      </c>
      <c r="U123" s="1" t="s">
        <v>118</v>
      </c>
      <c r="V123" s="1" t="s">
        <v>32</v>
      </c>
      <c r="W123" t="s">
        <v>26</v>
      </c>
    </row>
    <row r="124" spans="1:23" ht="15" customHeight="1" x14ac:dyDescent="0.25">
      <c r="A124" t="s">
        <v>17</v>
      </c>
      <c r="B124" s="1" t="s">
        <v>116</v>
      </c>
      <c r="C124" s="3">
        <v>523.63959999999997</v>
      </c>
      <c r="D124" s="4">
        <v>523.63959999999997</v>
      </c>
      <c r="E124" s="1" t="s">
        <v>107</v>
      </c>
      <c r="F124" s="1" t="s">
        <v>117</v>
      </c>
      <c r="G124" s="1" t="str">
        <f t="shared" si="1"/>
        <v>145</v>
      </c>
      <c r="H124" t="s">
        <v>21</v>
      </c>
      <c r="I124" s="16">
        <v>43633</v>
      </c>
      <c r="J124" s="16">
        <v>43637</v>
      </c>
      <c r="K124" s="15">
        <v>0.51041666666666663</v>
      </c>
      <c r="L124" s="15">
        <v>0.66666666666666663</v>
      </c>
      <c r="M124" t="s">
        <v>2659</v>
      </c>
      <c r="N124" t="s">
        <v>2454</v>
      </c>
      <c r="O124" s="2">
        <v>43633</v>
      </c>
      <c r="P124" s="2">
        <v>43637</v>
      </c>
      <c r="Q124" t="s">
        <v>22</v>
      </c>
      <c r="S124">
        <v>3</v>
      </c>
      <c r="T124">
        <v>10</v>
      </c>
      <c r="U124" s="1" t="s">
        <v>118</v>
      </c>
      <c r="V124" s="1" t="s">
        <v>32</v>
      </c>
      <c r="W124" t="s">
        <v>26</v>
      </c>
    </row>
    <row r="125" spans="1:23" ht="15" customHeight="1" x14ac:dyDescent="0.25">
      <c r="A125" t="s">
        <v>17</v>
      </c>
      <c r="B125" s="1" t="s">
        <v>116</v>
      </c>
      <c r="C125" s="3">
        <v>523.74919999999997</v>
      </c>
      <c r="D125" s="4">
        <v>523.74919999999997</v>
      </c>
      <c r="E125" s="1" t="s">
        <v>95</v>
      </c>
      <c r="F125" s="1" t="s">
        <v>117</v>
      </c>
      <c r="G125" s="1" t="str">
        <f t="shared" si="1"/>
        <v>145</v>
      </c>
      <c r="H125" t="s">
        <v>21</v>
      </c>
      <c r="I125" s="16">
        <v>43668</v>
      </c>
      <c r="J125" s="16">
        <v>43672</v>
      </c>
      <c r="K125" s="15">
        <v>0.375</v>
      </c>
      <c r="L125" s="15">
        <v>0.66666666666666663</v>
      </c>
      <c r="M125" t="s">
        <v>2659</v>
      </c>
      <c r="N125" t="s">
        <v>2420</v>
      </c>
      <c r="O125" s="2">
        <v>43668</v>
      </c>
      <c r="P125" s="2">
        <v>43672</v>
      </c>
      <c r="Q125" t="s">
        <v>22</v>
      </c>
      <c r="S125">
        <v>6</v>
      </c>
      <c r="T125">
        <v>12</v>
      </c>
      <c r="U125" s="1" t="s">
        <v>118</v>
      </c>
      <c r="V125" s="1" t="s">
        <v>32</v>
      </c>
      <c r="W125" t="s">
        <v>26</v>
      </c>
    </row>
    <row r="126" spans="1:23" ht="15" customHeight="1" x14ac:dyDescent="0.25">
      <c r="A126" t="s">
        <v>17</v>
      </c>
      <c r="B126" s="1" t="s">
        <v>116</v>
      </c>
      <c r="C126" s="3">
        <v>523.86569999999995</v>
      </c>
      <c r="D126" s="4">
        <v>523.86569999999995</v>
      </c>
      <c r="E126" s="1" t="s">
        <v>107</v>
      </c>
      <c r="F126" s="1" t="s">
        <v>117</v>
      </c>
      <c r="G126" s="1" t="str">
        <f t="shared" si="1"/>
        <v>145</v>
      </c>
      <c r="H126" t="s">
        <v>21</v>
      </c>
      <c r="I126" s="16">
        <v>43654</v>
      </c>
      <c r="J126" s="16">
        <v>43658</v>
      </c>
      <c r="K126" s="15">
        <v>0.51041666666666663</v>
      </c>
      <c r="L126" s="15">
        <v>0.66666666666666663</v>
      </c>
      <c r="M126" t="s">
        <v>2659</v>
      </c>
      <c r="N126" t="s">
        <v>2447</v>
      </c>
      <c r="O126" s="2">
        <v>43654</v>
      </c>
      <c r="P126" s="2">
        <v>43658</v>
      </c>
      <c r="Q126" t="s">
        <v>22</v>
      </c>
      <c r="S126">
        <v>3</v>
      </c>
      <c r="T126">
        <v>10</v>
      </c>
      <c r="U126" s="1" t="s">
        <v>118</v>
      </c>
      <c r="V126" s="1" t="s">
        <v>32</v>
      </c>
      <c r="W126" t="s">
        <v>26</v>
      </c>
    </row>
    <row r="127" spans="1:23" ht="15" customHeight="1" x14ac:dyDescent="0.25">
      <c r="A127" t="s">
        <v>17</v>
      </c>
      <c r="B127" s="1" t="s">
        <v>116</v>
      </c>
      <c r="C127" s="3">
        <v>523.88480000000004</v>
      </c>
      <c r="D127" s="4">
        <v>523.88480000000004</v>
      </c>
      <c r="E127" s="1" t="s">
        <v>49</v>
      </c>
      <c r="F127" s="1" t="s">
        <v>117</v>
      </c>
      <c r="G127" s="1" t="str">
        <f t="shared" si="1"/>
        <v>145</v>
      </c>
      <c r="H127" t="s">
        <v>21</v>
      </c>
      <c r="I127" s="16">
        <v>43668</v>
      </c>
      <c r="J127" s="16">
        <v>43672</v>
      </c>
      <c r="K127" s="15">
        <v>0.51041666666666663</v>
      </c>
      <c r="L127" s="15">
        <v>0.66666666666666663</v>
      </c>
      <c r="M127" t="s">
        <v>2659</v>
      </c>
      <c r="N127" t="s">
        <v>2455</v>
      </c>
      <c r="O127" s="2">
        <v>43668</v>
      </c>
      <c r="P127" s="2">
        <v>43672</v>
      </c>
      <c r="Q127" t="s">
        <v>22</v>
      </c>
      <c r="S127">
        <v>6</v>
      </c>
      <c r="T127">
        <v>20</v>
      </c>
      <c r="U127" s="1" t="s">
        <v>118</v>
      </c>
      <c r="V127" s="1" t="s">
        <v>32</v>
      </c>
      <c r="W127" t="s">
        <v>26</v>
      </c>
    </row>
    <row r="128" spans="1:23" ht="15" customHeight="1" x14ac:dyDescent="0.25">
      <c r="A128" t="s">
        <v>17</v>
      </c>
      <c r="B128" s="1" t="s">
        <v>116</v>
      </c>
      <c r="C128" s="3" t="s">
        <v>744</v>
      </c>
      <c r="D128" s="4" t="s">
        <v>744</v>
      </c>
      <c r="E128" s="1" t="s">
        <v>34</v>
      </c>
      <c r="F128" s="1" t="s">
        <v>119</v>
      </c>
      <c r="G128" s="1" t="str">
        <f t="shared" si="1"/>
        <v>89</v>
      </c>
      <c r="H128" t="s">
        <v>21</v>
      </c>
      <c r="I128" s="16">
        <v>43647</v>
      </c>
      <c r="J128" s="16">
        <v>43649</v>
      </c>
      <c r="K128" s="15">
        <v>0.51041666666666663</v>
      </c>
      <c r="L128" s="15">
        <v>0.66666666666666663</v>
      </c>
      <c r="M128" t="s">
        <v>2665</v>
      </c>
      <c r="N128" t="s">
        <v>2452</v>
      </c>
      <c r="O128" s="2">
        <v>43647</v>
      </c>
      <c r="P128" s="2">
        <v>43649</v>
      </c>
      <c r="Q128" t="s">
        <v>22</v>
      </c>
      <c r="S128">
        <v>6</v>
      </c>
      <c r="T128">
        <v>20</v>
      </c>
      <c r="U128" s="1" t="s">
        <v>118</v>
      </c>
      <c r="V128" s="1" t="s">
        <v>32</v>
      </c>
      <c r="W128" t="s">
        <v>26</v>
      </c>
    </row>
    <row r="129" spans="1:23" ht="15" customHeight="1" x14ac:dyDescent="0.25">
      <c r="A129" t="s">
        <v>17</v>
      </c>
      <c r="B129" s="1" t="s">
        <v>116</v>
      </c>
      <c r="C129" s="3" t="s">
        <v>745</v>
      </c>
      <c r="D129" s="4" t="s">
        <v>745</v>
      </c>
      <c r="E129" s="1" t="s">
        <v>95</v>
      </c>
      <c r="F129" s="1" t="s">
        <v>117</v>
      </c>
      <c r="G129" s="1" t="str">
        <f t="shared" si="1"/>
        <v>145</v>
      </c>
      <c r="H129" t="s">
        <v>21</v>
      </c>
      <c r="I129" s="16">
        <v>43654</v>
      </c>
      <c r="J129" s="16">
        <v>43658</v>
      </c>
      <c r="K129" s="15">
        <v>0.51041666666666663</v>
      </c>
      <c r="L129" s="15">
        <v>0.66666666666666663</v>
      </c>
      <c r="M129" t="s">
        <v>2659</v>
      </c>
      <c r="N129" t="s">
        <v>2447</v>
      </c>
      <c r="O129" s="2">
        <v>43654</v>
      </c>
      <c r="P129" s="2">
        <v>43658</v>
      </c>
      <c r="Q129" t="s">
        <v>22</v>
      </c>
      <c r="S129">
        <v>6</v>
      </c>
      <c r="T129">
        <v>12</v>
      </c>
      <c r="U129" s="1" t="s">
        <v>118</v>
      </c>
      <c r="V129" s="1" t="s">
        <v>32</v>
      </c>
      <c r="W129" t="s">
        <v>26</v>
      </c>
    </row>
    <row r="130" spans="1:23" ht="15" customHeight="1" x14ac:dyDescent="0.25">
      <c r="A130" t="s">
        <v>17</v>
      </c>
      <c r="B130" s="1" t="s">
        <v>116</v>
      </c>
      <c r="C130" s="3" t="s">
        <v>746</v>
      </c>
      <c r="D130" s="4" t="s">
        <v>746</v>
      </c>
      <c r="E130" s="1" t="s">
        <v>107</v>
      </c>
      <c r="F130" s="1" t="s">
        <v>117</v>
      </c>
      <c r="G130" s="1" t="str">
        <f t="shared" si="1"/>
        <v>145</v>
      </c>
      <c r="H130" t="s">
        <v>21</v>
      </c>
      <c r="I130" s="16">
        <v>43682</v>
      </c>
      <c r="J130" s="16">
        <v>43686</v>
      </c>
      <c r="K130" s="15">
        <v>0.51041666666666663</v>
      </c>
      <c r="L130" s="15">
        <v>0.66666666666666663</v>
      </c>
      <c r="M130" t="s">
        <v>2659</v>
      </c>
      <c r="N130" t="s">
        <v>2446</v>
      </c>
      <c r="O130" s="2">
        <v>43682</v>
      </c>
      <c r="P130" s="2">
        <v>43686</v>
      </c>
      <c r="Q130" t="s">
        <v>22</v>
      </c>
      <c r="S130">
        <v>3</v>
      </c>
      <c r="T130">
        <v>10</v>
      </c>
      <c r="U130" s="1" t="s">
        <v>118</v>
      </c>
      <c r="V130" s="1" t="s">
        <v>32</v>
      </c>
      <c r="W130" t="s">
        <v>26</v>
      </c>
    </row>
    <row r="131" spans="1:23" ht="15" customHeight="1" x14ac:dyDescent="0.25">
      <c r="A131" t="s">
        <v>17</v>
      </c>
      <c r="B131" s="1" t="s">
        <v>116</v>
      </c>
      <c r="C131" s="3" t="s">
        <v>747</v>
      </c>
      <c r="D131" s="4" t="s">
        <v>747</v>
      </c>
      <c r="E131" s="1" t="s">
        <v>19</v>
      </c>
      <c r="F131" s="1" t="s">
        <v>117</v>
      </c>
      <c r="G131" s="1" t="str">
        <f t="shared" ref="G131:G194" si="2">RIGHT(F131,LEN(F131)-SEARCH("USD",F131,1)-2)</f>
        <v>145</v>
      </c>
      <c r="H131" t="s">
        <v>21</v>
      </c>
      <c r="I131" s="16">
        <v>43668</v>
      </c>
      <c r="J131" s="16">
        <v>43672</v>
      </c>
      <c r="K131" s="15">
        <v>0.51041666666666663</v>
      </c>
      <c r="L131" s="15">
        <v>0.66666666666666663</v>
      </c>
      <c r="M131" t="s">
        <v>2659</v>
      </c>
      <c r="N131" t="s">
        <v>2455</v>
      </c>
      <c r="O131" s="2">
        <v>43668</v>
      </c>
      <c r="P131" s="2">
        <v>43672</v>
      </c>
      <c r="Q131" t="s">
        <v>22</v>
      </c>
      <c r="S131">
        <v>4</v>
      </c>
      <c r="T131">
        <v>20</v>
      </c>
      <c r="U131" s="1" t="s">
        <v>118</v>
      </c>
      <c r="V131" s="1" t="s">
        <v>32</v>
      </c>
      <c r="W131" t="s">
        <v>26</v>
      </c>
    </row>
    <row r="132" spans="1:23" ht="15" customHeight="1" x14ac:dyDescent="0.25">
      <c r="A132" t="s">
        <v>17</v>
      </c>
      <c r="B132" s="1" t="s">
        <v>116</v>
      </c>
      <c r="C132" s="3" t="s">
        <v>748</v>
      </c>
      <c r="D132" s="4" t="s">
        <v>748</v>
      </c>
      <c r="E132" s="1" t="s">
        <v>34</v>
      </c>
      <c r="F132" s="1" t="s">
        <v>117</v>
      </c>
      <c r="G132" s="1" t="str">
        <f t="shared" si="2"/>
        <v>145</v>
      </c>
      <c r="H132" t="s">
        <v>21</v>
      </c>
      <c r="I132" s="16">
        <v>43633</v>
      </c>
      <c r="J132" s="16">
        <v>43637</v>
      </c>
      <c r="K132" s="15">
        <v>0.51041666666666663</v>
      </c>
      <c r="L132" s="15">
        <v>0.66666666666666663</v>
      </c>
      <c r="M132" t="s">
        <v>2659</v>
      </c>
      <c r="N132" t="s">
        <v>2454</v>
      </c>
      <c r="O132" s="2">
        <v>43633</v>
      </c>
      <c r="P132" s="2">
        <v>43637</v>
      </c>
      <c r="Q132" t="s">
        <v>22</v>
      </c>
      <c r="S132">
        <v>6</v>
      </c>
      <c r="T132">
        <v>20</v>
      </c>
      <c r="U132" s="1" t="s">
        <v>118</v>
      </c>
      <c r="V132" s="1" t="s">
        <v>32</v>
      </c>
      <c r="W132" t="s">
        <v>26</v>
      </c>
    </row>
    <row r="133" spans="1:23" ht="15" customHeight="1" x14ac:dyDescent="0.25">
      <c r="A133" t="s">
        <v>17</v>
      </c>
      <c r="B133" s="1" t="s">
        <v>116</v>
      </c>
      <c r="C133" s="3" t="s">
        <v>749</v>
      </c>
      <c r="D133" s="4" t="s">
        <v>749</v>
      </c>
      <c r="E133" s="1" t="s">
        <v>107</v>
      </c>
      <c r="F133" s="1" t="s">
        <v>117</v>
      </c>
      <c r="G133" s="1" t="str">
        <f t="shared" si="2"/>
        <v>145</v>
      </c>
      <c r="H133" t="s">
        <v>21</v>
      </c>
      <c r="I133" s="16">
        <v>43675</v>
      </c>
      <c r="J133" s="16">
        <v>43679</v>
      </c>
      <c r="K133" s="15">
        <v>0.51041666666666663</v>
      </c>
      <c r="L133" s="15">
        <v>0.66666666666666663</v>
      </c>
      <c r="M133" t="s">
        <v>2659</v>
      </c>
      <c r="N133" t="s">
        <v>2449</v>
      </c>
      <c r="O133" s="2">
        <v>43675</v>
      </c>
      <c r="P133" s="2">
        <v>43679</v>
      </c>
      <c r="Q133" t="s">
        <v>22</v>
      </c>
      <c r="S133">
        <v>3</v>
      </c>
      <c r="T133">
        <v>10</v>
      </c>
      <c r="U133" s="1" t="s">
        <v>118</v>
      </c>
      <c r="V133" s="1" t="s">
        <v>32</v>
      </c>
      <c r="W133" t="s">
        <v>26</v>
      </c>
    </row>
    <row r="134" spans="1:23" ht="15" customHeight="1" x14ac:dyDescent="0.25">
      <c r="A134" t="s">
        <v>17</v>
      </c>
      <c r="B134" s="1" t="s">
        <v>116</v>
      </c>
      <c r="C134" s="3" t="s">
        <v>750</v>
      </c>
      <c r="D134" s="4" t="s">
        <v>750</v>
      </c>
      <c r="E134" s="1" t="s">
        <v>34</v>
      </c>
      <c r="F134" s="1" t="s">
        <v>117</v>
      </c>
      <c r="G134" s="1" t="str">
        <f t="shared" si="2"/>
        <v>145</v>
      </c>
      <c r="H134" t="s">
        <v>21</v>
      </c>
      <c r="I134" s="16">
        <v>43661</v>
      </c>
      <c r="J134" s="16">
        <v>43665</v>
      </c>
      <c r="K134" s="15">
        <v>0.51041666666666663</v>
      </c>
      <c r="L134" s="15">
        <v>0.66666666666666663</v>
      </c>
      <c r="M134" t="s">
        <v>2659</v>
      </c>
      <c r="N134" t="s">
        <v>2450</v>
      </c>
      <c r="O134" s="2">
        <v>43661</v>
      </c>
      <c r="P134" s="2">
        <v>43665</v>
      </c>
      <c r="Q134" t="s">
        <v>22</v>
      </c>
      <c r="S134">
        <v>6</v>
      </c>
      <c r="T134">
        <v>20</v>
      </c>
      <c r="U134" s="1" t="s">
        <v>118</v>
      </c>
      <c r="V134" s="1" t="s">
        <v>32</v>
      </c>
      <c r="W134" t="s">
        <v>26</v>
      </c>
    </row>
    <row r="135" spans="1:23" ht="15" customHeight="1" x14ac:dyDescent="0.25">
      <c r="A135" t="s">
        <v>17</v>
      </c>
      <c r="B135" s="1" t="s">
        <v>116</v>
      </c>
      <c r="C135" s="3" t="s">
        <v>751</v>
      </c>
      <c r="D135" s="4" t="s">
        <v>751</v>
      </c>
      <c r="E135" s="1" t="s">
        <v>49</v>
      </c>
      <c r="F135" s="1" t="s">
        <v>117</v>
      </c>
      <c r="G135" s="1" t="str">
        <f t="shared" si="2"/>
        <v>145</v>
      </c>
      <c r="H135" t="s">
        <v>21</v>
      </c>
      <c r="I135" s="16">
        <v>43682</v>
      </c>
      <c r="J135" s="16">
        <v>43686</v>
      </c>
      <c r="K135" s="15">
        <v>0.51041666666666663</v>
      </c>
      <c r="L135" s="15">
        <v>0.66666666666666663</v>
      </c>
      <c r="M135" t="s">
        <v>2659</v>
      </c>
      <c r="N135" t="s">
        <v>2446</v>
      </c>
      <c r="O135" s="2">
        <v>43682</v>
      </c>
      <c r="P135" s="2">
        <v>43686</v>
      </c>
      <c r="Q135" t="s">
        <v>22</v>
      </c>
      <c r="S135">
        <v>6</v>
      </c>
      <c r="T135">
        <v>20</v>
      </c>
      <c r="U135" s="1" t="s">
        <v>118</v>
      </c>
      <c r="V135" s="1" t="s">
        <v>32</v>
      </c>
      <c r="W135" t="s">
        <v>26</v>
      </c>
    </row>
    <row r="136" spans="1:23" ht="15" customHeight="1" x14ac:dyDescent="0.25">
      <c r="A136" t="s">
        <v>17</v>
      </c>
      <c r="B136" s="1" t="s">
        <v>116</v>
      </c>
      <c r="C136" s="3" t="s">
        <v>752</v>
      </c>
      <c r="D136" s="4" t="s">
        <v>752</v>
      </c>
      <c r="E136" s="1" t="s">
        <v>49</v>
      </c>
      <c r="F136" s="1" t="s">
        <v>117</v>
      </c>
      <c r="G136" s="1" t="str">
        <f t="shared" si="2"/>
        <v>145</v>
      </c>
      <c r="H136" t="s">
        <v>21</v>
      </c>
      <c r="I136" s="16">
        <v>43661</v>
      </c>
      <c r="J136" s="16">
        <v>43665</v>
      </c>
      <c r="K136" s="15">
        <v>0.51041666666666663</v>
      </c>
      <c r="L136" s="15">
        <v>0.66666666666666663</v>
      </c>
      <c r="M136" t="s">
        <v>2659</v>
      </c>
      <c r="N136" t="s">
        <v>2450</v>
      </c>
      <c r="O136" s="2">
        <v>43661</v>
      </c>
      <c r="P136" s="2">
        <v>43665</v>
      </c>
      <c r="Q136" t="s">
        <v>22</v>
      </c>
      <c r="S136">
        <v>6</v>
      </c>
      <c r="T136">
        <v>20</v>
      </c>
      <c r="U136" s="1" t="s">
        <v>118</v>
      </c>
      <c r="V136" s="1" t="s">
        <v>32</v>
      </c>
      <c r="W136" t="s">
        <v>26</v>
      </c>
    </row>
    <row r="137" spans="1:23" ht="15" customHeight="1" x14ac:dyDescent="0.25">
      <c r="A137" t="s">
        <v>17</v>
      </c>
      <c r="B137" s="1" t="s">
        <v>116</v>
      </c>
      <c r="C137" s="3" t="s">
        <v>753</v>
      </c>
      <c r="D137" s="4" t="s">
        <v>753</v>
      </c>
      <c r="E137" s="1" t="s">
        <v>34</v>
      </c>
      <c r="F137" s="1" t="s">
        <v>117</v>
      </c>
      <c r="G137" s="1" t="str">
        <f t="shared" si="2"/>
        <v>145</v>
      </c>
      <c r="H137" t="s">
        <v>21</v>
      </c>
      <c r="I137" s="16">
        <v>43696</v>
      </c>
      <c r="J137" s="16">
        <v>43700</v>
      </c>
      <c r="K137" s="15">
        <v>0.51041666666666663</v>
      </c>
      <c r="L137" s="15">
        <v>0.66666666666666663</v>
      </c>
      <c r="M137" t="s">
        <v>2659</v>
      </c>
      <c r="N137" t="s">
        <v>2453</v>
      </c>
      <c r="O137" s="2">
        <v>43696</v>
      </c>
      <c r="P137" s="2">
        <v>43700</v>
      </c>
      <c r="Q137" t="s">
        <v>22</v>
      </c>
      <c r="S137">
        <v>6</v>
      </c>
      <c r="T137">
        <v>20</v>
      </c>
      <c r="U137" s="1" t="s">
        <v>118</v>
      </c>
      <c r="V137" s="1" t="s">
        <v>32</v>
      </c>
      <c r="W137" t="s">
        <v>26</v>
      </c>
    </row>
    <row r="138" spans="1:23" ht="15" customHeight="1" x14ac:dyDescent="0.25">
      <c r="A138" t="s">
        <v>17</v>
      </c>
      <c r="B138" s="1" t="s">
        <v>116</v>
      </c>
      <c r="C138" s="3" t="s">
        <v>754</v>
      </c>
      <c r="D138" s="4" t="s">
        <v>754</v>
      </c>
      <c r="E138" s="1" t="s">
        <v>49</v>
      </c>
      <c r="F138" s="1" t="s">
        <v>119</v>
      </c>
      <c r="G138" s="1" t="str">
        <f t="shared" si="2"/>
        <v>89</v>
      </c>
      <c r="H138" t="s">
        <v>21</v>
      </c>
      <c r="I138" s="16">
        <v>43647</v>
      </c>
      <c r="J138" s="16">
        <v>43649</v>
      </c>
      <c r="K138" s="15">
        <v>0.51041666666666663</v>
      </c>
      <c r="L138" s="15">
        <v>0.66666666666666663</v>
      </c>
      <c r="M138" t="s">
        <v>2665</v>
      </c>
      <c r="N138" t="s">
        <v>2452</v>
      </c>
      <c r="O138" s="2">
        <v>43647</v>
      </c>
      <c r="P138" s="2">
        <v>43649</v>
      </c>
      <c r="Q138" t="s">
        <v>22</v>
      </c>
      <c r="S138">
        <v>6</v>
      </c>
      <c r="T138">
        <v>20</v>
      </c>
      <c r="U138" s="1" t="s">
        <v>118</v>
      </c>
      <c r="V138" s="1" t="s">
        <v>32</v>
      </c>
      <c r="W138" t="s">
        <v>26</v>
      </c>
    </row>
    <row r="139" spans="1:23" ht="15" customHeight="1" x14ac:dyDescent="0.25">
      <c r="A139" t="s">
        <v>17</v>
      </c>
      <c r="B139" s="1" t="s">
        <v>120</v>
      </c>
      <c r="C139" s="3" t="s">
        <v>755</v>
      </c>
      <c r="D139" s="4" t="s">
        <v>755</v>
      </c>
      <c r="E139" s="1" t="s">
        <v>101</v>
      </c>
      <c r="F139" s="1" t="s">
        <v>121</v>
      </c>
      <c r="G139" s="1" t="str">
        <f t="shared" si="2"/>
        <v>199</v>
      </c>
      <c r="H139" t="s">
        <v>21</v>
      </c>
      <c r="I139" s="16">
        <v>43633</v>
      </c>
      <c r="J139" s="16">
        <v>43637</v>
      </c>
      <c r="K139" s="15">
        <v>0.375</v>
      </c>
      <c r="L139" s="15">
        <v>0.54166666666666663</v>
      </c>
      <c r="M139" t="s">
        <v>2659</v>
      </c>
      <c r="N139" t="s">
        <v>2456</v>
      </c>
      <c r="O139" s="2">
        <v>43633</v>
      </c>
      <c r="P139" s="2">
        <v>43637</v>
      </c>
      <c r="Q139" t="s">
        <v>22</v>
      </c>
      <c r="R139" t="s">
        <v>114</v>
      </c>
      <c r="S139">
        <v>10</v>
      </c>
      <c r="T139">
        <v>28</v>
      </c>
      <c r="U139" s="1" t="s">
        <v>122</v>
      </c>
      <c r="V139" s="1" t="s">
        <v>44</v>
      </c>
      <c r="W139" t="s">
        <v>26</v>
      </c>
    </row>
    <row r="140" spans="1:23" ht="15" customHeight="1" x14ac:dyDescent="0.25">
      <c r="A140" t="s">
        <v>17</v>
      </c>
      <c r="B140" s="1" t="s">
        <v>120</v>
      </c>
      <c r="C140" s="3" t="s">
        <v>756</v>
      </c>
      <c r="D140" s="4" t="s">
        <v>756</v>
      </c>
      <c r="E140" s="1" t="s">
        <v>101</v>
      </c>
      <c r="F140" s="1" t="s">
        <v>121</v>
      </c>
      <c r="G140" s="1" t="str">
        <f t="shared" si="2"/>
        <v>199</v>
      </c>
      <c r="H140" t="s">
        <v>21</v>
      </c>
      <c r="I140" s="16">
        <v>43640</v>
      </c>
      <c r="J140" s="16">
        <v>43644</v>
      </c>
      <c r="K140" s="15">
        <v>0.375</v>
      </c>
      <c r="L140" s="15">
        <v>0.54166666666666663</v>
      </c>
      <c r="M140" t="s">
        <v>2659</v>
      </c>
      <c r="N140" t="s">
        <v>2457</v>
      </c>
      <c r="O140" s="2">
        <v>43640</v>
      </c>
      <c r="P140" s="2">
        <v>43644</v>
      </c>
      <c r="Q140" t="s">
        <v>22</v>
      </c>
      <c r="R140" t="s">
        <v>114</v>
      </c>
      <c r="S140">
        <v>10</v>
      </c>
      <c r="T140">
        <v>28</v>
      </c>
      <c r="U140" s="1" t="s">
        <v>122</v>
      </c>
      <c r="V140" s="1" t="s">
        <v>44</v>
      </c>
      <c r="W140" t="s">
        <v>26</v>
      </c>
    </row>
    <row r="141" spans="1:23" ht="15" customHeight="1" x14ac:dyDescent="0.25">
      <c r="A141" t="s">
        <v>17</v>
      </c>
      <c r="B141" s="1" t="s">
        <v>120</v>
      </c>
      <c r="C141" s="3" t="s">
        <v>757</v>
      </c>
      <c r="D141" s="4" t="s">
        <v>757</v>
      </c>
      <c r="E141" s="1" t="s">
        <v>101</v>
      </c>
      <c r="F141" s="1" t="s">
        <v>121</v>
      </c>
      <c r="G141" s="1" t="str">
        <f t="shared" si="2"/>
        <v>199</v>
      </c>
      <c r="H141" t="s">
        <v>21</v>
      </c>
      <c r="I141" s="16">
        <v>43619</v>
      </c>
      <c r="J141" s="16">
        <v>43623</v>
      </c>
      <c r="K141" s="15">
        <v>0.375</v>
      </c>
      <c r="L141" s="15">
        <v>0.54166666666666663</v>
      </c>
      <c r="M141" t="s">
        <v>2659</v>
      </c>
      <c r="N141" t="s">
        <v>2458</v>
      </c>
      <c r="O141" s="2">
        <v>43619</v>
      </c>
      <c r="P141" s="2">
        <v>43623</v>
      </c>
      <c r="Q141" t="s">
        <v>22</v>
      </c>
      <c r="R141" t="s">
        <v>114</v>
      </c>
      <c r="S141">
        <v>10</v>
      </c>
      <c r="T141">
        <v>28</v>
      </c>
      <c r="U141" s="1" t="s">
        <v>122</v>
      </c>
      <c r="V141" s="1" t="s">
        <v>44</v>
      </c>
      <c r="W141" t="s">
        <v>26</v>
      </c>
    </row>
    <row r="142" spans="1:23" ht="15" customHeight="1" x14ac:dyDescent="0.25">
      <c r="A142" t="s">
        <v>17</v>
      </c>
      <c r="B142" s="1" t="s">
        <v>120</v>
      </c>
      <c r="C142" s="3" t="s">
        <v>758</v>
      </c>
      <c r="D142" s="4" t="s">
        <v>758</v>
      </c>
      <c r="E142" s="1" t="s">
        <v>101</v>
      </c>
      <c r="F142" s="1" t="s">
        <v>123</v>
      </c>
      <c r="G142" s="1" t="str">
        <f t="shared" si="2"/>
        <v>119</v>
      </c>
      <c r="H142" t="s">
        <v>21</v>
      </c>
      <c r="I142" s="16">
        <v>43647</v>
      </c>
      <c r="J142" s="16">
        <v>43649</v>
      </c>
      <c r="K142" s="15">
        <v>0.375</v>
      </c>
      <c r="L142" s="15">
        <v>0.54166666666666663</v>
      </c>
      <c r="M142" t="s">
        <v>2665</v>
      </c>
      <c r="N142" t="s">
        <v>2459</v>
      </c>
      <c r="O142" s="2">
        <v>43647</v>
      </c>
      <c r="P142" s="2">
        <v>43649</v>
      </c>
      <c r="Q142" t="s">
        <v>22</v>
      </c>
      <c r="R142" t="s">
        <v>114</v>
      </c>
      <c r="S142">
        <v>10</v>
      </c>
      <c r="T142">
        <v>28</v>
      </c>
      <c r="U142" s="1" t="s">
        <v>122</v>
      </c>
      <c r="V142" s="1" t="s">
        <v>44</v>
      </c>
      <c r="W142" t="s">
        <v>26</v>
      </c>
    </row>
    <row r="143" spans="1:23" ht="15" customHeight="1" x14ac:dyDescent="0.25">
      <c r="A143" t="s">
        <v>17</v>
      </c>
      <c r="B143" s="1" t="s">
        <v>120</v>
      </c>
      <c r="C143" s="3" t="s">
        <v>759</v>
      </c>
      <c r="D143" s="4" t="s">
        <v>759</v>
      </c>
      <c r="E143" s="1" t="s">
        <v>101</v>
      </c>
      <c r="F143" s="1" t="s">
        <v>121</v>
      </c>
      <c r="G143" s="1" t="str">
        <f t="shared" si="2"/>
        <v>199</v>
      </c>
      <c r="H143" t="s">
        <v>21</v>
      </c>
      <c r="I143" s="16">
        <v>43668</v>
      </c>
      <c r="J143" s="16">
        <v>43672</v>
      </c>
      <c r="K143" s="15">
        <v>0.375</v>
      </c>
      <c r="L143" s="15">
        <v>0.54166666666666663</v>
      </c>
      <c r="M143" t="s">
        <v>2659</v>
      </c>
      <c r="N143" t="s">
        <v>2460</v>
      </c>
      <c r="O143" s="2">
        <v>43668</v>
      </c>
      <c r="P143" s="2">
        <v>43672</v>
      </c>
      <c r="Q143" t="s">
        <v>22</v>
      </c>
      <c r="R143" t="s">
        <v>114</v>
      </c>
      <c r="S143">
        <v>10</v>
      </c>
      <c r="T143">
        <v>28</v>
      </c>
      <c r="U143" s="1" t="s">
        <v>122</v>
      </c>
      <c r="V143" s="1" t="s">
        <v>44</v>
      </c>
      <c r="W143" t="s">
        <v>26</v>
      </c>
    </row>
    <row r="144" spans="1:23" ht="15" customHeight="1" x14ac:dyDescent="0.25">
      <c r="A144" t="s">
        <v>17</v>
      </c>
      <c r="B144" s="1" t="s">
        <v>120</v>
      </c>
      <c r="C144" s="3" t="s">
        <v>760</v>
      </c>
      <c r="D144" s="4" t="s">
        <v>760</v>
      </c>
      <c r="E144" s="1" t="s">
        <v>101</v>
      </c>
      <c r="F144" s="1" t="s">
        <v>121</v>
      </c>
      <c r="G144" s="1" t="str">
        <f t="shared" si="2"/>
        <v>199</v>
      </c>
      <c r="H144" t="s">
        <v>21</v>
      </c>
      <c r="I144" s="16">
        <v>43654</v>
      </c>
      <c r="J144" s="16">
        <v>43658</v>
      </c>
      <c r="K144" s="15">
        <v>0.375</v>
      </c>
      <c r="L144" s="15">
        <v>0.54166666666666663</v>
      </c>
      <c r="M144" t="s">
        <v>2659</v>
      </c>
      <c r="N144" t="s">
        <v>2461</v>
      </c>
      <c r="O144" s="2">
        <v>43654</v>
      </c>
      <c r="P144" s="2">
        <v>43658</v>
      </c>
      <c r="Q144" t="s">
        <v>22</v>
      </c>
      <c r="R144" t="s">
        <v>114</v>
      </c>
      <c r="S144">
        <v>10</v>
      </c>
      <c r="T144">
        <v>28</v>
      </c>
      <c r="U144" s="1" t="s">
        <v>122</v>
      </c>
      <c r="V144" s="1" t="s">
        <v>44</v>
      </c>
      <c r="W144" t="s">
        <v>26</v>
      </c>
    </row>
    <row r="145" spans="1:23" ht="15" customHeight="1" x14ac:dyDescent="0.25">
      <c r="A145" t="s">
        <v>17</v>
      </c>
      <c r="B145" s="1" t="s">
        <v>120</v>
      </c>
      <c r="C145" s="3" t="s">
        <v>761</v>
      </c>
      <c r="D145" s="4" t="s">
        <v>761</v>
      </c>
      <c r="E145" s="1" t="s">
        <v>101</v>
      </c>
      <c r="F145" s="1" t="s">
        <v>121</v>
      </c>
      <c r="G145" s="1" t="str">
        <f t="shared" si="2"/>
        <v>199</v>
      </c>
      <c r="H145" t="s">
        <v>21</v>
      </c>
      <c r="I145" s="16">
        <v>43626</v>
      </c>
      <c r="J145" s="16">
        <v>43630</v>
      </c>
      <c r="K145" s="15">
        <v>0.375</v>
      </c>
      <c r="L145" s="15">
        <v>0.54166666666666663</v>
      </c>
      <c r="M145" t="s">
        <v>2659</v>
      </c>
      <c r="N145" t="s">
        <v>2462</v>
      </c>
      <c r="O145" s="2">
        <v>43626</v>
      </c>
      <c r="P145" s="2">
        <v>43630</v>
      </c>
      <c r="Q145" t="s">
        <v>22</v>
      </c>
      <c r="R145" t="s">
        <v>114</v>
      </c>
      <c r="S145">
        <v>10</v>
      </c>
      <c r="T145">
        <v>28</v>
      </c>
      <c r="U145" s="1" t="s">
        <v>122</v>
      </c>
      <c r="V145" s="1" t="s">
        <v>44</v>
      </c>
      <c r="W145" t="s">
        <v>26</v>
      </c>
    </row>
    <row r="146" spans="1:23" ht="15" customHeight="1" x14ac:dyDescent="0.25">
      <c r="A146" t="s">
        <v>17</v>
      </c>
      <c r="B146" s="1" t="s">
        <v>120</v>
      </c>
      <c r="C146" s="3" t="s">
        <v>762</v>
      </c>
      <c r="D146" s="4" t="s">
        <v>762</v>
      </c>
      <c r="E146" s="1" t="s">
        <v>101</v>
      </c>
      <c r="F146" s="1" t="s">
        <v>121</v>
      </c>
      <c r="G146" s="1" t="str">
        <f t="shared" si="2"/>
        <v>199</v>
      </c>
      <c r="H146" t="s">
        <v>21</v>
      </c>
      <c r="I146" s="16">
        <v>43689</v>
      </c>
      <c r="J146" s="16">
        <v>43693</v>
      </c>
      <c r="K146" s="15">
        <v>0.375</v>
      </c>
      <c r="L146" s="15">
        <v>0.54166666666666663</v>
      </c>
      <c r="M146" t="s">
        <v>2659</v>
      </c>
      <c r="N146" t="s">
        <v>2463</v>
      </c>
      <c r="O146" s="2">
        <v>43689</v>
      </c>
      <c r="P146" s="2">
        <v>43693</v>
      </c>
      <c r="Q146" t="s">
        <v>22</v>
      </c>
      <c r="R146" t="s">
        <v>114</v>
      </c>
      <c r="S146">
        <v>10</v>
      </c>
      <c r="T146">
        <v>28</v>
      </c>
      <c r="U146" s="1" t="s">
        <v>122</v>
      </c>
      <c r="V146" s="1" t="s">
        <v>44</v>
      </c>
      <c r="W146" t="s">
        <v>26</v>
      </c>
    </row>
    <row r="147" spans="1:23" ht="15" customHeight="1" x14ac:dyDescent="0.25">
      <c r="A147" t="s">
        <v>17</v>
      </c>
      <c r="B147" s="1" t="s">
        <v>120</v>
      </c>
      <c r="C147" s="3" t="s">
        <v>763</v>
      </c>
      <c r="D147" s="4" t="s">
        <v>763</v>
      </c>
      <c r="E147" s="1" t="s">
        <v>101</v>
      </c>
      <c r="F147" s="1" t="s">
        <v>121</v>
      </c>
      <c r="G147" s="1" t="str">
        <f t="shared" si="2"/>
        <v>199</v>
      </c>
      <c r="H147" t="s">
        <v>21</v>
      </c>
      <c r="I147" s="16">
        <v>43675</v>
      </c>
      <c r="J147" s="16">
        <v>43679</v>
      </c>
      <c r="K147" s="15">
        <v>0.375</v>
      </c>
      <c r="L147" s="15">
        <v>0.54166666666666663</v>
      </c>
      <c r="M147" t="s">
        <v>2659</v>
      </c>
      <c r="N147" t="s">
        <v>2464</v>
      </c>
      <c r="O147" s="2">
        <v>43675</v>
      </c>
      <c r="P147" s="2">
        <v>43679</v>
      </c>
      <c r="Q147" t="s">
        <v>22</v>
      </c>
      <c r="R147" t="s">
        <v>114</v>
      </c>
      <c r="S147">
        <v>10</v>
      </c>
      <c r="T147">
        <v>28</v>
      </c>
      <c r="U147" s="1" t="s">
        <v>122</v>
      </c>
      <c r="V147" s="1" t="s">
        <v>44</v>
      </c>
      <c r="W147" t="s">
        <v>26</v>
      </c>
    </row>
    <row r="148" spans="1:23" ht="15" customHeight="1" x14ac:dyDescent="0.25">
      <c r="A148" t="s">
        <v>17</v>
      </c>
      <c r="B148" s="1" t="s">
        <v>120</v>
      </c>
      <c r="C148" s="3" t="s">
        <v>764</v>
      </c>
      <c r="D148" s="4" t="s">
        <v>764</v>
      </c>
      <c r="E148" s="1" t="s">
        <v>101</v>
      </c>
      <c r="F148" s="1" t="s">
        <v>121</v>
      </c>
      <c r="G148" s="1" t="str">
        <f t="shared" si="2"/>
        <v>199</v>
      </c>
      <c r="H148" t="s">
        <v>21</v>
      </c>
      <c r="I148" s="16">
        <v>43661</v>
      </c>
      <c r="J148" s="16">
        <v>43665</v>
      </c>
      <c r="K148" s="15">
        <v>0.375</v>
      </c>
      <c r="L148" s="15">
        <v>0.54166666666666663</v>
      </c>
      <c r="M148" t="s">
        <v>2659</v>
      </c>
      <c r="N148" t="s">
        <v>2465</v>
      </c>
      <c r="O148" s="2">
        <v>43661</v>
      </c>
      <c r="P148" s="2">
        <v>43665</v>
      </c>
      <c r="Q148" t="s">
        <v>22</v>
      </c>
      <c r="R148" t="s">
        <v>114</v>
      </c>
      <c r="S148">
        <v>10</v>
      </c>
      <c r="T148">
        <v>28</v>
      </c>
      <c r="U148" s="1" t="s">
        <v>122</v>
      </c>
      <c r="V148" s="1" t="s">
        <v>44</v>
      </c>
      <c r="W148" t="s">
        <v>26</v>
      </c>
    </row>
    <row r="149" spans="1:23" ht="15" customHeight="1" x14ac:dyDescent="0.25">
      <c r="A149" t="s">
        <v>17</v>
      </c>
      <c r="B149" s="1" t="s">
        <v>120</v>
      </c>
      <c r="C149" s="3" t="s">
        <v>765</v>
      </c>
      <c r="D149" s="4" t="s">
        <v>765</v>
      </c>
      <c r="E149" s="1" t="s">
        <v>101</v>
      </c>
      <c r="F149" s="1" t="s">
        <v>121</v>
      </c>
      <c r="G149" s="1" t="str">
        <f t="shared" si="2"/>
        <v>199</v>
      </c>
      <c r="H149" t="s">
        <v>21</v>
      </c>
      <c r="I149" s="16">
        <v>43682</v>
      </c>
      <c r="J149" s="16">
        <v>43686</v>
      </c>
      <c r="K149" s="15">
        <v>0.375</v>
      </c>
      <c r="L149" s="15">
        <v>0.54166666666666663</v>
      </c>
      <c r="M149" t="s">
        <v>2659</v>
      </c>
      <c r="N149" t="s">
        <v>2466</v>
      </c>
      <c r="O149" s="2">
        <v>43682</v>
      </c>
      <c r="P149" s="2">
        <v>43686</v>
      </c>
      <c r="Q149" t="s">
        <v>22</v>
      </c>
      <c r="R149" t="s">
        <v>114</v>
      </c>
      <c r="S149">
        <v>10</v>
      </c>
      <c r="T149">
        <v>28</v>
      </c>
      <c r="U149" s="1" t="s">
        <v>122</v>
      </c>
      <c r="V149" s="1" t="s">
        <v>44</v>
      </c>
      <c r="W149" t="s">
        <v>26</v>
      </c>
    </row>
    <row r="150" spans="1:23" ht="15" customHeight="1" x14ac:dyDescent="0.25">
      <c r="A150" t="s">
        <v>17</v>
      </c>
      <c r="B150" s="1" t="s">
        <v>124</v>
      </c>
      <c r="C150" s="3" t="s">
        <v>766</v>
      </c>
      <c r="D150" s="4" t="s">
        <v>766</v>
      </c>
      <c r="E150" s="1" t="s">
        <v>101</v>
      </c>
      <c r="F150" s="1" t="s">
        <v>125</v>
      </c>
      <c r="G150" s="1" t="str">
        <f t="shared" si="2"/>
        <v>635</v>
      </c>
      <c r="H150" t="s">
        <v>21</v>
      </c>
      <c r="I150" s="16">
        <v>43633</v>
      </c>
      <c r="J150" s="16">
        <v>43637</v>
      </c>
      <c r="K150" s="15">
        <v>0.375</v>
      </c>
      <c r="L150" s="15">
        <v>0.66666666666666663</v>
      </c>
      <c r="M150" t="s">
        <v>2659</v>
      </c>
      <c r="N150" t="s">
        <v>2445</v>
      </c>
      <c r="O150" s="2">
        <v>43633</v>
      </c>
      <c r="P150" s="2">
        <v>43637</v>
      </c>
      <c r="Q150" t="s">
        <v>22</v>
      </c>
      <c r="S150">
        <v>6</v>
      </c>
      <c r="T150">
        <v>14</v>
      </c>
      <c r="U150" s="1" t="s">
        <v>98</v>
      </c>
      <c r="V150" s="1" t="s">
        <v>99</v>
      </c>
      <c r="W150" t="s">
        <v>26</v>
      </c>
    </row>
    <row r="151" spans="1:23" ht="15" customHeight="1" x14ac:dyDescent="0.25">
      <c r="A151" t="s">
        <v>17</v>
      </c>
      <c r="B151" s="1" t="s">
        <v>124</v>
      </c>
      <c r="C151" s="3" t="s">
        <v>767</v>
      </c>
      <c r="D151" s="4" t="s">
        <v>767</v>
      </c>
      <c r="E151" s="1" t="s">
        <v>101</v>
      </c>
      <c r="F151" s="1" t="s">
        <v>125</v>
      </c>
      <c r="G151" s="1" t="str">
        <f t="shared" si="2"/>
        <v>635</v>
      </c>
      <c r="H151" t="s">
        <v>21</v>
      </c>
      <c r="I151" s="16">
        <v>43654</v>
      </c>
      <c r="J151" s="16">
        <v>43658</v>
      </c>
      <c r="K151" s="15">
        <v>0.375</v>
      </c>
      <c r="L151" s="15">
        <v>0.66666666666666663</v>
      </c>
      <c r="M151" t="s">
        <v>2659</v>
      </c>
      <c r="N151" t="s">
        <v>2423</v>
      </c>
      <c r="O151" s="2">
        <v>43654</v>
      </c>
      <c r="P151" s="2">
        <v>43658</v>
      </c>
      <c r="Q151" t="s">
        <v>22</v>
      </c>
      <c r="S151">
        <v>6</v>
      </c>
      <c r="T151">
        <v>14</v>
      </c>
      <c r="U151" s="1" t="s">
        <v>98</v>
      </c>
      <c r="V151" s="1" t="s">
        <v>99</v>
      </c>
      <c r="W151" t="s">
        <v>26</v>
      </c>
    </row>
    <row r="152" spans="1:23" ht="15" customHeight="1" x14ac:dyDescent="0.25">
      <c r="A152" t="s">
        <v>17</v>
      </c>
      <c r="B152" s="1" t="s">
        <v>124</v>
      </c>
      <c r="C152" s="3" t="s">
        <v>768</v>
      </c>
      <c r="D152" s="4" t="s">
        <v>768</v>
      </c>
      <c r="E152" s="1" t="s">
        <v>101</v>
      </c>
      <c r="F152" s="1" t="s">
        <v>126</v>
      </c>
      <c r="G152" s="1" t="str">
        <f t="shared" si="2"/>
        <v>385</v>
      </c>
      <c r="H152" t="s">
        <v>21</v>
      </c>
      <c r="I152" s="16">
        <v>43647</v>
      </c>
      <c r="J152" s="16">
        <v>43649</v>
      </c>
      <c r="K152" s="15">
        <v>0.375</v>
      </c>
      <c r="L152" s="15">
        <v>0.66666666666666663</v>
      </c>
      <c r="M152" t="s">
        <v>2665</v>
      </c>
      <c r="N152" t="s">
        <v>2408</v>
      </c>
      <c r="O152" s="2">
        <v>43647</v>
      </c>
      <c r="P152" s="2">
        <v>43649</v>
      </c>
      <c r="Q152" t="s">
        <v>22</v>
      </c>
      <c r="S152">
        <v>6</v>
      </c>
      <c r="T152">
        <v>14</v>
      </c>
      <c r="U152" s="1" t="s">
        <v>98</v>
      </c>
      <c r="V152" s="1" t="s">
        <v>99</v>
      </c>
      <c r="W152" t="s">
        <v>26</v>
      </c>
    </row>
    <row r="153" spans="1:23" ht="15" customHeight="1" x14ac:dyDescent="0.25">
      <c r="A153" t="s">
        <v>17</v>
      </c>
      <c r="B153" s="1" t="s">
        <v>124</v>
      </c>
      <c r="C153" s="3" t="s">
        <v>769</v>
      </c>
      <c r="D153" s="4" t="s">
        <v>769</v>
      </c>
      <c r="E153" s="1" t="s">
        <v>101</v>
      </c>
      <c r="F153" s="1" t="s">
        <v>125</v>
      </c>
      <c r="G153" s="1" t="str">
        <f t="shared" si="2"/>
        <v>635</v>
      </c>
      <c r="H153" t="s">
        <v>21</v>
      </c>
      <c r="I153" s="16">
        <v>43640</v>
      </c>
      <c r="J153" s="16">
        <v>43644</v>
      </c>
      <c r="K153" s="15">
        <v>0.375</v>
      </c>
      <c r="L153" s="15">
        <v>0.66666666666666663</v>
      </c>
      <c r="M153" t="s">
        <v>2659</v>
      </c>
      <c r="N153" t="s">
        <v>2411</v>
      </c>
      <c r="O153" s="2">
        <v>43640</v>
      </c>
      <c r="P153" s="2">
        <v>43644</v>
      </c>
      <c r="Q153" t="s">
        <v>22</v>
      </c>
      <c r="S153">
        <v>6</v>
      </c>
      <c r="T153">
        <v>14</v>
      </c>
      <c r="U153" s="1" t="s">
        <v>98</v>
      </c>
      <c r="V153" s="1" t="s">
        <v>99</v>
      </c>
      <c r="W153" t="s">
        <v>26</v>
      </c>
    </row>
    <row r="154" spans="1:23" ht="15" customHeight="1" x14ac:dyDescent="0.25">
      <c r="A154" t="s">
        <v>17</v>
      </c>
      <c r="B154" s="1" t="s">
        <v>127</v>
      </c>
      <c r="C154" s="3" t="s">
        <v>770</v>
      </c>
      <c r="D154" s="4" t="s">
        <v>770</v>
      </c>
      <c r="E154" s="1" t="s">
        <v>128</v>
      </c>
      <c r="F154" s="1" t="s">
        <v>129</v>
      </c>
      <c r="G154" s="1" t="str">
        <f t="shared" si="2"/>
        <v>230</v>
      </c>
      <c r="H154" t="s">
        <v>21</v>
      </c>
      <c r="I154" s="16">
        <v>43654</v>
      </c>
      <c r="J154" s="16">
        <v>43658</v>
      </c>
      <c r="K154" s="15">
        <v>0.375</v>
      </c>
      <c r="L154" s="15">
        <v>0.54166666666666663</v>
      </c>
      <c r="M154" t="s">
        <v>2659</v>
      </c>
      <c r="N154" t="s">
        <v>2461</v>
      </c>
      <c r="O154" s="2">
        <v>43654</v>
      </c>
      <c r="P154" s="2">
        <v>43658</v>
      </c>
      <c r="Q154" t="s">
        <v>22</v>
      </c>
      <c r="R154" t="s">
        <v>105</v>
      </c>
      <c r="S154">
        <v>10</v>
      </c>
      <c r="T154">
        <v>20</v>
      </c>
      <c r="U154" s="1" t="s">
        <v>61</v>
      </c>
      <c r="V154" s="1" t="s">
        <v>111</v>
      </c>
      <c r="W154" t="s">
        <v>26</v>
      </c>
    </row>
    <row r="155" spans="1:23" ht="15" customHeight="1" x14ac:dyDescent="0.25">
      <c r="A155" t="s">
        <v>17</v>
      </c>
      <c r="B155" s="1" t="s">
        <v>127</v>
      </c>
      <c r="C155" s="3" t="s">
        <v>771</v>
      </c>
      <c r="D155" s="4" t="s">
        <v>771</v>
      </c>
      <c r="E155" s="1" t="s">
        <v>107</v>
      </c>
      <c r="F155" s="1" t="s">
        <v>129</v>
      </c>
      <c r="G155" s="1" t="str">
        <f t="shared" si="2"/>
        <v>230</v>
      </c>
      <c r="H155" t="s">
        <v>21</v>
      </c>
      <c r="I155" s="16">
        <v>43661</v>
      </c>
      <c r="J155" s="16">
        <v>43665</v>
      </c>
      <c r="K155" s="15">
        <v>0.375</v>
      </c>
      <c r="L155" s="15">
        <v>0.54166666666666663</v>
      </c>
      <c r="M155" t="s">
        <v>2659</v>
      </c>
      <c r="N155" t="s">
        <v>2465</v>
      </c>
      <c r="O155" s="2">
        <v>43661</v>
      </c>
      <c r="P155" s="2">
        <v>43665</v>
      </c>
      <c r="Q155" t="s">
        <v>22</v>
      </c>
      <c r="R155" t="s">
        <v>105</v>
      </c>
      <c r="S155">
        <v>10</v>
      </c>
      <c r="T155">
        <v>20</v>
      </c>
      <c r="U155" s="1" t="s">
        <v>61</v>
      </c>
      <c r="V155" s="1" t="s">
        <v>111</v>
      </c>
      <c r="W155" t="s">
        <v>26</v>
      </c>
    </row>
    <row r="156" spans="1:23" ht="15" customHeight="1" x14ac:dyDescent="0.25">
      <c r="A156" t="s">
        <v>17</v>
      </c>
      <c r="B156" s="1" t="s">
        <v>130</v>
      </c>
      <c r="C156" s="3" t="s">
        <v>772</v>
      </c>
      <c r="D156" s="4" t="s">
        <v>772</v>
      </c>
      <c r="E156" s="1" t="s">
        <v>100</v>
      </c>
      <c r="F156" s="1" t="s">
        <v>129</v>
      </c>
      <c r="G156" s="1" t="str">
        <f t="shared" si="2"/>
        <v>230</v>
      </c>
      <c r="H156" t="s">
        <v>21</v>
      </c>
      <c r="I156" s="16">
        <v>43654</v>
      </c>
      <c r="J156" s="16">
        <v>43658</v>
      </c>
      <c r="K156" s="15">
        <v>0.375</v>
      </c>
      <c r="L156" s="15">
        <v>0.54166666666666663</v>
      </c>
      <c r="M156" t="s">
        <v>2659</v>
      </c>
      <c r="N156" t="s">
        <v>2461</v>
      </c>
      <c r="O156" s="2">
        <v>43654</v>
      </c>
      <c r="P156" s="2">
        <v>43658</v>
      </c>
      <c r="Q156" t="s">
        <v>22</v>
      </c>
      <c r="R156" t="s">
        <v>105</v>
      </c>
      <c r="S156">
        <v>10</v>
      </c>
      <c r="T156">
        <v>20</v>
      </c>
      <c r="U156" s="1" t="s">
        <v>61</v>
      </c>
      <c r="V156" s="1" t="s">
        <v>111</v>
      </c>
      <c r="W156" t="s">
        <v>26</v>
      </c>
    </row>
    <row r="157" spans="1:23" ht="15" customHeight="1" x14ac:dyDescent="0.25">
      <c r="A157" t="s">
        <v>17</v>
      </c>
      <c r="B157" s="1" t="s">
        <v>130</v>
      </c>
      <c r="C157" s="3" t="s">
        <v>773</v>
      </c>
      <c r="D157" s="4" t="s">
        <v>773</v>
      </c>
      <c r="E157" s="1" t="s">
        <v>100</v>
      </c>
      <c r="F157" s="1" t="s">
        <v>129</v>
      </c>
      <c r="G157" s="1" t="str">
        <f t="shared" si="2"/>
        <v>230</v>
      </c>
      <c r="H157" t="s">
        <v>21</v>
      </c>
      <c r="I157" s="16">
        <v>43640</v>
      </c>
      <c r="J157" s="16">
        <v>43644</v>
      </c>
      <c r="K157" s="15">
        <v>0.375</v>
      </c>
      <c r="L157" s="15">
        <v>0.54166666666666663</v>
      </c>
      <c r="M157" t="s">
        <v>2659</v>
      </c>
      <c r="N157" t="s">
        <v>2457</v>
      </c>
      <c r="O157" s="2">
        <v>43640</v>
      </c>
      <c r="P157" s="2">
        <v>43644</v>
      </c>
      <c r="Q157" t="s">
        <v>22</v>
      </c>
      <c r="R157" t="s">
        <v>105</v>
      </c>
      <c r="S157">
        <v>10</v>
      </c>
      <c r="T157">
        <v>20</v>
      </c>
      <c r="U157" s="1" t="s">
        <v>61</v>
      </c>
      <c r="V157" s="1" t="s">
        <v>111</v>
      </c>
      <c r="W157" t="s">
        <v>26</v>
      </c>
    </row>
    <row r="158" spans="1:23" ht="15" customHeight="1" x14ac:dyDescent="0.25">
      <c r="A158" t="s">
        <v>17</v>
      </c>
      <c r="B158" s="1" t="s">
        <v>130</v>
      </c>
      <c r="C158" s="3" t="s">
        <v>774</v>
      </c>
      <c r="D158" s="4" t="s">
        <v>774</v>
      </c>
      <c r="E158" s="1" t="s">
        <v>107</v>
      </c>
      <c r="F158" s="1" t="s">
        <v>129</v>
      </c>
      <c r="G158" s="1" t="str">
        <f t="shared" si="2"/>
        <v>230</v>
      </c>
      <c r="H158" t="s">
        <v>21</v>
      </c>
      <c r="I158" s="16">
        <v>43682</v>
      </c>
      <c r="J158" s="16">
        <v>43686</v>
      </c>
      <c r="K158" s="15">
        <v>0.375</v>
      </c>
      <c r="L158" s="15">
        <v>0.54166666666666663</v>
      </c>
      <c r="M158" t="s">
        <v>2659</v>
      </c>
      <c r="N158" t="s">
        <v>2466</v>
      </c>
      <c r="O158" s="2">
        <v>43682</v>
      </c>
      <c r="P158" s="2">
        <v>43686</v>
      </c>
      <c r="Q158" t="s">
        <v>22</v>
      </c>
      <c r="R158" t="s">
        <v>105</v>
      </c>
      <c r="S158">
        <v>10</v>
      </c>
      <c r="T158">
        <v>20</v>
      </c>
      <c r="U158" s="1" t="s">
        <v>61</v>
      </c>
      <c r="V158" s="1" t="s">
        <v>111</v>
      </c>
      <c r="W158" t="s">
        <v>26</v>
      </c>
    </row>
    <row r="159" spans="1:23" ht="15" customHeight="1" x14ac:dyDescent="0.25">
      <c r="A159" t="s">
        <v>17</v>
      </c>
      <c r="B159" s="1" t="s">
        <v>130</v>
      </c>
      <c r="C159" s="3" t="s">
        <v>775</v>
      </c>
      <c r="D159" s="4" t="s">
        <v>775</v>
      </c>
      <c r="E159" s="1" t="s">
        <v>45</v>
      </c>
      <c r="F159" s="1" t="s">
        <v>129</v>
      </c>
      <c r="G159" s="1" t="str">
        <f t="shared" si="2"/>
        <v>230</v>
      </c>
      <c r="H159" t="s">
        <v>21</v>
      </c>
      <c r="I159" s="16">
        <v>43675</v>
      </c>
      <c r="J159" s="16">
        <v>43679</v>
      </c>
      <c r="K159" s="15">
        <v>0.375</v>
      </c>
      <c r="L159" s="15">
        <v>0.54166666666666663</v>
      </c>
      <c r="M159" t="s">
        <v>2659</v>
      </c>
      <c r="N159" t="s">
        <v>2464</v>
      </c>
      <c r="O159" s="2">
        <v>43675</v>
      </c>
      <c r="P159" s="2">
        <v>43679</v>
      </c>
      <c r="Q159" t="s">
        <v>22</v>
      </c>
      <c r="R159" t="s">
        <v>105</v>
      </c>
      <c r="S159">
        <v>10</v>
      </c>
      <c r="T159">
        <v>20</v>
      </c>
      <c r="U159" s="1" t="s">
        <v>61</v>
      </c>
      <c r="V159" s="1" t="s">
        <v>111</v>
      </c>
      <c r="W159" t="s">
        <v>26</v>
      </c>
    </row>
    <row r="160" spans="1:23" ht="15" customHeight="1" x14ac:dyDescent="0.25">
      <c r="A160" t="s">
        <v>17</v>
      </c>
      <c r="B160" s="1" t="s">
        <v>130</v>
      </c>
      <c r="C160" s="3" t="s">
        <v>776</v>
      </c>
      <c r="D160" s="4" t="s">
        <v>776</v>
      </c>
      <c r="E160" s="1" t="s">
        <v>27</v>
      </c>
      <c r="F160" s="1" t="s">
        <v>131</v>
      </c>
      <c r="G160" s="1" t="str">
        <f t="shared" si="2"/>
        <v>139</v>
      </c>
      <c r="H160" t="s">
        <v>21</v>
      </c>
      <c r="I160" s="16">
        <v>43647</v>
      </c>
      <c r="J160" s="16">
        <v>43649</v>
      </c>
      <c r="K160" s="15">
        <v>0.375</v>
      </c>
      <c r="L160" s="15">
        <v>0.54166666666666663</v>
      </c>
      <c r="M160" t="s">
        <v>2665</v>
      </c>
      <c r="N160" t="s">
        <v>2459</v>
      </c>
      <c r="O160" s="2">
        <v>43647</v>
      </c>
      <c r="P160" s="2">
        <v>43649</v>
      </c>
      <c r="Q160" t="s">
        <v>22</v>
      </c>
      <c r="R160" t="s">
        <v>105</v>
      </c>
      <c r="S160">
        <v>10</v>
      </c>
      <c r="T160">
        <v>20</v>
      </c>
      <c r="U160" s="1" t="s">
        <v>61</v>
      </c>
      <c r="V160" s="1" t="s">
        <v>111</v>
      </c>
      <c r="W160" t="s">
        <v>26</v>
      </c>
    </row>
    <row r="161" spans="1:23" ht="15" customHeight="1" x14ac:dyDescent="0.25">
      <c r="A161" t="s">
        <v>17</v>
      </c>
      <c r="B161" s="1" t="s">
        <v>130</v>
      </c>
      <c r="C161" s="3" t="s">
        <v>777</v>
      </c>
      <c r="D161" s="4" t="s">
        <v>777</v>
      </c>
      <c r="E161" s="1" t="s">
        <v>42</v>
      </c>
      <c r="F161" s="1" t="s">
        <v>129</v>
      </c>
      <c r="G161" s="1" t="str">
        <f t="shared" si="2"/>
        <v>230</v>
      </c>
      <c r="H161" t="s">
        <v>21</v>
      </c>
      <c r="I161" s="16">
        <v>43640</v>
      </c>
      <c r="J161" s="16">
        <v>43644</v>
      </c>
      <c r="K161" s="15">
        <v>0.375</v>
      </c>
      <c r="L161" s="15">
        <v>0.54166666666666663</v>
      </c>
      <c r="M161" t="s">
        <v>2659</v>
      </c>
      <c r="N161" t="s">
        <v>2457</v>
      </c>
      <c r="O161" s="2">
        <v>43640</v>
      </c>
      <c r="P161" s="2">
        <v>43644</v>
      </c>
      <c r="Q161" t="s">
        <v>22</v>
      </c>
      <c r="R161" t="s">
        <v>105</v>
      </c>
      <c r="S161">
        <v>10</v>
      </c>
      <c r="T161">
        <v>20</v>
      </c>
      <c r="U161" s="1" t="s">
        <v>61</v>
      </c>
      <c r="V161" s="1" t="s">
        <v>111</v>
      </c>
      <c r="W161" t="s">
        <v>26</v>
      </c>
    </row>
    <row r="162" spans="1:23" ht="15" customHeight="1" x14ac:dyDescent="0.25">
      <c r="A162" t="s">
        <v>17</v>
      </c>
      <c r="B162" s="1" t="s">
        <v>130</v>
      </c>
      <c r="C162" s="3" t="s">
        <v>778</v>
      </c>
      <c r="D162" s="4" t="s">
        <v>778</v>
      </c>
      <c r="E162" s="1" t="s">
        <v>107</v>
      </c>
      <c r="F162" s="1" t="s">
        <v>129</v>
      </c>
      <c r="G162" s="1" t="str">
        <f t="shared" si="2"/>
        <v>230</v>
      </c>
      <c r="H162" t="s">
        <v>21</v>
      </c>
      <c r="I162" s="16">
        <v>43633</v>
      </c>
      <c r="J162" s="16">
        <v>43637</v>
      </c>
      <c r="K162" s="15">
        <v>0.375</v>
      </c>
      <c r="L162" s="15">
        <v>0.54166666666666663</v>
      </c>
      <c r="M162" t="s">
        <v>2659</v>
      </c>
      <c r="N162" t="s">
        <v>2456</v>
      </c>
      <c r="O162" s="2">
        <v>43633</v>
      </c>
      <c r="P162" s="2">
        <v>43637</v>
      </c>
      <c r="Q162" t="s">
        <v>22</v>
      </c>
      <c r="R162" t="s">
        <v>105</v>
      </c>
      <c r="S162">
        <v>10</v>
      </c>
      <c r="T162">
        <v>20</v>
      </c>
      <c r="U162" s="1" t="s">
        <v>61</v>
      </c>
      <c r="V162" s="1" t="s">
        <v>111</v>
      </c>
      <c r="W162" t="s">
        <v>26</v>
      </c>
    </row>
    <row r="163" spans="1:23" ht="15" customHeight="1" x14ac:dyDescent="0.25">
      <c r="A163" t="s">
        <v>17</v>
      </c>
      <c r="B163" s="1" t="s">
        <v>130</v>
      </c>
      <c r="C163" s="3" t="s">
        <v>779</v>
      </c>
      <c r="D163" s="4" t="s">
        <v>779</v>
      </c>
      <c r="E163" s="1" t="s">
        <v>107</v>
      </c>
      <c r="F163" s="1" t="s">
        <v>129</v>
      </c>
      <c r="G163" s="1" t="str">
        <f t="shared" si="2"/>
        <v>230</v>
      </c>
      <c r="H163" t="s">
        <v>21</v>
      </c>
      <c r="I163" s="16">
        <v>43661</v>
      </c>
      <c r="J163" s="16">
        <v>43665</v>
      </c>
      <c r="K163" s="15">
        <v>0.375</v>
      </c>
      <c r="L163" s="15">
        <v>0.54166666666666663</v>
      </c>
      <c r="M163" t="s">
        <v>2659</v>
      </c>
      <c r="N163" t="s">
        <v>2465</v>
      </c>
      <c r="O163" s="2">
        <v>43661</v>
      </c>
      <c r="P163" s="2">
        <v>43665</v>
      </c>
      <c r="Q163" t="s">
        <v>22</v>
      </c>
      <c r="R163" t="s">
        <v>105</v>
      </c>
      <c r="S163">
        <v>10</v>
      </c>
      <c r="T163">
        <v>20</v>
      </c>
      <c r="U163" s="1" t="s">
        <v>61</v>
      </c>
      <c r="V163" s="1" t="s">
        <v>111</v>
      </c>
      <c r="W163" t="s">
        <v>26</v>
      </c>
    </row>
    <row r="164" spans="1:23" ht="15" customHeight="1" x14ac:dyDescent="0.25">
      <c r="A164" t="s">
        <v>17</v>
      </c>
      <c r="B164" s="1" t="s">
        <v>132</v>
      </c>
      <c r="C164" s="3" t="s">
        <v>780</v>
      </c>
      <c r="D164" s="4" t="s">
        <v>780</v>
      </c>
      <c r="E164" s="1" t="s">
        <v>133</v>
      </c>
      <c r="F164" s="1" t="s">
        <v>123</v>
      </c>
      <c r="G164" s="1" t="str">
        <f t="shared" si="2"/>
        <v>119</v>
      </c>
      <c r="H164" t="s">
        <v>21</v>
      </c>
      <c r="I164" s="16">
        <v>43647</v>
      </c>
      <c r="J164" s="16">
        <v>43649</v>
      </c>
      <c r="K164" s="15">
        <v>0.375</v>
      </c>
      <c r="L164" s="15">
        <v>0.5</v>
      </c>
      <c r="M164" t="s">
        <v>2665</v>
      </c>
      <c r="N164" t="s">
        <v>2467</v>
      </c>
      <c r="O164" s="2">
        <v>43647</v>
      </c>
      <c r="P164" s="2">
        <v>43649</v>
      </c>
      <c r="Q164" t="s">
        <v>22</v>
      </c>
      <c r="S164">
        <v>8</v>
      </c>
      <c r="T164">
        <v>16</v>
      </c>
      <c r="U164" s="1" t="s">
        <v>110</v>
      </c>
      <c r="V164" s="1" t="s">
        <v>106</v>
      </c>
      <c r="W164" t="s">
        <v>26</v>
      </c>
    </row>
    <row r="165" spans="1:23" ht="15" customHeight="1" x14ac:dyDescent="0.25">
      <c r="A165" t="s">
        <v>17</v>
      </c>
      <c r="B165" s="1" t="s">
        <v>132</v>
      </c>
      <c r="C165" s="3" t="s">
        <v>781</v>
      </c>
      <c r="D165" s="4" t="s">
        <v>781</v>
      </c>
      <c r="E165" s="1" t="s">
        <v>134</v>
      </c>
      <c r="F165" s="1" t="s">
        <v>121</v>
      </c>
      <c r="G165" s="1" t="str">
        <f t="shared" si="2"/>
        <v>199</v>
      </c>
      <c r="H165" t="s">
        <v>21</v>
      </c>
      <c r="I165" s="16">
        <v>43668</v>
      </c>
      <c r="J165" s="16">
        <v>43672</v>
      </c>
      <c r="K165" s="15">
        <v>0.375</v>
      </c>
      <c r="L165" s="15">
        <v>0.5</v>
      </c>
      <c r="M165" t="s">
        <v>2659</v>
      </c>
      <c r="N165" t="s">
        <v>2417</v>
      </c>
      <c r="O165" s="2">
        <v>43668</v>
      </c>
      <c r="P165" s="2">
        <v>43672</v>
      </c>
      <c r="Q165" t="s">
        <v>22</v>
      </c>
      <c r="S165">
        <v>8</v>
      </c>
      <c r="T165">
        <v>16</v>
      </c>
      <c r="U165" s="1" t="s">
        <v>110</v>
      </c>
      <c r="V165" s="1" t="s">
        <v>106</v>
      </c>
      <c r="W165" t="s">
        <v>26</v>
      </c>
    </row>
    <row r="166" spans="1:23" ht="15" customHeight="1" x14ac:dyDescent="0.25">
      <c r="A166" t="s">
        <v>17</v>
      </c>
      <c r="B166" s="1" t="s">
        <v>132</v>
      </c>
      <c r="C166" s="3">
        <v>637.07590000000005</v>
      </c>
      <c r="D166" s="4">
        <v>637.07590000000005</v>
      </c>
      <c r="E166" s="1" t="s">
        <v>134</v>
      </c>
      <c r="F166" s="1" t="s">
        <v>121</v>
      </c>
      <c r="G166" s="1" t="str">
        <f t="shared" si="2"/>
        <v>199</v>
      </c>
      <c r="H166" t="s">
        <v>21</v>
      </c>
      <c r="I166" s="16">
        <v>43654</v>
      </c>
      <c r="J166" s="16">
        <v>43658</v>
      </c>
      <c r="K166" s="15">
        <v>0.375</v>
      </c>
      <c r="L166" s="15">
        <v>0.5</v>
      </c>
      <c r="M166" t="s">
        <v>2659</v>
      </c>
      <c r="N166" t="s">
        <v>2414</v>
      </c>
      <c r="O166" s="2">
        <v>43654</v>
      </c>
      <c r="P166" s="2">
        <v>43658</v>
      </c>
      <c r="Q166" t="s">
        <v>22</v>
      </c>
      <c r="S166">
        <v>8</v>
      </c>
      <c r="T166">
        <v>16</v>
      </c>
      <c r="U166" s="1" t="s">
        <v>110</v>
      </c>
      <c r="V166" s="1" t="s">
        <v>106</v>
      </c>
      <c r="W166" t="s">
        <v>26</v>
      </c>
    </row>
    <row r="167" spans="1:23" ht="15" customHeight="1" x14ac:dyDescent="0.25">
      <c r="A167" t="s">
        <v>17</v>
      </c>
      <c r="B167" s="1" t="s">
        <v>132</v>
      </c>
      <c r="C167" s="3">
        <v>637.59349999999995</v>
      </c>
      <c r="D167" s="4">
        <v>637.59349999999995</v>
      </c>
      <c r="E167" s="1" t="s">
        <v>135</v>
      </c>
      <c r="F167" s="1" t="s">
        <v>121</v>
      </c>
      <c r="G167" s="1" t="str">
        <f t="shared" si="2"/>
        <v>199</v>
      </c>
      <c r="H167" t="s">
        <v>21</v>
      </c>
      <c r="I167" s="16">
        <v>43640</v>
      </c>
      <c r="J167" s="16">
        <v>43644</v>
      </c>
      <c r="K167" s="15">
        <v>0.375</v>
      </c>
      <c r="L167" s="15">
        <v>0.5</v>
      </c>
      <c r="M167" t="s">
        <v>2659</v>
      </c>
      <c r="N167" t="s">
        <v>2419</v>
      </c>
      <c r="O167" s="2">
        <v>43640</v>
      </c>
      <c r="P167" s="2">
        <v>43644</v>
      </c>
      <c r="Q167" t="s">
        <v>22</v>
      </c>
      <c r="S167">
        <v>8</v>
      </c>
      <c r="T167">
        <v>16</v>
      </c>
      <c r="U167" s="1" t="s">
        <v>110</v>
      </c>
      <c r="V167" s="1" t="s">
        <v>106</v>
      </c>
      <c r="W167" t="s">
        <v>26</v>
      </c>
    </row>
    <row r="168" spans="1:23" ht="15" customHeight="1" x14ac:dyDescent="0.25">
      <c r="A168" t="s">
        <v>17</v>
      </c>
      <c r="B168" s="1" t="s">
        <v>136</v>
      </c>
      <c r="C168" s="3" t="s">
        <v>782</v>
      </c>
      <c r="D168" s="4" t="s">
        <v>782</v>
      </c>
      <c r="E168" s="1" t="s">
        <v>45</v>
      </c>
      <c r="F168" s="1" t="s">
        <v>137</v>
      </c>
      <c r="G168" s="1" t="str">
        <f t="shared" si="2"/>
        <v>379</v>
      </c>
      <c r="H168" t="s">
        <v>21</v>
      </c>
      <c r="I168" s="16">
        <v>43570</v>
      </c>
      <c r="J168" s="16">
        <v>43574</v>
      </c>
      <c r="K168" s="15">
        <v>0.375</v>
      </c>
      <c r="L168" s="15">
        <v>0.66666666666666663</v>
      </c>
      <c r="M168" t="s">
        <v>2659</v>
      </c>
      <c r="N168" t="s">
        <v>2418</v>
      </c>
      <c r="O168" s="2">
        <v>43570</v>
      </c>
      <c r="P168" s="2">
        <v>43574</v>
      </c>
      <c r="Q168" t="s">
        <v>22</v>
      </c>
      <c r="R168" t="s">
        <v>138</v>
      </c>
      <c r="S168">
        <v>9</v>
      </c>
      <c r="T168">
        <v>18</v>
      </c>
      <c r="U168" s="1" t="s">
        <v>110</v>
      </c>
      <c r="V168" s="1" t="s">
        <v>32</v>
      </c>
      <c r="W168" t="s">
        <v>26</v>
      </c>
    </row>
    <row r="169" spans="1:23" ht="15" customHeight="1" x14ac:dyDescent="0.25">
      <c r="A169" t="s">
        <v>17</v>
      </c>
      <c r="B169" s="1" t="s">
        <v>139</v>
      </c>
      <c r="C169" s="3" t="s">
        <v>783</v>
      </c>
      <c r="D169" s="4" t="s">
        <v>783</v>
      </c>
      <c r="E169" s="1" t="s">
        <v>88</v>
      </c>
      <c r="F169" s="1" t="s">
        <v>140</v>
      </c>
      <c r="G169" s="1" t="str">
        <f t="shared" si="2"/>
        <v>400</v>
      </c>
      <c r="H169" t="s">
        <v>21</v>
      </c>
      <c r="I169" s="16">
        <v>43689</v>
      </c>
      <c r="J169" s="16">
        <v>43693</v>
      </c>
      <c r="K169" s="15">
        <v>0.375</v>
      </c>
      <c r="L169" s="15">
        <v>0.66666666666666663</v>
      </c>
      <c r="M169" t="s">
        <v>2659</v>
      </c>
      <c r="N169" t="s">
        <v>2415</v>
      </c>
      <c r="O169" s="2">
        <v>43689</v>
      </c>
      <c r="P169" s="2">
        <v>43693</v>
      </c>
      <c r="Q169" t="s">
        <v>22</v>
      </c>
      <c r="S169">
        <v>8</v>
      </c>
      <c r="T169">
        <v>14</v>
      </c>
      <c r="U169" s="1" t="s">
        <v>24</v>
      </c>
      <c r="V169" s="1" t="s">
        <v>106</v>
      </c>
      <c r="W169" t="s">
        <v>26</v>
      </c>
    </row>
    <row r="170" spans="1:23" ht="15" customHeight="1" x14ac:dyDescent="0.25">
      <c r="A170" t="s">
        <v>17</v>
      </c>
      <c r="B170" s="1" t="s">
        <v>139</v>
      </c>
      <c r="C170" s="3" t="s">
        <v>784</v>
      </c>
      <c r="D170" s="4" t="s">
        <v>784</v>
      </c>
      <c r="E170" s="1" t="s">
        <v>88</v>
      </c>
      <c r="F170" s="1" t="s">
        <v>140</v>
      </c>
      <c r="G170" s="1" t="str">
        <f t="shared" si="2"/>
        <v>400</v>
      </c>
      <c r="H170" t="s">
        <v>21</v>
      </c>
      <c r="I170" s="16">
        <v>43668</v>
      </c>
      <c r="J170" s="16">
        <v>43672</v>
      </c>
      <c r="K170" s="15">
        <v>0.375</v>
      </c>
      <c r="L170" s="15">
        <v>0.66666666666666663</v>
      </c>
      <c r="M170" t="s">
        <v>2659</v>
      </c>
      <c r="N170" t="s">
        <v>2420</v>
      </c>
      <c r="O170" s="2">
        <v>43668</v>
      </c>
      <c r="P170" s="2">
        <v>43672</v>
      </c>
      <c r="Q170" t="s">
        <v>22</v>
      </c>
      <c r="S170">
        <v>8</v>
      </c>
      <c r="T170">
        <v>14</v>
      </c>
      <c r="U170" s="1" t="s">
        <v>24</v>
      </c>
      <c r="V170" s="1" t="s">
        <v>106</v>
      </c>
      <c r="W170" t="s">
        <v>26</v>
      </c>
    </row>
    <row r="171" spans="1:23" ht="15" customHeight="1" x14ac:dyDescent="0.25">
      <c r="A171" t="s">
        <v>17</v>
      </c>
      <c r="B171" s="1" t="s">
        <v>141</v>
      </c>
      <c r="C171" s="3" t="s">
        <v>785</v>
      </c>
      <c r="D171" s="4" t="s">
        <v>785</v>
      </c>
      <c r="E171" s="1" t="s">
        <v>88</v>
      </c>
      <c r="F171" s="1" t="s">
        <v>142</v>
      </c>
      <c r="G171" s="1" t="str">
        <f t="shared" si="2"/>
        <v>240</v>
      </c>
      <c r="H171" t="s">
        <v>21</v>
      </c>
      <c r="I171" s="16">
        <v>43647</v>
      </c>
      <c r="J171" s="16">
        <v>43649</v>
      </c>
      <c r="K171" s="15">
        <v>0.375</v>
      </c>
      <c r="L171" s="15">
        <v>0.66666666666666663</v>
      </c>
      <c r="M171" t="s">
        <v>2665</v>
      </c>
      <c r="N171" t="s">
        <v>2408</v>
      </c>
      <c r="O171" s="2">
        <v>43647</v>
      </c>
      <c r="P171" s="2">
        <v>43649</v>
      </c>
      <c r="Q171" t="s">
        <v>22</v>
      </c>
      <c r="S171">
        <v>8</v>
      </c>
      <c r="T171">
        <v>14</v>
      </c>
      <c r="U171" s="1" t="s">
        <v>56</v>
      </c>
      <c r="V171" s="1" t="s">
        <v>32</v>
      </c>
      <c r="W171" t="s">
        <v>26</v>
      </c>
    </row>
    <row r="172" spans="1:23" ht="15" customHeight="1" x14ac:dyDescent="0.25">
      <c r="A172" t="s">
        <v>17</v>
      </c>
      <c r="B172" s="1" t="s">
        <v>143</v>
      </c>
      <c r="C172" s="3" t="s">
        <v>786</v>
      </c>
      <c r="D172" s="4" t="s">
        <v>786</v>
      </c>
      <c r="E172" s="1" t="s">
        <v>144</v>
      </c>
      <c r="F172" s="1" t="s">
        <v>145</v>
      </c>
      <c r="G172" s="1" t="str">
        <f t="shared" si="2"/>
        <v>185</v>
      </c>
      <c r="H172" t="s">
        <v>21</v>
      </c>
      <c r="I172" s="16">
        <v>43647</v>
      </c>
      <c r="J172" s="16">
        <v>43649</v>
      </c>
      <c r="K172" s="15">
        <v>0.375</v>
      </c>
      <c r="L172" s="15">
        <v>0.66666666666666663</v>
      </c>
      <c r="M172" t="s">
        <v>2665</v>
      </c>
      <c r="N172" t="s">
        <v>2408</v>
      </c>
      <c r="O172" s="2">
        <v>43647</v>
      </c>
      <c r="P172" s="2">
        <v>43649</v>
      </c>
      <c r="Q172" t="s">
        <v>22</v>
      </c>
      <c r="S172">
        <v>8</v>
      </c>
      <c r="T172">
        <v>20</v>
      </c>
      <c r="U172" s="1" t="s">
        <v>24</v>
      </c>
      <c r="V172" s="1" t="s">
        <v>25</v>
      </c>
      <c r="W172" t="s">
        <v>26</v>
      </c>
    </row>
    <row r="173" spans="1:23" ht="15" customHeight="1" x14ac:dyDescent="0.25">
      <c r="A173" t="s">
        <v>17</v>
      </c>
      <c r="B173" s="1" t="s">
        <v>143</v>
      </c>
      <c r="C173" s="3" t="s">
        <v>787</v>
      </c>
      <c r="D173" s="4" t="s">
        <v>787</v>
      </c>
      <c r="E173" s="1" t="s">
        <v>144</v>
      </c>
      <c r="F173" s="1" t="s">
        <v>146</v>
      </c>
      <c r="G173" s="1" t="str">
        <f t="shared" si="2"/>
        <v>309</v>
      </c>
      <c r="H173" t="s">
        <v>21</v>
      </c>
      <c r="I173" s="16">
        <v>43675</v>
      </c>
      <c r="J173" s="16">
        <v>43679</v>
      </c>
      <c r="K173" s="15">
        <v>0.375</v>
      </c>
      <c r="L173" s="15">
        <v>0.66666666666666663</v>
      </c>
      <c r="M173" t="s">
        <v>2659</v>
      </c>
      <c r="N173" t="s">
        <v>2409</v>
      </c>
      <c r="O173" s="2">
        <v>43675</v>
      </c>
      <c r="P173" s="2">
        <v>43679</v>
      </c>
      <c r="Q173" t="s">
        <v>22</v>
      </c>
      <c r="S173">
        <v>8</v>
      </c>
      <c r="T173">
        <v>20</v>
      </c>
      <c r="U173" s="1" t="s">
        <v>24</v>
      </c>
      <c r="V173" s="1" t="s">
        <v>25</v>
      </c>
      <c r="W173" t="s">
        <v>26</v>
      </c>
    </row>
    <row r="174" spans="1:23" ht="15" customHeight="1" x14ac:dyDescent="0.25">
      <c r="A174" t="s">
        <v>17</v>
      </c>
      <c r="B174" s="1" t="s">
        <v>143</v>
      </c>
      <c r="C174" s="3" t="s">
        <v>788</v>
      </c>
      <c r="D174" s="4" t="s">
        <v>788</v>
      </c>
      <c r="E174" s="1" t="s">
        <v>88</v>
      </c>
      <c r="F174" s="1" t="s">
        <v>145</v>
      </c>
      <c r="G174" s="1" t="str">
        <f t="shared" si="2"/>
        <v>185</v>
      </c>
      <c r="H174" t="s">
        <v>21</v>
      </c>
      <c r="I174" s="16">
        <v>43647</v>
      </c>
      <c r="J174" s="16">
        <v>43649</v>
      </c>
      <c r="K174" s="15">
        <v>0.375</v>
      </c>
      <c r="L174" s="15">
        <v>0.66666666666666663</v>
      </c>
      <c r="M174" t="s">
        <v>2665</v>
      </c>
      <c r="N174" t="s">
        <v>2408</v>
      </c>
      <c r="O174" s="2">
        <v>43647</v>
      </c>
      <c r="P174" s="2">
        <v>43649</v>
      </c>
      <c r="Q174" t="s">
        <v>22</v>
      </c>
      <c r="S174">
        <v>8</v>
      </c>
      <c r="T174">
        <v>20</v>
      </c>
      <c r="U174" s="1" t="s">
        <v>24</v>
      </c>
      <c r="V174" s="1" t="s">
        <v>25</v>
      </c>
      <c r="W174" t="s">
        <v>26</v>
      </c>
    </row>
    <row r="175" spans="1:23" ht="15" customHeight="1" x14ac:dyDescent="0.25">
      <c r="A175" t="s">
        <v>17</v>
      </c>
      <c r="B175" s="1" t="s">
        <v>147</v>
      </c>
      <c r="C175" s="3" t="s">
        <v>789</v>
      </c>
      <c r="D175" s="4" t="s">
        <v>789</v>
      </c>
      <c r="E175" s="1" t="s">
        <v>148</v>
      </c>
      <c r="F175" s="1" t="s">
        <v>149</v>
      </c>
      <c r="G175" s="1" t="str">
        <f t="shared" si="2"/>
        <v>215</v>
      </c>
      <c r="H175" t="s">
        <v>21</v>
      </c>
      <c r="I175" s="16">
        <v>43675</v>
      </c>
      <c r="J175" s="16">
        <v>43679</v>
      </c>
      <c r="K175" s="15">
        <v>0.375</v>
      </c>
      <c r="L175" s="15">
        <v>0.54166666666666663</v>
      </c>
      <c r="M175" t="s">
        <v>2659</v>
      </c>
      <c r="N175" t="s">
        <v>2464</v>
      </c>
      <c r="O175" s="2">
        <v>43675</v>
      </c>
      <c r="P175" s="2">
        <v>43679</v>
      </c>
      <c r="Q175" t="s">
        <v>22</v>
      </c>
      <c r="S175">
        <v>8</v>
      </c>
      <c r="T175">
        <v>18</v>
      </c>
      <c r="U175" s="1" t="s">
        <v>98</v>
      </c>
      <c r="V175" s="1" t="s">
        <v>32</v>
      </c>
      <c r="W175" t="s">
        <v>26</v>
      </c>
    </row>
    <row r="176" spans="1:23" ht="15" customHeight="1" x14ac:dyDescent="0.25">
      <c r="A176" t="s">
        <v>17</v>
      </c>
      <c r="B176" s="1" t="s">
        <v>150</v>
      </c>
      <c r="C176" s="3" t="s">
        <v>790</v>
      </c>
      <c r="D176" s="4" t="s">
        <v>790</v>
      </c>
      <c r="E176" s="1" t="s">
        <v>144</v>
      </c>
      <c r="F176" s="1" t="s">
        <v>71</v>
      </c>
      <c r="G176" s="1" t="str">
        <f t="shared" si="2"/>
        <v>70</v>
      </c>
      <c r="H176" t="s">
        <v>21</v>
      </c>
      <c r="I176" s="16">
        <v>43560</v>
      </c>
      <c r="J176" s="16">
        <v>43560</v>
      </c>
      <c r="K176" s="15">
        <v>0.375</v>
      </c>
      <c r="L176" s="15">
        <v>0.66666666666666663</v>
      </c>
      <c r="M176" t="s">
        <v>2660</v>
      </c>
      <c r="N176" t="s">
        <v>2429</v>
      </c>
      <c r="O176" s="2">
        <v>43560</v>
      </c>
      <c r="P176" s="2">
        <v>43560</v>
      </c>
      <c r="Q176" t="s">
        <v>22</v>
      </c>
      <c r="S176">
        <v>10</v>
      </c>
      <c r="T176">
        <v>20</v>
      </c>
      <c r="U176" s="1" t="s">
        <v>24</v>
      </c>
      <c r="V176" s="1" t="s">
        <v>25</v>
      </c>
      <c r="W176" t="s">
        <v>26</v>
      </c>
    </row>
    <row r="177" spans="1:23" ht="15" customHeight="1" x14ac:dyDescent="0.25">
      <c r="A177" t="s">
        <v>17</v>
      </c>
      <c r="B177" s="1" t="s">
        <v>150</v>
      </c>
      <c r="C177" s="3">
        <v>628.43110000000001</v>
      </c>
      <c r="D177" s="4">
        <v>628.43110000000001</v>
      </c>
      <c r="E177" s="1" t="s">
        <v>88</v>
      </c>
      <c r="F177" s="1" t="s">
        <v>151</v>
      </c>
      <c r="G177" s="1" t="str">
        <f t="shared" si="2"/>
        <v>130</v>
      </c>
      <c r="H177" t="s">
        <v>21</v>
      </c>
      <c r="I177" s="16">
        <v>43570</v>
      </c>
      <c r="J177" s="16">
        <v>43571</v>
      </c>
      <c r="K177" s="15">
        <v>0.375</v>
      </c>
      <c r="L177" s="15">
        <v>0.66666666666666663</v>
      </c>
      <c r="M177" t="s">
        <v>2667</v>
      </c>
      <c r="N177" t="s">
        <v>2468</v>
      </c>
      <c r="O177" s="2">
        <v>43570</v>
      </c>
      <c r="P177" s="2">
        <v>43571</v>
      </c>
      <c r="Q177" t="s">
        <v>22</v>
      </c>
      <c r="S177">
        <v>8</v>
      </c>
      <c r="T177">
        <v>16</v>
      </c>
      <c r="U177" s="1" t="s">
        <v>24</v>
      </c>
      <c r="V177" s="1" t="s">
        <v>25</v>
      </c>
      <c r="W177" t="s">
        <v>26</v>
      </c>
    </row>
    <row r="178" spans="1:23" ht="15" customHeight="1" x14ac:dyDescent="0.25">
      <c r="A178" t="s">
        <v>17</v>
      </c>
      <c r="B178" s="1" t="s">
        <v>152</v>
      </c>
      <c r="C178" s="3" t="s">
        <v>791</v>
      </c>
      <c r="D178" s="4" t="s">
        <v>791</v>
      </c>
      <c r="E178" s="1" t="s">
        <v>153</v>
      </c>
      <c r="F178" s="1" t="s">
        <v>121</v>
      </c>
      <c r="G178" s="1" t="str">
        <f t="shared" si="2"/>
        <v>199</v>
      </c>
      <c r="H178" t="s">
        <v>21</v>
      </c>
      <c r="I178" s="16">
        <v>43633</v>
      </c>
      <c r="J178" s="16">
        <v>43637</v>
      </c>
      <c r="K178" s="15">
        <v>0.375</v>
      </c>
      <c r="L178" s="15">
        <v>0.5</v>
      </c>
      <c r="M178" t="s">
        <v>2659</v>
      </c>
      <c r="N178" t="s">
        <v>2469</v>
      </c>
      <c r="O178" s="2">
        <v>43633</v>
      </c>
      <c r="P178" s="2">
        <v>43637</v>
      </c>
      <c r="Q178" t="s">
        <v>22</v>
      </c>
      <c r="S178">
        <v>8</v>
      </c>
      <c r="T178">
        <v>16</v>
      </c>
      <c r="U178" s="1" t="s">
        <v>154</v>
      </c>
      <c r="V178" s="1" t="s">
        <v>24</v>
      </c>
      <c r="W178" t="s">
        <v>26</v>
      </c>
    </row>
    <row r="179" spans="1:23" ht="15" customHeight="1" x14ac:dyDescent="0.25">
      <c r="A179" t="s">
        <v>17</v>
      </c>
      <c r="B179" s="1" t="s">
        <v>155</v>
      </c>
      <c r="C179" s="3" t="s">
        <v>792</v>
      </c>
      <c r="D179" s="4" t="s">
        <v>792</v>
      </c>
      <c r="E179" s="1" t="s">
        <v>148</v>
      </c>
      <c r="F179" s="1" t="s">
        <v>121</v>
      </c>
      <c r="G179" s="1" t="str">
        <f t="shared" si="2"/>
        <v>199</v>
      </c>
      <c r="H179" t="s">
        <v>21</v>
      </c>
      <c r="I179" s="16">
        <v>43703</v>
      </c>
      <c r="J179" s="16">
        <v>43707</v>
      </c>
      <c r="K179" s="15">
        <v>0.5625</v>
      </c>
      <c r="L179" s="15">
        <v>0.6875</v>
      </c>
      <c r="M179" t="s">
        <v>2659</v>
      </c>
      <c r="N179" t="s">
        <v>2470</v>
      </c>
      <c r="O179" s="2">
        <v>43703</v>
      </c>
      <c r="P179" s="2">
        <v>43707</v>
      </c>
      <c r="Q179" t="s">
        <v>22</v>
      </c>
      <c r="S179">
        <v>8</v>
      </c>
      <c r="T179">
        <v>20</v>
      </c>
      <c r="U179" s="1" t="s">
        <v>61</v>
      </c>
      <c r="V179" s="1" t="s">
        <v>44</v>
      </c>
      <c r="W179" t="s">
        <v>26</v>
      </c>
    </row>
    <row r="180" spans="1:23" ht="15" customHeight="1" x14ac:dyDescent="0.25">
      <c r="A180" t="s">
        <v>17</v>
      </c>
      <c r="B180" s="1" t="s">
        <v>155</v>
      </c>
      <c r="C180" s="3" t="s">
        <v>793</v>
      </c>
      <c r="D180" s="4" t="s">
        <v>793</v>
      </c>
      <c r="E180" s="1" t="s">
        <v>153</v>
      </c>
      <c r="F180" s="1" t="s">
        <v>121</v>
      </c>
      <c r="G180" s="1" t="str">
        <f t="shared" si="2"/>
        <v>199</v>
      </c>
      <c r="H180" t="s">
        <v>21</v>
      </c>
      <c r="I180" s="16">
        <v>43668</v>
      </c>
      <c r="J180" s="16">
        <v>43672</v>
      </c>
      <c r="K180" s="15">
        <v>0.375</v>
      </c>
      <c r="L180" s="15">
        <v>0.5</v>
      </c>
      <c r="M180" t="s">
        <v>2659</v>
      </c>
      <c r="N180" t="s">
        <v>2417</v>
      </c>
      <c r="O180" s="2">
        <v>43668</v>
      </c>
      <c r="P180" s="2">
        <v>43672</v>
      </c>
      <c r="Q180" t="s">
        <v>22</v>
      </c>
      <c r="S180">
        <v>8</v>
      </c>
      <c r="T180">
        <v>16</v>
      </c>
      <c r="U180" s="1" t="s">
        <v>61</v>
      </c>
      <c r="V180" s="1" t="s">
        <v>44</v>
      </c>
      <c r="W180" t="s">
        <v>26</v>
      </c>
    </row>
    <row r="181" spans="1:23" ht="15" customHeight="1" x14ac:dyDescent="0.25">
      <c r="A181" t="s">
        <v>17</v>
      </c>
      <c r="B181" s="1" t="s">
        <v>155</v>
      </c>
      <c r="C181" s="3" t="s">
        <v>794</v>
      </c>
      <c r="D181" s="4" t="s">
        <v>794</v>
      </c>
      <c r="E181" s="1" t="s">
        <v>148</v>
      </c>
      <c r="F181" s="1" t="s">
        <v>121</v>
      </c>
      <c r="G181" s="1" t="str">
        <f t="shared" si="2"/>
        <v>199</v>
      </c>
      <c r="H181" t="s">
        <v>21</v>
      </c>
      <c r="I181" s="16">
        <v>43626</v>
      </c>
      <c r="J181" s="16">
        <v>43630</v>
      </c>
      <c r="K181" s="15">
        <v>0.375</v>
      </c>
      <c r="L181" s="15">
        <v>0.5</v>
      </c>
      <c r="M181" t="s">
        <v>2659</v>
      </c>
      <c r="N181" t="s">
        <v>2425</v>
      </c>
      <c r="O181" s="2">
        <v>43626</v>
      </c>
      <c r="P181" s="2">
        <v>43630</v>
      </c>
      <c r="Q181" t="s">
        <v>22</v>
      </c>
      <c r="S181">
        <v>8</v>
      </c>
      <c r="T181">
        <v>20</v>
      </c>
      <c r="U181" s="1" t="s">
        <v>61</v>
      </c>
      <c r="V181" s="1" t="s">
        <v>44</v>
      </c>
      <c r="W181" t="s">
        <v>26</v>
      </c>
    </row>
    <row r="182" spans="1:23" ht="15" customHeight="1" x14ac:dyDescent="0.25">
      <c r="A182" t="s">
        <v>17</v>
      </c>
      <c r="B182" s="1" t="s">
        <v>156</v>
      </c>
      <c r="C182" s="3">
        <v>7.773E+28</v>
      </c>
      <c r="D182" s="4">
        <v>7.773E+28</v>
      </c>
      <c r="E182" s="1" t="s">
        <v>148</v>
      </c>
      <c r="F182" s="1" t="s">
        <v>121</v>
      </c>
      <c r="G182" s="1" t="str">
        <f t="shared" si="2"/>
        <v>199</v>
      </c>
      <c r="H182" t="s">
        <v>21</v>
      </c>
      <c r="I182" s="16">
        <v>43626</v>
      </c>
      <c r="J182" s="16">
        <v>43630</v>
      </c>
      <c r="K182" s="15">
        <v>0.5625</v>
      </c>
      <c r="L182" s="15">
        <v>0.6875</v>
      </c>
      <c r="M182" t="s">
        <v>2659</v>
      </c>
      <c r="N182" t="s">
        <v>2471</v>
      </c>
      <c r="O182" s="2">
        <v>43626</v>
      </c>
      <c r="P182" s="2">
        <v>43630</v>
      </c>
      <c r="Q182" t="s">
        <v>22</v>
      </c>
      <c r="S182">
        <v>8</v>
      </c>
      <c r="T182">
        <v>20</v>
      </c>
      <c r="U182" s="1" t="s">
        <v>61</v>
      </c>
      <c r="V182" s="1" t="s">
        <v>111</v>
      </c>
      <c r="W182" t="s">
        <v>26</v>
      </c>
    </row>
    <row r="183" spans="1:23" ht="15" customHeight="1" x14ac:dyDescent="0.25">
      <c r="A183" t="s">
        <v>17</v>
      </c>
      <c r="B183" s="1" t="s">
        <v>157</v>
      </c>
      <c r="C183" s="3" t="s">
        <v>795</v>
      </c>
      <c r="D183" s="4" t="s">
        <v>795</v>
      </c>
      <c r="E183" s="1" t="s">
        <v>95</v>
      </c>
      <c r="F183" s="1" t="s">
        <v>146</v>
      </c>
      <c r="G183" s="1" t="str">
        <f t="shared" si="2"/>
        <v>309</v>
      </c>
      <c r="H183" t="s">
        <v>21</v>
      </c>
      <c r="I183" s="16">
        <v>43696</v>
      </c>
      <c r="J183" s="16">
        <v>43700</v>
      </c>
      <c r="K183" s="15">
        <v>0.375</v>
      </c>
      <c r="L183" s="15">
        <v>0.66666666666666663</v>
      </c>
      <c r="M183" t="s">
        <v>2659</v>
      </c>
      <c r="N183" t="s">
        <v>2424</v>
      </c>
      <c r="O183" s="2">
        <v>43696</v>
      </c>
      <c r="P183" s="2">
        <v>43700</v>
      </c>
      <c r="Q183" t="s">
        <v>22</v>
      </c>
      <c r="S183">
        <v>8</v>
      </c>
      <c r="T183">
        <v>16</v>
      </c>
      <c r="U183" s="1" t="s">
        <v>24</v>
      </c>
      <c r="V183" s="1" t="s">
        <v>25</v>
      </c>
      <c r="W183" t="s">
        <v>26</v>
      </c>
    </row>
    <row r="184" spans="1:23" ht="15" customHeight="1" x14ac:dyDescent="0.25">
      <c r="A184" t="s">
        <v>17</v>
      </c>
      <c r="B184" s="1" t="s">
        <v>157</v>
      </c>
      <c r="C184" s="3" t="s">
        <v>796</v>
      </c>
      <c r="D184" s="4" t="s">
        <v>796</v>
      </c>
      <c r="E184" s="1" t="s">
        <v>144</v>
      </c>
      <c r="F184" s="1" t="s">
        <v>146</v>
      </c>
      <c r="G184" s="1" t="str">
        <f t="shared" si="2"/>
        <v>309</v>
      </c>
      <c r="H184" t="s">
        <v>21</v>
      </c>
      <c r="I184" s="16">
        <v>43661</v>
      </c>
      <c r="J184" s="16">
        <v>43665</v>
      </c>
      <c r="K184" s="15">
        <v>0.375</v>
      </c>
      <c r="L184" s="15">
        <v>0.66666666666666663</v>
      </c>
      <c r="M184" t="s">
        <v>2659</v>
      </c>
      <c r="N184" t="s">
        <v>2410</v>
      </c>
      <c r="O184" s="2">
        <v>43661</v>
      </c>
      <c r="P184" s="2">
        <v>43665</v>
      </c>
      <c r="Q184" t="s">
        <v>22</v>
      </c>
      <c r="S184">
        <v>8</v>
      </c>
      <c r="T184">
        <v>16</v>
      </c>
      <c r="U184" s="1" t="s">
        <v>24</v>
      </c>
      <c r="V184" s="1" t="s">
        <v>25</v>
      </c>
      <c r="W184" t="s">
        <v>26</v>
      </c>
    </row>
    <row r="185" spans="1:23" ht="15" customHeight="1" x14ac:dyDescent="0.25">
      <c r="A185" t="s">
        <v>17</v>
      </c>
      <c r="B185" s="1" t="s">
        <v>157</v>
      </c>
      <c r="C185" s="3" t="s">
        <v>797</v>
      </c>
      <c r="D185" s="4" t="s">
        <v>797</v>
      </c>
      <c r="E185" s="1" t="s">
        <v>153</v>
      </c>
      <c r="F185" s="1" t="s">
        <v>146</v>
      </c>
      <c r="G185" s="1" t="str">
        <f t="shared" si="2"/>
        <v>309</v>
      </c>
      <c r="H185" t="s">
        <v>21</v>
      </c>
      <c r="I185" s="16">
        <v>43675</v>
      </c>
      <c r="J185" s="16">
        <v>43679</v>
      </c>
      <c r="K185" s="15">
        <v>0.375</v>
      </c>
      <c r="L185" s="15">
        <v>0.66666666666666663</v>
      </c>
      <c r="M185" t="s">
        <v>2659</v>
      </c>
      <c r="N185" t="s">
        <v>2409</v>
      </c>
      <c r="O185" s="2">
        <v>43675</v>
      </c>
      <c r="P185" s="2">
        <v>43679</v>
      </c>
      <c r="Q185" t="s">
        <v>22</v>
      </c>
      <c r="S185">
        <v>8</v>
      </c>
      <c r="T185">
        <v>16</v>
      </c>
      <c r="U185" s="1" t="s">
        <v>24</v>
      </c>
      <c r="V185" s="1" t="s">
        <v>25</v>
      </c>
      <c r="W185" t="s">
        <v>26</v>
      </c>
    </row>
    <row r="186" spans="1:23" ht="15" customHeight="1" x14ac:dyDescent="0.25">
      <c r="A186" t="s">
        <v>17</v>
      </c>
      <c r="B186" s="1" t="s">
        <v>157</v>
      </c>
      <c r="C186" s="3" t="s">
        <v>798</v>
      </c>
      <c r="D186" s="4" t="s">
        <v>798</v>
      </c>
      <c r="E186" s="1" t="s">
        <v>95</v>
      </c>
      <c r="F186" s="1" t="s">
        <v>146</v>
      </c>
      <c r="G186" s="1" t="str">
        <f t="shared" si="2"/>
        <v>309</v>
      </c>
      <c r="H186" t="s">
        <v>21</v>
      </c>
      <c r="I186" s="16">
        <v>43668</v>
      </c>
      <c r="J186" s="16">
        <v>43672</v>
      </c>
      <c r="K186" s="15">
        <v>0.375</v>
      </c>
      <c r="L186" s="15">
        <v>0.66666666666666663</v>
      </c>
      <c r="M186" t="s">
        <v>2659</v>
      </c>
      <c r="N186" t="s">
        <v>2420</v>
      </c>
      <c r="O186" s="2">
        <v>43668</v>
      </c>
      <c r="P186" s="2">
        <v>43672</v>
      </c>
      <c r="Q186" t="s">
        <v>22</v>
      </c>
      <c r="S186">
        <v>8</v>
      </c>
      <c r="T186">
        <v>16</v>
      </c>
      <c r="U186" s="1" t="s">
        <v>24</v>
      </c>
      <c r="V186" s="1" t="s">
        <v>25</v>
      </c>
      <c r="W186" t="s">
        <v>26</v>
      </c>
    </row>
    <row r="187" spans="1:23" ht="15" customHeight="1" x14ac:dyDescent="0.25">
      <c r="A187" t="s">
        <v>17</v>
      </c>
      <c r="B187" s="1" t="s">
        <v>157</v>
      </c>
      <c r="C187" s="3">
        <v>171.1183</v>
      </c>
      <c r="D187" s="4">
        <v>171.1183</v>
      </c>
      <c r="E187" s="1" t="s">
        <v>95</v>
      </c>
      <c r="F187" s="1" t="s">
        <v>146</v>
      </c>
      <c r="G187" s="1" t="str">
        <f t="shared" si="2"/>
        <v>309</v>
      </c>
      <c r="H187" t="s">
        <v>21</v>
      </c>
      <c r="I187" s="16">
        <v>43640</v>
      </c>
      <c r="J187" s="16">
        <v>43644</v>
      </c>
      <c r="K187" s="15">
        <v>0.375</v>
      </c>
      <c r="L187" s="15">
        <v>0.66666666666666663</v>
      </c>
      <c r="M187" t="s">
        <v>2659</v>
      </c>
      <c r="N187" t="s">
        <v>2411</v>
      </c>
      <c r="O187" s="2">
        <v>43640</v>
      </c>
      <c r="P187" s="2">
        <v>43644</v>
      </c>
      <c r="Q187" t="s">
        <v>22</v>
      </c>
      <c r="S187">
        <v>8</v>
      </c>
      <c r="T187">
        <v>16</v>
      </c>
      <c r="U187" s="1" t="s">
        <v>24</v>
      </c>
      <c r="V187" s="1" t="s">
        <v>25</v>
      </c>
      <c r="W187" t="s">
        <v>26</v>
      </c>
    </row>
    <row r="188" spans="1:23" ht="15" customHeight="1" x14ac:dyDescent="0.25">
      <c r="A188" t="s">
        <v>17</v>
      </c>
      <c r="B188" s="1" t="s">
        <v>157</v>
      </c>
      <c r="C188" s="3">
        <v>171.52080000000001</v>
      </c>
      <c r="D188" s="4">
        <v>171.52080000000001</v>
      </c>
      <c r="E188" s="1" t="s">
        <v>144</v>
      </c>
      <c r="F188" s="1" t="s">
        <v>146</v>
      </c>
      <c r="G188" s="1" t="str">
        <f t="shared" si="2"/>
        <v>309</v>
      </c>
      <c r="H188" t="s">
        <v>21</v>
      </c>
      <c r="I188" s="16">
        <v>43689</v>
      </c>
      <c r="J188" s="16">
        <v>43693</v>
      </c>
      <c r="K188" s="15">
        <v>0.375</v>
      </c>
      <c r="L188" s="15">
        <v>0.66666666666666663</v>
      </c>
      <c r="M188" t="s">
        <v>2659</v>
      </c>
      <c r="N188" t="s">
        <v>2415</v>
      </c>
      <c r="O188" s="2">
        <v>43689</v>
      </c>
      <c r="P188" s="2">
        <v>43693</v>
      </c>
      <c r="Q188" t="s">
        <v>22</v>
      </c>
      <c r="S188">
        <v>8</v>
      </c>
      <c r="T188">
        <v>16</v>
      </c>
      <c r="U188" s="1" t="s">
        <v>24</v>
      </c>
      <c r="V188" s="1" t="s">
        <v>25</v>
      </c>
      <c r="W188" t="s">
        <v>26</v>
      </c>
    </row>
    <row r="189" spans="1:23" ht="15" customHeight="1" x14ac:dyDescent="0.25">
      <c r="A189" t="s">
        <v>17</v>
      </c>
      <c r="B189" s="1" t="s">
        <v>158</v>
      </c>
      <c r="C189" s="3" t="s">
        <v>799</v>
      </c>
      <c r="D189" s="4" t="s">
        <v>799</v>
      </c>
      <c r="E189" s="1" t="s">
        <v>45</v>
      </c>
      <c r="F189" s="1" t="s">
        <v>159</v>
      </c>
      <c r="G189" s="1" t="str">
        <f t="shared" si="2"/>
        <v>530</v>
      </c>
      <c r="H189" t="s">
        <v>21</v>
      </c>
      <c r="I189" s="16">
        <v>43668</v>
      </c>
      <c r="J189" s="16">
        <v>43679</v>
      </c>
      <c r="K189" s="15">
        <v>0.375</v>
      </c>
      <c r="L189" s="15">
        <v>0.66666666666666663</v>
      </c>
      <c r="M189" t="s">
        <v>2659</v>
      </c>
      <c r="N189" t="s">
        <v>2472</v>
      </c>
      <c r="O189" s="2">
        <v>43668</v>
      </c>
      <c r="P189" s="2">
        <v>43679</v>
      </c>
      <c r="Q189" t="s">
        <v>22</v>
      </c>
      <c r="R189" t="s">
        <v>69</v>
      </c>
      <c r="S189">
        <v>10</v>
      </c>
      <c r="T189">
        <v>30</v>
      </c>
      <c r="U189" s="1" t="s">
        <v>65</v>
      </c>
      <c r="V189" s="1" t="s">
        <v>70</v>
      </c>
      <c r="W189" t="s">
        <v>26</v>
      </c>
    </row>
    <row r="190" spans="1:23" ht="15" customHeight="1" x14ac:dyDescent="0.25">
      <c r="A190" t="s">
        <v>17</v>
      </c>
      <c r="B190" s="1" t="s">
        <v>158</v>
      </c>
      <c r="C190" s="3" t="s">
        <v>800</v>
      </c>
      <c r="D190" s="4" t="s">
        <v>800</v>
      </c>
      <c r="E190" s="1" t="s">
        <v>27</v>
      </c>
      <c r="F190" s="1" t="s">
        <v>63</v>
      </c>
      <c r="G190" s="1" t="str">
        <f t="shared" si="2"/>
        <v>425</v>
      </c>
      <c r="H190" t="s">
        <v>21</v>
      </c>
      <c r="I190" s="16">
        <v>43640</v>
      </c>
      <c r="J190" s="16">
        <v>43649</v>
      </c>
      <c r="K190" s="15">
        <v>0.375</v>
      </c>
      <c r="L190" s="15">
        <v>0.66666666666666663</v>
      </c>
      <c r="M190" t="s">
        <v>2659</v>
      </c>
      <c r="N190" t="s">
        <v>2473</v>
      </c>
      <c r="O190" s="2">
        <v>43640</v>
      </c>
      <c r="P190" s="2">
        <v>43649</v>
      </c>
      <c r="Q190" t="s">
        <v>22</v>
      </c>
      <c r="R190" t="s">
        <v>69</v>
      </c>
      <c r="S190">
        <v>10</v>
      </c>
      <c r="T190">
        <v>30</v>
      </c>
      <c r="U190" s="1" t="s">
        <v>65</v>
      </c>
      <c r="V190" s="1" t="s">
        <v>70</v>
      </c>
      <c r="W190" t="s">
        <v>26</v>
      </c>
    </row>
    <row r="191" spans="1:23" ht="15" customHeight="1" x14ac:dyDescent="0.25">
      <c r="A191" t="s">
        <v>17</v>
      </c>
      <c r="B191" s="1" t="s">
        <v>158</v>
      </c>
      <c r="C191" s="3" t="s">
        <v>801</v>
      </c>
      <c r="D191" s="4" t="s">
        <v>801</v>
      </c>
      <c r="E191" s="1" t="s">
        <v>160</v>
      </c>
      <c r="F191" s="1" t="s">
        <v>159</v>
      </c>
      <c r="G191" s="1" t="str">
        <f t="shared" si="2"/>
        <v>530</v>
      </c>
      <c r="H191" t="s">
        <v>21</v>
      </c>
      <c r="I191" s="16">
        <v>43654</v>
      </c>
      <c r="J191" s="16">
        <v>43665</v>
      </c>
      <c r="K191" s="15">
        <v>0.375</v>
      </c>
      <c r="L191" s="15">
        <v>0.66666666666666663</v>
      </c>
      <c r="M191" t="s">
        <v>2659</v>
      </c>
      <c r="N191" t="s">
        <v>2474</v>
      </c>
      <c r="O191" s="2">
        <v>43654</v>
      </c>
      <c r="P191" s="2">
        <v>43665</v>
      </c>
      <c r="Q191" t="s">
        <v>22</v>
      </c>
      <c r="R191" t="s">
        <v>69</v>
      </c>
      <c r="S191">
        <v>10</v>
      </c>
      <c r="T191">
        <v>30</v>
      </c>
      <c r="U191" s="1" t="s">
        <v>65</v>
      </c>
      <c r="V191" s="1" t="s">
        <v>70</v>
      </c>
      <c r="W191" t="s">
        <v>26</v>
      </c>
    </row>
    <row r="192" spans="1:23" ht="15" customHeight="1" x14ac:dyDescent="0.25">
      <c r="A192" t="s">
        <v>17</v>
      </c>
      <c r="B192" s="1" t="s">
        <v>161</v>
      </c>
      <c r="C192" s="3" t="s">
        <v>802</v>
      </c>
      <c r="D192" s="4" t="s">
        <v>802</v>
      </c>
      <c r="E192" s="1" t="s">
        <v>101</v>
      </c>
      <c r="F192" s="1" t="s">
        <v>159</v>
      </c>
      <c r="G192" s="1" t="str">
        <f t="shared" si="2"/>
        <v>530</v>
      </c>
      <c r="H192" t="s">
        <v>21</v>
      </c>
      <c r="I192" s="16">
        <v>43633</v>
      </c>
      <c r="J192" s="16">
        <v>43644</v>
      </c>
      <c r="K192" s="15">
        <v>0.375</v>
      </c>
      <c r="L192" s="15">
        <v>0.66666666666666663</v>
      </c>
      <c r="M192" t="s">
        <v>2659</v>
      </c>
      <c r="N192" t="s">
        <v>2475</v>
      </c>
      <c r="O192" s="2">
        <v>43633</v>
      </c>
      <c r="P192" s="2">
        <v>43644</v>
      </c>
      <c r="Q192" t="s">
        <v>22</v>
      </c>
      <c r="R192" t="s">
        <v>69</v>
      </c>
      <c r="S192">
        <v>10</v>
      </c>
      <c r="T192">
        <v>30</v>
      </c>
      <c r="U192" s="1" t="s">
        <v>65</v>
      </c>
      <c r="V192" s="1" t="s">
        <v>70</v>
      </c>
      <c r="W192" t="s">
        <v>26</v>
      </c>
    </row>
    <row r="193" spans="1:23" ht="15" customHeight="1" x14ac:dyDescent="0.25">
      <c r="A193" t="s">
        <v>17</v>
      </c>
      <c r="B193" s="1" t="s">
        <v>161</v>
      </c>
      <c r="C193" s="3" t="s">
        <v>803</v>
      </c>
      <c r="D193" s="4" t="s">
        <v>803</v>
      </c>
      <c r="E193" s="1" t="s">
        <v>45</v>
      </c>
      <c r="F193" s="1" t="s">
        <v>159</v>
      </c>
      <c r="G193" s="1" t="str">
        <f t="shared" si="2"/>
        <v>530</v>
      </c>
      <c r="H193" t="s">
        <v>21</v>
      </c>
      <c r="I193" s="16">
        <v>43682</v>
      </c>
      <c r="J193" s="16">
        <v>43693</v>
      </c>
      <c r="K193" s="15">
        <v>0.375</v>
      </c>
      <c r="L193" s="15">
        <v>0.66666666666666663</v>
      </c>
      <c r="M193" t="s">
        <v>2659</v>
      </c>
      <c r="N193" t="s">
        <v>2476</v>
      </c>
      <c r="O193" s="2">
        <v>43682</v>
      </c>
      <c r="P193" s="2">
        <v>43693</v>
      </c>
      <c r="Q193" t="s">
        <v>22</v>
      </c>
      <c r="R193" t="s">
        <v>69</v>
      </c>
      <c r="S193">
        <v>10</v>
      </c>
      <c r="T193">
        <v>30</v>
      </c>
      <c r="U193" s="1" t="s">
        <v>65</v>
      </c>
      <c r="V193" s="1" t="s">
        <v>70</v>
      </c>
      <c r="W193" t="s">
        <v>26</v>
      </c>
    </row>
    <row r="194" spans="1:23" ht="15" customHeight="1" x14ac:dyDescent="0.25">
      <c r="A194" t="s">
        <v>17</v>
      </c>
      <c r="B194" s="1" t="s">
        <v>161</v>
      </c>
      <c r="C194" s="3" t="s">
        <v>804</v>
      </c>
      <c r="D194" s="4" t="s">
        <v>804</v>
      </c>
      <c r="E194" s="1" t="s">
        <v>27</v>
      </c>
      <c r="F194" s="1" t="s">
        <v>159</v>
      </c>
      <c r="G194" s="1" t="str">
        <f t="shared" si="2"/>
        <v>530</v>
      </c>
      <c r="H194" t="s">
        <v>21</v>
      </c>
      <c r="I194" s="16">
        <v>43654</v>
      </c>
      <c r="J194" s="16">
        <v>43665</v>
      </c>
      <c r="K194" s="15">
        <v>0.375</v>
      </c>
      <c r="L194" s="15">
        <v>0.66666666666666663</v>
      </c>
      <c r="M194" t="s">
        <v>2659</v>
      </c>
      <c r="N194" t="s">
        <v>2474</v>
      </c>
      <c r="O194" s="2">
        <v>43654</v>
      </c>
      <c r="P194" s="2">
        <v>43665</v>
      </c>
      <c r="Q194" t="s">
        <v>22</v>
      </c>
      <c r="R194" t="s">
        <v>69</v>
      </c>
      <c r="S194">
        <v>10</v>
      </c>
      <c r="T194">
        <v>30</v>
      </c>
      <c r="U194" s="1" t="s">
        <v>65</v>
      </c>
      <c r="V194" s="1" t="s">
        <v>70</v>
      </c>
      <c r="W194" t="s">
        <v>26</v>
      </c>
    </row>
    <row r="195" spans="1:23" ht="15" customHeight="1" x14ac:dyDescent="0.25">
      <c r="A195" t="s">
        <v>17</v>
      </c>
      <c r="B195" s="1" t="s">
        <v>161</v>
      </c>
      <c r="C195" s="3" t="s">
        <v>805</v>
      </c>
      <c r="D195" s="4" t="s">
        <v>805</v>
      </c>
      <c r="E195" s="1" t="s">
        <v>49</v>
      </c>
      <c r="F195" s="1" t="s">
        <v>159</v>
      </c>
      <c r="G195" s="1" t="str">
        <f t="shared" ref="G195:G258" si="3">RIGHT(F195,LEN(F195)-SEARCH("USD",F195,1)-2)</f>
        <v>530</v>
      </c>
      <c r="H195" t="s">
        <v>21</v>
      </c>
      <c r="I195" s="16">
        <v>43668</v>
      </c>
      <c r="J195" s="16">
        <v>43679</v>
      </c>
      <c r="K195" s="15">
        <v>0.375</v>
      </c>
      <c r="L195" s="15">
        <v>0.66666666666666663</v>
      </c>
      <c r="M195" t="s">
        <v>2659</v>
      </c>
      <c r="N195" t="s">
        <v>2472</v>
      </c>
      <c r="O195" s="2">
        <v>43668</v>
      </c>
      <c r="P195" s="2">
        <v>43679</v>
      </c>
      <c r="Q195" t="s">
        <v>22</v>
      </c>
      <c r="R195" t="s">
        <v>69</v>
      </c>
      <c r="S195">
        <v>10</v>
      </c>
      <c r="T195">
        <v>30</v>
      </c>
      <c r="U195" s="1" t="s">
        <v>65</v>
      </c>
      <c r="V195" s="1" t="s">
        <v>70</v>
      </c>
      <c r="W195" t="s">
        <v>26</v>
      </c>
    </row>
    <row r="196" spans="1:23" ht="15" customHeight="1" x14ac:dyDescent="0.25">
      <c r="A196" t="s">
        <v>17</v>
      </c>
      <c r="B196" s="1" t="s">
        <v>162</v>
      </c>
      <c r="C196" s="3" t="s">
        <v>806</v>
      </c>
      <c r="D196" s="4" t="s">
        <v>806</v>
      </c>
      <c r="E196" s="1" t="s">
        <v>45</v>
      </c>
      <c r="F196" s="1" t="s">
        <v>159</v>
      </c>
      <c r="G196" s="1" t="str">
        <f t="shared" si="3"/>
        <v>530</v>
      </c>
      <c r="H196" t="s">
        <v>21</v>
      </c>
      <c r="I196" s="16">
        <v>43654</v>
      </c>
      <c r="J196" s="16">
        <v>43665</v>
      </c>
      <c r="K196" s="15">
        <v>0.375</v>
      </c>
      <c r="L196" s="15">
        <v>0.66666666666666663</v>
      </c>
      <c r="M196" t="s">
        <v>2659</v>
      </c>
      <c r="N196" t="s">
        <v>2474</v>
      </c>
      <c r="O196" s="2">
        <v>43654</v>
      </c>
      <c r="P196" s="2">
        <v>43665</v>
      </c>
      <c r="Q196" t="s">
        <v>22</v>
      </c>
      <c r="R196" t="s">
        <v>69</v>
      </c>
      <c r="S196">
        <v>10</v>
      </c>
      <c r="T196">
        <v>30</v>
      </c>
      <c r="U196" s="1" t="s">
        <v>65</v>
      </c>
      <c r="V196" s="1" t="s">
        <v>70</v>
      </c>
      <c r="W196" t="s">
        <v>26</v>
      </c>
    </row>
    <row r="197" spans="1:23" ht="15" customHeight="1" x14ac:dyDescent="0.25">
      <c r="A197" t="s">
        <v>17</v>
      </c>
      <c r="B197" s="1" t="s">
        <v>162</v>
      </c>
      <c r="C197" s="3" t="s">
        <v>807</v>
      </c>
      <c r="D197" s="4" t="s">
        <v>807</v>
      </c>
      <c r="E197" s="1" t="s">
        <v>163</v>
      </c>
      <c r="F197" s="1" t="s">
        <v>159</v>
      </c>
      <c r="G197" s="1" t="str">
        <f t="shared" si="3"/>
        <v>530</v>
      </c>
      <c r="H197" t="s">
        <v>21</v>
      </c>
      <c r="I197" s="16">
        <v>43668</v>
      </c>
      <c r="J197" s="16">
        <v>43679</v>
      </c>
      <c r="K197" s="15">
        <v>0.375</v>
      </c>
      <c r="L197" s="15">
        <v>0.66666666666666663</v>
      </c>
      <c r="M197" t="s">
        <v>2659</v>
      </c>
      <c r="N197" t="s">
        <v>2472</v>
      </c>
      <c r="O197" s="2">
        <v>43668</v>
      </c>
      <c r="P197" s="2">
        <v>43679</v>
      </c>
      <c r="Q197" t="s">
        <v>22</v>
      </c>
      <c r="R197" t="s">
        <v>69</v>
      </c>
      <c r="S197">
        <v>10</v>
      </c>
      <c r="T197">
        <v>30</v>
      </c>
      <c r="U197" s="1" t="s">
        <v>65</v>
      </c>
      <c r="V197" s="1" t="s">
        <v>70</v>
      </c>
      <c r="W197" t="s">
        <v>26</v>
      </c>
    </row>
    <row r="198" spans="1:23" ht="15" customHeight="1" x14ac:dyDescent="0.25">
      <c r="A198" t="s">
        <v>17</v>
      </c>
      <c r="B198" s="1" t="s">
        <v>164</v>
      </c>
      <c r="C198" s="3" t="s">
        <v>808</v>
      </c>
      <c r="D198" s="4" t="s">
        <v>808</v>
      </c>
      <c r="E198" s="1" t="s">
        <v>49</v>
      </c>
      <c r="F198" s="1" t="s">
        <v>159</v>
      </c>
      <c r="G198" s="1" t="str">
        <f t="shared" si="3"/>
        <v>530</v>
      </c>
      <c r="H198" t="s">
        <v>21</v>
      </c>
      <c r="I198" s="16">
        <v>43654</v>
      </c>
      <c r="J198" s="16">
        <v>43665</v>
      </c>
      <c r="K198" s="15">
        <v>0.375</v>
      </c>
      <c r="L198" s="15">
        <v>0.66666666666666663</v>
      </c>
      <c r="M198" t="s">
        <v>2659</v>
      </c>
      <c r="N198" t="s">
        <v>2474</v>
      </c>
      <c r="O198" s="2">
        <v>43654</v>
      </c>
      <c r="P198" s="2">
        <v>43665</v>
      </c>
      <c r="Q198" t="s">
        <v>22</v>
      </c>
      <c r="R198" t="s">
        <v>69</v>
      </c>
      <c r="S198">
        <v>10</v>
      </c>
      <c r="T198">
        <v>30</v>
      </c>
      <c r="U198" s="1" t="s">
        <v>65</v>
      </c>
      <c r="V198" s="1" t="s">
        <v>70</v>
      </c>
      <c r="W198" t="s">
        <v>26</v>
      </c>
    </row>
    <row r="199" spans="1:23" ht="15" customHeight="1" x14ac:dyDescent="0.25">
      <c r="A199" t="s">
        <v>17</v>
      </c>
      <c r="B199" s="1" t="s">
        <v>164</v>
      </c>
      <c r="C199" s="3" t="s">
        <v>809</v>
      </c>
      <c r="D199" s="4" t="s">
        <v>809</v>
      </c>
      <c r="E199" s="1" t="s">
        <v>101</v>
      </c>
      <c r="F199" s="1" t="s">
        <v>159</v>
      </c>
      <c r="G199" s="1" t="str">
        <f t="shared" si="3"/>
        <v>530</v>
      </c>
      <c r="H199" t="s">
        <v>21</v>
      </c>
      <c r="I199" s="16">
        <v>43689</v>
      </c>
      <c r="J199" s="16">
        <v>43700</v>
      </c>
      <c r="K199" s="15">
        <v>0.375</v>
      </c>
      <c r="L199" s="15">
        <v>0.66666666666666663</v>
      </c>
      <c r="M199" t="s">
        <v>2659</v>
      </c>
      <c r="N199" t="s">
        <v>2477</v>
      </c>
      <c r="O199" s="2">
        <v>43689</v>
      </c>
      <c r="P199" s="2">
        <v>43700</v>
      </c>
      <c r="Q199" t="s">
        <v>22</v>
      </c>
      <c r="R199" t="s">
        <v>69</v>
      </c>
      <c r="S199">
        <v>10</v>
      </c>
      <c r="T199">
        <v>30</v>
      </c>
      <c r="U199" s="1" t="s">
        <v>65</v>
      </c>
      <c r="V199" s="1" t="s">
        <v>70</v>
      </c>
      <c r="W199" t="s">
        <v>26</v>
      </c>
    </row>
    <row r="200" spans="1:23" ht="15" customHeight="1" x14ac:dyDescent="0.25">
      <c r="A200" t="s">
        <v>17</v>
      </c>
      <c r="B200" s="1" t="s">
        <v>164</v>
      </c>
      <c r="C200" s="3" t="s">
        <v>810</v>
      </c>
      <c r="D200" s="4" t="s">
        <v>810</v>
      </c>
      <c r="E200" s="1" t="s">
        <v>45</v>
      </c>
      <c r="F200" s="1" t="s">
        <v>159</v>
      </c>
      <c r="G200" s="1" t="str">
        <f t="shared" si="3"/>
        <v>530</v>
      </c>
      <c r="H200" t="s">
        <v>21</v>
      </c>
      <c r="I200" s="16">
        <v>43633</v>
      </c>
      <c r="J200" s="16">
        <v>43644</v>
      </c>
      <c r="K200" s="15">
        <v>0.375</v>
      </c>
      <c r="L200" s="15">
        <v>0.66666666666666663</v>
      </c>
      <c r="M200" t="s">
        <v>2659</v>
      </c>
      <c r="N200" t="s">
        <v>2475</v>
      </c>
      <c r="O200" s="2">
        <v>43633</v>
      </c>
      <c r="P200" s="2">
        <v>43644</v>
      </c>
      <c r="Q200" t="s">
        <v>22</v>
      </c>
      <c r="R200" t="s">
        <v>69</v>
      </c>
      <c r="S200">
        <v>10</v>
      </c>
      <c r="T200">
        <v>30</v>
      </c>
      <c r="U200" s="1" t="s">
        <v>65</v>
      </c>
      <c r="V200" s="1" t="s">
        <v>70</v>
      </c>
      <c r="W200" t="s">
        <v>26</v>
      </c>
    </row>
    <row r="201" spans="1:23" ht="15" customHeight="1" x14ac:dyDescent="0.25">
      <c r="A201" t="s">
        <v>17</v>
      </c>
      <c r="B201" s="1" t="s">
        <v>164</v>
      </c>
      <c r="C201" s="3" t="s">
        <v>811</v>
      </c>
      <c r="D201" s="4" t="s">
        <v>811</v>
      </c>
      <c r="E201" s="1" t="s">
        <v>27</v>
      </c>
      <c r="F201" s="1" t="s">
        <v>159</v>
      </c>
      <c r="G201" s="1" t="str">
        <f t="shared" si="3"/>
        <v>530</v>
      </c>
      <c r="H201" t="s">
        <v>21</v>
      </c>
      <c r="I201" s="16">
        <v>43668</v>
      </c>
      <c r="J201" s="16">
        <v>43679</v>
      </c>
      <c r="K201" s="15">
        <v>0.375</v>
      </c>
      <c r="L201" s="15">
        <v>0.66666666666666663</v>
      </c>
      <c r="M201" t="s">
        <v>2659</v>
      </c>
      <c r="N201" t="s">
        <v>2472</v>
      </c>
      <c r="O201" s="2">
        <v>43668</v>
      </c>
      <c r="P201" s="2">
        <v>43679</v>
      </c>
      <c r="Q201" t="s">
        <v>22</v>
      </c>
      <c r="R201" t="s">
        <v>69</v>
      </c>
      <c r="S201">
        <v>10</v>
      </c>
      <c r="T201">
        <v>30</v>
      </c>
      <c r="U201" s="1" t="s">
        <v>65</v>
      </c>
      <c r="V201" s="1" t="s">
        <v>70</v>
      </c>
      <c r="W201" t="s">
        <v>26</v>
      </c>
    </row>
    <row r="202" spans="1:23" ht="15" customHeight="1" x14ac:dyDescent="0.25">
      <c r="A202" t="s">
        <v>17</v>
      </c>
      <c r="B202" s="1" t="s">
        <v>165</v>
      </c>
      <c r="C202" s="3" t="s">
        <v>812</v>
      </c>
      <c r="D202" s="4" t="s">
        <v>812</v>
      </c>
      <c r="E202" s="1" t="s">
        <v>34</v>
      </c>
      <c r="F202" s="1" t="s">
        <v>55</v>
      </c>
      <c r="G202" s="1" t="str">
        <f t="shared" si="3"/>
        <v>299</v>
      </c>
      <c r="H202" t="s">
        <v>21</v>
      </c>
      <c r="I202" s="16">
        <v>43696</v>
      </c>
      <c r="J202" s="16">
        <v>43700</v>
      </c>
      <c r="K202" s="15">
        <v>0.375</v>
      </c>
      <c r="L202" s="15">
        <v>0.66666666666666663</v>
      </c>
      <c r="M202" t="s">
        <v>2659</v>
      </c>
      <c r="N202" t="s">
        <v>2424</v>
      </c>
      <c r="O202" s="2">
        <v>43696</v>
      </c>
      <c r="P202" s="2">
        <v>43700</v>
      </c>
      <c r="Q202" t="s">
        <v>22</v>
      </c>
      <c r="S202">
        <v>10</v>
      </c>
      <c r="T202">
        <v>20</v>
      </c>
      <c r="U202" s="1" t="s">
        <v>44</v>
      </c>
      <c r="V202" s="1" t="s">
        <v>32</v>
      </c>
      <c r="W202" t="s">
        <v>26</v>
      </c>
    </row>
    <row r="203" spans="1:23" ht="15" customHeight="1" x14ac:dyDescent="0.25">
      <c r="A203" t="s">
        <v>17</v>
      </c>
      <c r="B203" s="1" t="s">
        <v>165</v>
      </c>
      <c r="C203" s="3" t="s">
        <v>813</v>
      </c>
      <c r="D203" s="4" t="s">
        <v>813</v>
      </c>
      <c r="E203" s="1" t="s">
        <v>107</v>
      </c>
      <c r="F203" s="1" t="s">
        <v>55</v>
      </c>
      <c r="G203" s="1" t="str">
        <f t="shared" si="3"/>
        <v>299</v>
      </c>
      <c r="H203" t="s">
        <v>21</v>
      </c>
      <c r="I203" s="16">
        <v>43682</v>
      </c>
      <c r="J203" s="16">
        <v>43686</v>
      </c>
      <c r="K203" s="15">
        <v>0.375</v>
      </c>
      <c r="L203" s="15">
        <v>0.66666666666666663</v>
      </c>
      <c r="M203" t="s">
        <v>2659</v>
      </c>
      <c r="N203" t="s">
        <v>2421</v>
      </c>
      <c r="O203" s="2">
        <v>43682</v>
      </c>
      <c r="P203" s="2">
        <v>43686</v>
      </c>
      <c r="Q203" t="s">
        <v>22</v>
      </c>
      <c r="S203">
        <v>10</v>
      </c>
      <c r="T203">
        <v>20</v>
      </c>
      <c r="U203" s="1" t="s">
        <v>65</v>
      </c>
      <c r="V203" s="1" t="s">
        <v>166</v>
      </c>
      <c r="W203" t="s">
        <v>26</v>
      </c>
    </row>
    <row r="204" spans="1:23" ht="15" customHeight="1" x14ac:dyDescent="0.25">
      <c r="A204" t="s">
        <v>17</v>
      </c>
      <c r="B204" s="1" t="s">
        <v>165</v>
      </c>
      <c r="C204" s="3" t="s">
        <v>814</v>
      </c>
      <c r="D204" s="4" t="s">
        <v>814</v>
      </c>
      <c r="E204" s="1" t="s">
        <v>167</v>
      </c>
      <c r="F204" s="1" t="s">
        <v>55</v>
      </c>
      <c r="G204" s="1" t="str">
        <f t="shared" si="3"/>
        <v>299</v>
      </c>
      <c r="H204" t="s">
        <v>21</v>
      </c>
      <c r="I204" s="16">
        <v>43668</v>
      </c>
      <c r="J204" s="16">
        <v>43672</v>
      </c>
      <c r="K204" s="15">
        <v>0.375</v>
      </c>
      <c r="L204" s="15">
        <v>0.66666666666666663</v>
      </c>
      <c r="M204" t="s">
        <v>2659</v>
      </c>
      <c r="N204" t="s">
        <v>2420</v>
      </c>
      <c r="O204" s="2">
        <v>43668</v>
      </c>
      <c r="P204" s="2">
        <v>43672</v>
      </c>
      <c r="Q204" t="s">
        <v>22</v>
      </c>
      <c r="S204">
        <v>10</v>
      </c>
      <c r="T204">
        <v>20</v>
      </c>
      <c r="U204" s="1" t="s">
        <v>65</v>
      </c>
      <c r="V204" s="1" t="s">
        <v>166</v>
      </c>
      <c r="W204" t="s">
        <v>26</v>
      </c>
    </row>
    <row r="205" spans="1:23" ht="15" customHeight="1" x14ac:dyDescent="0.25">
      <c r="A205" t="s">
        <v>17</v>
      </c>
      <c r="B205" s="1" t="s">
        <v>165</v>
      </c>
      <c r="C205" s="3" t="s">
        <v>815</v>
      </c>
      <c r="D205" s="4" t="s">
        <v>815</v>
      </c>
      <c r="E205" s="1" t="s">
        <v>100</v>
      </c>
      <c r="F205" s="1" t="s">
        <v>55</v>
      </c>
      <c r="G205" s="1" t="str">
        <f t="shared" si="3"/>
        <v>299</v>
      </c>
      <c r="H205" t="s">
        <v>21</v>
      </c>
      <c r="I205" s="16">
        <v>43696</v>
      </c>
      <c r="J205" s="16">
        <v>43700</v>
      </c>
      <c r="K205" s="15">
        <v>0.375</v>
      </c>
      <c r="L205" s="15">
        <v>0.66666666666666663</v>
      </c>
      <c r="M205" t="s">
        <v>2659</v>
      </c>
      <c r="N205" t="s">
        <v>2424</v>
      </c>
      <c r="O205" s="2">
        <v>43696</v>
      </c>
      <c r="P205" s="2">
        <v>43700</v>
      </c>
      <c r="Q205" t="s">
        <v>22</v>
      </c>
      <c r="S205">
        <v>10</v>
      </c>
      <c r="T205">
        <v>40</v>
      </c>
      <c r="U205" s="1" t="s">
        <v>65</v>
      </c>
      <c r="V205" s="1" t="s">
        <v>166</v>
      </c>
      <c r="W205" t="s">
        <v>26</v>
      </c>
    </row>
    <row r="206" spans="1:23" ht="15" customHeight="1" x14ac:dyDescent="0.25">
      <c r="A206" t="s">
        <v>17</v>
      </c>
      <c r="B206" s="1" t="s">
        <v>165</v>
      </c>
      <c r="C206" s="3" t="s">
        <v>816</v>
      </c>
      <c r="D206" s="4" t="s">
        <v>816</v>
      </c>
      <c r="E206" s="1" t="s">
        <v>100</v>
      </c>
      <c r="F206" s="1" t="s">
        <v>55</v>
      </c>
      <c r="G206" s="1" t="str">
        <f t="shared" si="3"/>
        <v>299</v>
      </c>
      <c r="H206" t="s">
        <v>21</v>
      </c>
      <c r="I206" s="16">
        <v>43689</v>
      </c>
      <c r="J206" s="16">
        <v>43693</v>
      </c>
      <c r="K206" s="15">
        <v>0.375</v>
      </c>
      <c r="L206" s="15">
        <v>0.66666666666666663</v>
      </c>
      <c r="M206" t="s">
        <v>2659</v>
      </c>
      <c r="N206" t="s">
        <v>2415</v>
      </c>
      <c r="O206" s="2">
        <v>43689</v>
      </c>
      <c r="P206" s="2">
        <v>43693</v>
      </c>
      <c r="Q206" t="s">
        <v>22</v>
      </c>
      <c r="S206">
        <v>10</v>
      </c>
      <c r="T206">
        <v>40</v>
      </c>
      <c r="U206" s="1" t="s">
        <v>65</v>
      </c>
      <c r="V206" s="1" t="s">
        <v>166</v>
      </c>
      <c r="W206" t="s">
        <v>26</v>
      </c>
    </row>
    <row r="207" spans="1:23" ht="15" customHeight="1" x14ac:dyDescent="0.25">
      <c r="A207" t="s">
        <v>17</v>
      </c>
      <c r="B207" s="1" t="s">
        <v>165</v>
      </c>
      <c r="C207" s="3" t="s">
        <v>817</v>
      </c>
      <c r="D207" s="4" t="s">
        <v>817</v>
      </c>
      <c r="E207" s="1" t="s">
        <v>27</v>
      </c>
      <c r="F207" s="1" t="s">
        <v>55</v>
      </c>
      <c r="G207" s="1" t="str">
        <f t="shared" si="3"/>
        <v>299</v>
      </c>
      <c r="H207" t="s">
        <v>21</v>
      </c>
      <c r="I207" s="16">
        <v>43675</v>
      </c>
      <c r="J207" s="16">
        <v>43679</v>
      </c>
      <c r="K207" s="15">
        <v>0.375</v>
      </c>
      <c r="L207" s="15">
        <v>0.66666666666666663</v>
      </c>
      <c r="M207" t="s">
        <v>2659</v>
      </c>
      <c r="N207" t="s">
        <v>2409</v>
      </c>
      <c r="O207" s="2">
        <v>43675</v>
      </c>
      <c r="P207" s="2">
        <v>43679</v>
      </c>
      <c r="Q207" t="s">
        <v>22</v>
      </c>
      <c r="S207">
        <v>8</v>
      </c>
      <c r="T207">
        <v>25</v>
      </c>
      <c r="U207" s="1" t="s">
        <v>65</v>
      </c>
      <c r="V207" s="1" t="s">
        <v>166</v>
      </c>
      <c r="W207" t="s">
        <v>26</v>
      </c>
    </row>
    <row r="208" spans="1:23" ht="15" customHeight="1" x14ac:dyDescent="0.25">
      <c r="A208" t="s">
        <v>17</v>
      </c>
      <c r="B208" s="1" t="s">
        <v>165</v>
      </c>
      <c r="C208" s="3" t="s">
        <v>818</v>
      </c>
      <c r="D208" s="4" t="s">
        <v>818</v>
      </c>
      <c r="E208" s="1" t="s">
        <v>27</v>
      </c>
      <c r="F208" s="1" t="s">
        <v>55</v>
      </c>
      <c r="G208" s="1" t="str">
        <f t="shared" si="3"/>
        <v>299</v>
      </c>
      <c r="H208" t="s">
        <v>21</v>
      </c>
      <c r="I208" s="16">
        <v>43668</v>
      </c>
      <c r="J208" s="16">
        <v>43672</v>
      </c>
      <c r="K208" s="15">
        <v>0.375</v>
      </c>
      <c r="L208" s="15">
        <v>0.66666666666666663</v>
      </c>
      <c r="M208" t="s">
        <v>2659</v>
      </c>
      <c r="N208" t="s">
        <v>2420</v>
      </c>
      <c r="O208" s="2">
        <v>43668</v>
      </c>
      <c r="P208" s="2">
        <v>43672</v>
      </c>
      <c r="Q208" t="s">
        <v>22</v>
      </c>
      <c r="S208">
        <v>8</v>
      </c>
      <c r="T208">
        <v>25</v>
      </c>
      <c r="U208" s="1" t="s">
        <v>65</v>
      </c>
      <c r="V208" s="1" t="s">
        <v>166</v>
      </c>
      <c r="W208" t="s">
        <v>26</v>
      </c>
    </row>
    <row r="209" spans="1:23" ht="15" customHeight="1" x14ac:dyDescent="0.25">
      <c r="A209" t="s">
        <v>17</v>
      </c>
      <c r="B209" s="1" t="s">
        <v>165</v>
      </c>
      <c r="C209" s="3" t="s">
        <v>819</v>
      </c>
      <c r="D209" s="4" t="s">
        <v>819</v>
      </c>
      <c r="E209" s="1" t="s">
        <v>107</v>
      </c>
      <c r="F209" s="1" t="s">
        <v>35</v>
      </c>
      <c r="G209" s="1" t="str">
        <f t="shared" si="3"/>
        <v>179</v>
      </c>
      <c r="H209" t="s">
        <v>21</v>
      </c>
      <c r="I209" s="16">
        <v>43647</v>
      </c>
      <c r="J209" s="16">
        <v>43649</v>
      </c>
      <c r="K209" s="15">
        <v>0.375</v>
      </c>
      <c r="L209" s="15">
        <v>0.66666666666666663</v>
      </c>
      <c r="M209" t="s">
        <v>2665</v>
      </c>
      <c r="N209" t="s">
        <v>2408</v>
      </c>
      <c r="O209" s="2">
        <v>43647</v>
      </c>
      <c r="P209" s="2">
        <v>43649</v>
      </c>
      <c r="Q209" t="s">
        <v>22</v>
      </c>
      <c r="S209">
        <v>10</v>
      </c>
      <c r="T209">
        <v>20</v>
      </c>
      <c r="U209" s="1" t="s">
        <v>65</v>
      </c>
      <c r="V209" s="1" t="s">
        <v>166</v>
      </c>
      <c r="W209" t="s">
        <v>26</v>
      </c>
    </row>
    <row r="210" spans="1:23" ht="15" customHeight="1" x14ac:dyDescent="0.25">
      <c r="A210" t="s">
        <v>17</v>
      </c>
      <c r="B210" s="1" t="s">
        <v>165</v>
      </c>
      <c r="C210" s="3" t="s">
        <v>820</v>
      </c>
      <c r="D210" s="4" t="s">
        <v>820</v>
      </c>
      <c r="E210" s="1" t="s">
        <v>27</v>
      </c>
      <c r="F210" s="1" t="s">
        <v>55</v>
      </c>
      <c r="G210" s="1" t="str">
        <f t="shared" si="3"/>
        <v>299</v>
      </c>
      <c r="H210" t="s">
        <v>21</v>
      </c>
      <c r="I210" s="16">
        <v>43654</v>
      </c>
      <c r="J210" s="16">
        <v>43658</v>
      </c>
      <c r="K210" s="15">
        <v>0.375</v>
      </c>
      <c r="L210" s="15">
        <v>0.66666666666666663</v>
      </c>
      <c r="M210" t="s">
        <v>2659</v>
      </c>
      <c r="N210" t="s">
        <v>2423</v>
      </c>
      <c r="O210" s="2">
        <v>43654</v>
      </c>
      <c r="P210" s="2">
        <v>43658</v>
      </c>
      <c r="Q210" t="s">
        <v>22</v>
      </c>
      <c r="S210">
        <v>8</v>
      </c>
      <c r="T210">
        <v>25</v>
      </c>
      <c r="U210" s="1" t="s">
        <v>65</v>
      </c>
      <c r="V210" s="1" t="s">
        <v>166</v>
      </c>
      <c r="W210" t="s">
        <v>26</v>
      </c>
    </row>
    <row r="211" spans="1:23" ht="15" customHeight="1" x14ac:dyDescent="0.25">
      <c r="A211" t="s">
        <v>17</v>
      </c>
      <c r="B211" s="1" t="s">
        <v>165</v>
      </c>
      <c r="C211" s="3" t="s">
        <v>821</v>
      </c>
      <c r="D211" s="4" t="s">
        <v>821</v>
      </c>
      <c r="E211" s="1" t="s">
        <v>34</v>
      </c>
      <c r="F211" s="1" t="s">
        <v>55</v>
      </c>
      <c r="G211" s="1" t="str">
        <f t="shared" si="3"/>
        <v>299</v>
      </c>
      <c r="H211" t="s">
        <v>21</v>
      </c>
      <c r="I211" s="16">
        <v>43633</v>
      </c>
      <c r="J211" s="16">
        <v>43637</v>
      </c>
      <c r="K211" s="15">
        <v>0.375</v>
      </c>
      <c r="L211" s="15">
        <v>0.66666666666666663</v>
      </c>
      <c r="M211" t="s">
        <v>2659</v>
      </c>
      <c r="N211" t="s">
        <v>2445</v>
      </c>
      <c r="O211" s="2">
        <v>43633</v>
      </c>
      <c r="P211" s="2">
        <v>43637</v>
      </c>
      <c r="Q211" t="s">
        <v>22</v>
      </c>
      <c r="S211">
        <v>10</v>
      </c>
      <c r="T211">
        <v>20</v>
      </c>
      <c r="U211" s="1" t="s">
        <v>44</v>
      </c>
      <c r="V211" s="1" t="s">
        <v>32</v>
      </c>
      <c r="W211" t="s">
        <v>26</v>
      </c>
    </row>
    <row r="212" spans="1:23" ht="15" customHeight="1" x14ac:dyDescent="0.25">
      <c r="A212" t="s">
        <v>17</v>
      </c>
      <c r="B212" s="1" t="s">
        <v>168</v>
      </c>
      <c r="C212" s="3" t="s">
        <v>822</v>
      </c>
      <c r="D212" s="4" t="s">
        <v>822</v>
      </c>
      <c r="E212" s="1" t="s">
        <v>100</v>
      </c>
      <c r="F212" s="1" t="s">
        <v>169</v>
      </c>
      <c r="G212" s="1" t="str">
        <f t="shared" si="3"/>
        <v>299</v>
      </c>
      <c r="H212" t="s">
        <v>21</v>
      </c>
      <c r="I212" s="16">
        <v>43570</v>
      </c>
      <c r="J212" s="16">
        <v>43574</v>
      </c>
      <c r="K212" s="15">
        <v>0.375</v>
      </c>
      <c r="L212" s="15">
        <v>0.66666666666666663</v>
      </c>
      <c r="M212" t="s">
        <v>2659</v>
      </c>
      <c r="N212" t="s">
        <v>2418</v>
      </c>
      <c r="O212" s="2">
        <v>43570</v>
      </c>
      <c r="P212" s="2">
        <v>43574</v>
      </c>
      <c r="Q212" t="s">
        <v>22</v>
      </c>
      <c r="S212">
        <v>10</v>
      </c>
      <c r="T212">
        <v>40</v>
      </c>
      <c r="U212" s="1" t="s">
        <v>65</v>
      </c>
      <c r="V212" s="1" t="s">
        <v>32</v>
      </c>
      <c r="W212" t="s">
        <v>26</v>
      </c>
    </row>
    <row r="213" spans="1:23" ht="15" customHeight="1" x14ac:dyDescent="0.25">
      <c r="A213" t="s">
        <v>17</v>
      </c>
      <c r="B213" s="1" t="s">
        <v>170</v>
      </c>
      <c r="C213" s="3">
        <v>228.54509999999999</v>
      </c>
      <c r="D213" s="4">
        <v>228.54509999999999</v>
      </c>
      <c r="E213" s="1" t="s">
        <v>171</v>
      </c>
      <c r="F213" s="1" t="s">
        <v>35</v>
      </c>
      <c r="G213" s="1" t="str">
        <f t="shared" si="3"/>
        <v>179</v>
      </c>
      <c r="H213" t="s">
        <v>21</v>
      </c>
      <c r="I213" s="16">
        <v>43640</v>
      </c>
      <c r="J213" s="16">
        <v>43642</v>
      </c>
      <c r="K213" s="15">
        <v>0.375</v>
      </c>
      <c r="L213" s="15">
        <v>0.5</v>
      </c>
      <c r="M213" t="s">
        <v>2665</v>
      </c>
      <c r="N213" t="s">
        <v>2478</v>
      </c>
      <c r="O213" s="2">
        <v>43640</v>
      </c>
      <c r="P213" s="2">
        <v>43642</v>
      </c>
      <c r="Q213" t="s">
        <v>22</v>
      </c>
      <c r="R213" t="s">
        <v>172</v>
      </c>
      <c r="S213">
        <v>8</v>
      </c>
      <c r="T213">
        <v>16</v>
      </c>
      <c r="U213" s="1" t="s">
        <v>56</v>
      </c>
      <c r="V213" s="1" t="s">
        <v>173</v>
      </c>
      <c r="W213" t="s">
        <v>26</v>
      </c>
    </row>
    <row r="214" spans="1:23" ht="15" customHeight="1" x14ac:dyDescent="0.25">
      <c r="A214" t="s">
        <v>17</v>
      </c>
      <c r="B214" s="1" t="s">
        <v>170</v>
      </c>
      <c r="C214" s="3">
        <v>228.9708</v>
      </c>
      <c r="D214" s="4">
        <v>228.9708</v>
      </c>
      <c r="E214" s="1" t="s">
        <v>171</v>
      </c>
      <c r="F214" s="1" t="s">
        <v>35</v>
      </c>
      <c r="G214" s="1" t="str">
        <f t="shared" si="3"/>
        <v>179</v>
      </c>
      <c r="H214" t="s">
        <v>21</v>
      </c>
      <c r="I214" s="16">
        <v>43689</v>
      </c>
      <c r="J214" s="16">
        <v>43691</v>
      </c>
      <c r="K214" s="15">
        <v>0.375</v>
      </c>
      <c r="L214" s="15">
        <v>0.5</v>
      </c>
      <c r="M214" t="s">
        <v>2665</v>
      </c>
      <c r="N214" t="s">
        <v>2479</v>
      </c>
      <c r="O214" s="2">
        <v>43689</v>
      </c>
      <c r="P214" s="2">
        <v>43691</v>
      </c>
      <c r="Q214" t="s">
        <v>22</v>
      </c>
      <c r="R214" t="s">
        <v>172</v>
      </c>
      <c r="S214">
        <v>8</v>
      </c>
      <c r="T214">
        <v>16</v>
      </c>
      <c r="U214" s="1" t="s">
        <v>56</v>
      </c>
      <c r="V214" s="1" t="s">
        <v>173</v>
      </c>
      <c r="W214" t="s">
        <v>26</v>
      </c>
    </row>
    <row r="215" spans="1:23" ht="15" customHeight="1" x14ac:dyDescent="0.25">
      <c r="A215" t="s">
        <v>17</v>
      </c>
      <c r="B215" s="1" t="s">
        <v>170</v>
      </c>
      <c r="C215" s="3" t="s">
        <v>823</v>
      </c>
      <c r="D215" s="4" t="s">
        <v>823</v>
      </c>
      <c r="E215" s="1" t="s">
        <v>171</v>
      </c>
      <c r="F215" s="1" t="s">
        <v>35</v>
      </c>
      <c r="G215" s="1" t="str">
        <f t="shared" si="3"/>
        <v>179</v>
      </c>
      <c r="H215" t="s">
        <v>21</v>
      </c>
      <c r="I215" s="16">
        <v>43668</v>
      </c>
      <c r="J215" s="16">
        <v>43670</v>
      </c>
      <c r="K215" s="15">
        <v>0.375</v>
      </c>
      <c r="L215" s="15">
        <v>0.5</v>
      </c>
      <c r="M215" t="s">
        <v>2665</v>
      </c>
      <c r="N215" t="s">
        <v>2480</v>
      </c>
      <c r="O215" s="2">
        <v>43668</v>
      </c>
      <c r="P215" s="2">
        <v>43670</v>
      </c>
      <c r="Q215" t="s">
        <v>22</v>
      </c>
      <c r="R215" t="s">
        <v>172</v>
      </c>
      <c r="S215">
        <v>8</v>
      </c>
      <c r="T215">
        <v>16</v>
      </c>
      <c r="U215" s="1" t="s">
        <v>56</v>
      </c>
      <c r="V215" s="1" t="s">
        <v>173</v>
      </c>
      <c r="W215" t="s">
        <v>26</v>
      </c>
    </row>
    <row r="216" spans="1:23" ht="15" customHeight="1" x14ac:dyDescent="0.25">
      <c r="A216" t="s">
        <v>17</v>
      </c>
      <c r="B216" s="1" t="s">
        <v>170</v>
      </c>
      <c r="C216" s="3" t="s">
        <v>824</v>
      </c>
      <c r="D216" s="4" t="s">
        <v>824</v>
      </c>
      <c r="E216" s="1" t="s">
        <v>171</v>
      </c>
      <c r="F216" s="1" t="s">
        <v>35</v>
      </c>
      <c r="G216" s="1" t="str">
        <f t="shared" si="3"/>
        <v>179</v>
      </c>
      <c r="H216" t="s">
        <v>21</v>
      </c>
      <c r="I216" s="16">
        <v>43633</v>
      </c>
      <c r="J216" s="16">
        <v>43635</v>
      </c>
      <c r="K216" s="15">
        <v>0.375</v>
      </c>
      <c r="L216" s="15">
        <v>0.5</v>
      </c>
      <c r="M216" t="s">
        <v>2665</v>
      </c>
      <c r="N216" t="s">
        <v>2481</v>
      </c>
      <c r="O216" s="2">
        <v>43633</v>
      </c>
      <c r="P216" s="2">
        <v>43635</v>
      </c>
      <c r="Q216" t="s">
        <v>22</v>
      </c>
      <c r="R216" t="s">
        <v>172</v>
      </c>
      <c r="S216">
        <v>8</v>
      </c>
      <c r="T216">
        <v>16</v>
      </c>
      <c r="U216" s="1" t="s">
        <v>56</v>
      </c>
      <c r="V216" s="1" t="s">
        <v>173</v>
      </c>
      <c r="W216" t="s">
        <v>26</v>
      </c>
    </row>
    <row r="217" spans="1:23" ht="15" customHeight="1" x14ac:dyDescent="0.25">
      <c r="A217" t="s">
        <v>17</v>
      </c>
      <c r="B217" s="1" t="s">
        <v>174</v>
      </c>
      <c r="C217" s="3" t="s">
        <v>825</v>
      </c>
      <c r="D217" s="4" t="s">
        <v>825</v>
      </c>
      <c r="E217" s="1" t="s">
        <v>171</v>
      </c>
      <c r="F217" s="1" t="s">
        <v>35</v>
      </c>
      <c r="G217" s="1" t="str">
        <f t="shared" si="3"/>
        <v>179</v>
      </c>
      <c r="H217" t="s">
        <v>21</v>
      </c>
      <c r="I217" s="16">
        <v>43682</v>
      </c>
      <c r="J217" s="16">
        <v>43684</v>
      </c>
      <c r="K217" s="15">
        <v>0.375</v>
      </c>
      <c r="L217" s="15">
        <v>0.5</v>
      </c>
      <c r="M217" t="s">
        <v>2665</v>
      </c>
      <c r="N217" t="s">
        <v>2482</v>
      </c>
      <c r="O217" s="2">
        <v>43682</v>
      </c>
      <c r="P217" s="2">
        <v>43684</v>
      </c>
      <c r="Q217" t="s">
        <v>22</v>
      </c>
      <c r="R217" t="s">
        <v>172</v>
      </c>
      <c r="S217">
        <v>8</v>
      </c>
      <c r="T217">
        <v>19</v>
      </c>
      <c r="U217" s="1" t="s">
        <v>56</v>
      </c>
      <c r="V217" s="1" t="s">
        <v>173</v>
      </c>
      <c r="W217" t="s">
        <v>26</v>
      </c>
    </row>
    <row r="218" spans="1:23" ht="15" customHeight="1" x14ac:dyDescent="0.25">
      <c r="A218" t="s">
        <v>17</v>
      </c>
      <c r="B218" s="1" t="s">
        <v>174</v>
      </c>
      <c r="C218" s="3" t="s">
        <v>826</v>
      </c>
      <c r="D218" s="4" t="s">
        <v>826</v>
      </c>
      <c r="E218" s="1" t="s">
        <v>171</v>
      </c>
      <c r="F218" s="1" t="s">
        <v>35</v>
      </c>
      <c r="G218" s="1" t="str">
        <f t="shared" si="3"/>
        <v>179</v>
      </c>
      <c r="H218" t="s">
        <v>21</v>
      </c>
      <c r="I218" s="16">
        <v>43661</v>
      </c>
      <c r="J218" s="16">
        <v>43663</v>
      </c>
      <c r="K218" s="15">
        <v>0.375</v>
      </c>
      <c r="L218" s="15">
        <v>0.5</v>
      </c>
      <c r="M218" t="s">
        <v>2665</v>
      </c>
      <c r="N218" t="s">
        <v>2483</v>
      </c>
      <c r="O218" s="2">
        <v>43661</v>
      </c>
      <c r="P218" s="2">
        <v>43663</v>
      </c>
      <c r="Q218" t="s">
        <v>22</v>
      </c>
      <c r="R218" t="s">
        <v>172</v>
      </c>
      <c r="S218">
        <v>8</v>
      </c>
      <c r="T218">
        <v>19</v>
      </c>
      <c r="U218" s="1" t="s">
        <v>56</v>
      </c>
      <c r="V218" s="1" t="s">
        <v>173</v>
      </c>
      <c r="W218" t="s">
        <v>26</v>
      </c>
    </row>
    <row r="219" spans="1:23" ht="15" customHeight="1" x14ac:dyDescent="0.25">
      <c r="A219" t="s">
        <v>17</v>
      </c>
      <c r="B219" s="1" t="s">
        <v>175</v>
      </c>
      <c r="C219" s="3" t="s">
        <v>827</v>
      </c>
      <c r="D219" s="4" t="s">
        <v>827</v>
      </c>
      <c r="E219" s="1" t="s">
        <v>171</v>
      </c>
      <c r="F219" s="1" t="s">
        <v>176</v>
      </c>
      <c r="G219" s="1" t="str">
        <f t="shared" si="3"/>
        <v>85</v>
      </c>
      <c r="H219" t="s">
        <v>21</v>
      </c>
      <c r="I219" s="16">
        <v>43570</v>
      </c>
      <c r="J219" s="16">
        <v>43572</v>
      </c>
      <c r="K219" s="15">
        <v>0.375</v>
      </c>
      <c r="L219" s="15">
        <v>0.5</v>
      </c>
      <c r="M219" t="s">
        <v>2665</v>
      </c>
      <c r="N219" t="s">
        <v>2484</v>
      </c>
      <c r="O219" s="2">
        <v>43570</v>
      </c>
      <c r="P219" s="2">
        <v>43572</v>
      </c>
      <c r="Q219" t="s">
        <v>22</v>
      </c>
      <c r="R219" t="s">
        <v>172</v>
      </c>
      <c r="S219">
        <v>8</v>
      </c>
      <c r="T219">
        <v>16</v>
      </c>
      <c r="U219" s="1" t="s">
        <v>56</v>
      </c>
      <c r="V219" s="1" t="s">
        <v>173</v>
      </c>
      <c r="W219" t="s">
        <v>26</v>
      </c>
    </row>
    <row r="220" spans="1:23" ht="15" customHeight="1" x14ac:dyDescent="0.25">
      <c r="A220" t="s">
        <v>17</v>
      </c>
      <c r="B220" s="1" t="s">
        <v>177</v>
      </c>
      <c r="C220" s="3" t="s">
        <v>828</v>
      </c>
      <c r="D220" s="4" t="s">
        <v>828</v>
      </c>
      <c r="E220" s="1" t="s">
        <v>178</v>
      </c>
      <c r="F220" s="1" t="s">
        <v>179</v>
      </c>
      <c r="G220" s="1" t="str">
        <f t="shared" si="3"/>
        <v>360</v>
      </c>
      <c r="H220" t="s">
        <v>21</v>
      </c>
      <c r="I220" s="16">
        <v>43570</v>
      </c>
      <c r="J220" s="16">
        <v>43574</v>
      </c>
      <c r="K220" s="15">
        <v>0.375</v>
      </c>
      <c r="L220" s="15">
        <v>0.66666666666666663</v>
      </c>
      <c r="M220" t="s">
        <v>2659</v>
      </c>
      <c r="N220" t="s">
        <v>2418</v>
      </c>
      <c r="O220" s="2">
        <v>43570</v>
      </c>
      <c r="P220" s="2">
        <v>43574</v>
      </c>
      <c r="Q220" t="s">
        <v>22</v>
      </c>
      <c r="S220">
        <v>10</v>
      </c>
      <c r="T220">
        <v>16</v>
      </c>
      <c r="U220" s="1" t="s">
        <v>56</v>
      </c>
      <c r="V220" s="1" t="s">
        <v>173</v>
      </c>
      <c r="W220" t="s">
        <v>26</v>
      </c>
    </row>
    <row r="221" spans="1:23" ht="15" customHeight="1" x14ac:dyDescent="0.25">
      <c r="A221" t="s">
        <v>17</v>
      </c>
      <c r="B221" s="1" t="s">
        <v>177</v>
      </c>
      <c r="C221" s="3" t="s">
        <v>829</v>
      </c>
      <c r="D221" s="4" t="s">
        <v>829</v>
      </c>
      <c r="E221" s="1" t="s">
        <v>178</v>
      </c>
      <c r="F221" s="1" t="s">
        <v>180</v>
      </c>
      <c r="G221" s="1" t="str">
        <f t="shared" si="3"/>
        <v>225</v>
      </c>
      <c r="H221" t="s">
        <v>21</v>
      </c>
      <c r="I221" s="16">
        <v>43570</v>
      </c>
      <c r="J221" s="16">
        <v>43574</v>
      </c>
      <c r="K221" s="15">
        <v>0.375</v>
      </c>
      <c r="L221" s="15">
        <v>0.54166666666666663</v>
      </c>
      <c r="M221" t="s">
        <v>2659</v>
      </c>
      <c r="N221" t="s">
        <v>2485</v>
      </c>
      <c r="O221" s="2">
        <v>43570</v>
      </c>
      <c r="P221" s="2">
        <v>43574</v>
      </c>
      <c r="Q221" t="s">
        <v>22</v>
      </c>
      <c r="S221">
        <v>10</v>
      </c>
      <c r="T221">
        <v>16</v>
      </c>
      <c r="U221" s="1" t="s">
        <v>56</v>
      </c>
      <c r="V221" s="1" t="s">
        <v>173</v>
      </c>
      <c r="W221" t="s">
        <v>26</v>
      </c>
    </row>
    <row r="222" spans="1:23" ht="15" customHeight="1" x14ac:dyDescent="0.25">
      <c r="A222" t="s">
        <v>17</v>
      </c>
      <c r="B222" s="1" t="s">
        <v>181</v>
      </c>
      <c r="C222" s="3" t="s">
        <v>830</v>
      </c>
      <c r="D222" s="4" t="s">
        <v>830</v>
      </c>
      <c r="E222" s="1" t="s">
        <v>178</v>
      </c>
      <c r="F222" s="1" t="s">
        <v>182</v>
      </c>
      <c r="G222" s="1" t="str">
        <f t="shared" si="3"/>
        <v>140</v>
      </c>
      <c r="H222" t="s">
        <v>21</v>
      </c>
      <c r="I222" s="16">
        <v>43647</v>
      </c>
      <c r="J222" s="16">
        <v>43649</v>
      </c>
      <c r="K222" s="15">
        <v>0.375</v>
      </c>
      <c r="L222" s="15">
        <v>0.54166666666666663</v>
      </c>
      <c r="M222" t="s">
        <v>2665</v>
      </c>
      <c r="N222" t="s">
        <v>2459</v>
      </c>
      <c r="O222" s="2">
        <v>43647</v>
      </c>
      <c r="P222" s="2">
        <v>43649</v>
      </c>
      <c r="Q222" t="s">
        <v>22</v>
      </c>
      <c r="S222">
        <v>10</v>
      </c>
      <c r="T222">
        <v>20</v>
      </c>
      <c r="U222" s="1" t="s">
        <v>56</v>
      </c>
      <c r="V222" s="1" t="s">
        <v>173</v>
      </c>
      <c r="W222" t="s">
        <v>26</v>
      </c>
    </row>
    <row r="223" spans="1:23" ht="15" customHeight="1" x14ac:dyDescent="0.25">
      <c r="A223" t="s">
        <v>17</v>
      </c>
      <c r="B223" s="1" t="s">
        <v>181</v>
      </c>
      <c r="C223" s="3" t="s">
        <v>831</v>
      </c>
      <c r="D223" s="4" t="s">
        <v>831</v>
      </c>
      <c r="E223" s="1" t="s">
        <v>178</v>
      </c>
      <c r="F223" s="1" t="s">
        <v>129</v>
      </c>
      <c r="G223" s="1" t="str">
        <f t="shared" si="3"/>
        <v>230</v>
      </c>
      <c r="H223" t="s">
        <v>21</v>
      </c>
      <c r="I223" s="16">
        <v>43689</v>
      </c>
      <c r="J223" s="16">
        <v>43693</v>
      </c>
      <c r="K223" s="15">
        <v>0.375</v>
      </c>
      <c r="L223" s="15">
        <v>0.54166666666666663</v>
      </c>
      <c r="M223" t="s">
        <v>2659</v>
      </c>
      <c r="N223" t="s">
        <v>2463</v>
      </c>
      <c r="O223" s="2">
        <v>43689</v>
      </c>
      <c r="P223" s="2">
        <v>43693</v>
      </c>
      <c r="Q223" t="s">
        <v>22</v>
      </c>
      <c r="S223">
        <v>10</v>
      </c>
      <c r="T223">
        <v>20</v>
      </c>
      <c r="U223" s="1" t="s">
        <v>56</v>
      </c>
      <c r="V223" s="1" t="s">
        <v>173</v>
      </c>
      <c r="W223" t="s">
        <v>26</v>
      </c>
    </row>
    <row r="224" spans="1:23" ht="15" customHeight="1" x14ac:dyDescent="0.25">
      <c r="A224" t="s">
        <v>17</v>
      </c>
      <c r="B224" s="1" t="s">
        <v>181</v>
      </c>
      <c r="C224" s="3" t="s">
        <v>832</v>
      </c>
      <c r="D224" s="4" t="s">
        <v>832</v>
      </c>
      <c r="E224" s="1" t="s">
        <v>178</v>
      </c>
      <c r="F224" s="1" t="s">
        <v>129</v>
      </c>
      <c r="G224" s="1" t="str">
        <f t="shared" si="3"/>
        <v>230</v>
      </c>
      <c r="H224" t="s">
        <v>21</v>
      </c>
      <c r="I224" s="16">
        <v>43696</v>
      </c>
      <c r="J224" s="16">
        <v>43700</v>
      </c>
      <c r="K224" s="15">
        <v>0.375</v>
      </c>
      <c r="L224" s="15">
        <v>0.54166666666666663</v>
      </c>
      <c r="M224" t="s">
        <v>2659</v>
      </c>
      <c r="N224" t="s">
        <v>2486</v>
      </c>
      <c r="O224" s="2">
        <v>43696</v>
      </c>
      <c r="P224" s="2">
        <v>43700</v>
      </c>
      <c r="Q224" t="s">
        <v>22</v>
      </c>
      <c r="S224">
        <v>10</v>
      </c>
      <c r="T224">
        <v>20</v>
      </c>
      <c r="U224" s="1" t="s">
        <v>56</v>
      </c>
      <c r="V224" s="1" t="s">
        <v>173</v>
      </c>
      <c r="W224" t="s">
        <v>26</v>
      </c>
    </row>
    <row r="225" spans="1:23" ht="15" customHeight="1" x14ac:dyDescent="0.25">
      <c r="A225" t="s">
        <v>17</v>
      </c>
      <c r="B225" s="1" t="s">
        <v>181</v>
      </c>
      <c r="C225" s="3" t="s">
        <v>833</v>
      </c>
      <c r="D225" s="4" t="s">
        <v>833</v>
      </c>
      <c r="E225" s="1" t="s">
        <v>178</v>
      </c>
      <c r="F225" s="1" t="s">
        <v>129</v>
      </c>
      <c r="G225" s="1" t="str">
        <f t="shared" si="3"/>
        <v>230</v>
      </c>
      <c r="H225" t="s">
        <v>21</v>
      </c>
      <c r="I225" s="16">
        <v>43640</v>
      </c>
      <c r="J225" s="16">
        <v>43644</v>
      </c>
      <c r="K225" s="15">
        <v>0.375</v>
      </c>
      <c r="L225" s="15">
        <v>0.54166666666666663</v>
      </c>
      <c r="M225" t="s">
        <v>2659</v>
      </c>
      <c r="N225" t="s">
        <v>2457</v>
      </c>
      <c r="O225" s="2">
        <v>43640</v>
      </c>
      <c r="P225" s="2">
        <v>43644</v>
      </c>
      <c r="Q225" t="s">
        <v>22</v>
      </c>
      <c r="S225">
        <v>10</v>
      </c>
      <c r="T225">
        <v>20</v>
      </c>
      <c r="U225" s="1" t="s">
        <v>56</v>
      </c>
      <c r="V225" s="1" t="s">
        <v>173</v>
      </c>
      <c r="W225" t="s">
        <v>26</v>
      </c>
    </row>
    <row r="226" spans="1:23" ht="15" customHeight="1" x14ac:dyDescent="0.25">
      <c r="A226" t="s">
        <v>17</v>
      </c>
      <c r="B226" s="1" t="s">
        <v>181</v>
      </c>
      <c r="C226" s="3" t="s">
        <v>834</v>
      </c>
      <c r="D226" s="4" t="s">
        <v>834</v>
      </c>
      <c r="E226" s="1" t="s">
        <v>178</v>
      </c>
      <c r="F226" s="1" t="s">
        <v>129</v>
      </c>
      <c r="G226" s="1" t="str">
        <f t="shared" si="3"/>
        <v>230</v>
      </c>
      <c r="H226" t="s">
        <v>21</v>
      </c>
      <c r="I226" s="16">
        <v>43633</v>
      </c>
      <c r="J226" s="16">
        <v>43637</v>
      </c>
      <c r="K226" s="15">
        <v>0.375</v>
      </c>
      <c r="L226" s="15">
        <v>0.54166666666666663</v>
      </c>
      <c r="M226" t="s">
        <v>2659</v>
      </c>
      <c r="N226" t="s">
        <v>2456</v>
      </c>
      <c r="O226" s="2">
        <v>43633</v>
      </c>
      <c r="P226" s="2">
        <v>43637</v>
      </c>
      <c r="Q226" t="s">
        <v>22</v>
      </c>
      <c r="S226">
        <v>10</v>
      </c>
      <c r="T226">
        <v>20</v>
      </c>
      <c r="U226" s="1" t="s">
        <v>56</v>
      </c>
      <c r="V226" s="1" t="s">
        <v>173</v>
      </c>
      <c r="W226" t="s">
        <v>26</v>
      </c>
    </row>
    <row r="227" spans="1:23" ht="15" customHeight="1" x14ac:dyDescent="0.25">
      <c r="A227" t="s">
        <v>17</v>
      </c>
      <c r="B227" s="1" t="s">
        <v>181</v>
      </c>
      <c r="C227" s="3">
        <v>679.29139999999995</v>
      </c>
      <c r="D227" s="4">
        <v>679.29139999999995</v>
      </c>
      <c r="E227" s="1" t="s">
        <v>178</v>
      </c>
      <c r="F227" s="1" t="s">
        <v>129</v>
      </c>
      <c r="G227" s="1" t="str">
        <f t="shared" si="3"/>
        <v>230</v>
      </c>
      <c r="H227" t="s">
        <v>21</v>
      </c>
      <c r="I227" s="16">
        <v>43661</v>
      </c>
      <c r="J227" s="16">
        <v>43665</v>
      </c>
      <c r="K227" s="15">
        <v>0.375</v>
      </c>
      <c r="L227" s="15">
        <v>0.54166666666666663</v>
      </c>
      <c r="M227" t="s">
        <v>2659</v>
      </c>
      <c r="N227" t="s">
        <v>2465</v>
      </c>
      <c r="O227" s="2">
        <v>43661</v>
      </c>
      <c r="P227" s="2">
        <v>43665</v>
      </c>
      <c r="Q227" t="s">
        <v>22</v>
      </c>
      <c r="S227">
        <v>10</v>
      </c>
      <c r="T227">
        <v>20</v>
      </c>
      <c r="U227" s="1" t="s">
        <v>56</v>
      </c>
      <c r="V227" s="1" t="s">
        <v>173</v>
      </c>
      <c r="W227" t="s">
        <v>26</v>
      </c>
    </row>
    <row r="228" spans="1:23" ht="15" customHeight="1" x14ac:dyDescent="0.25">
      <c r="A228" t="s">
        <v>17</v>
      </c>
      <c r="B228" s="1" t="s">
        <v>183</v>
      </c>
      <c r="C228" s="3">
        <v>744.04679999999996</v>
      </c>
      <c r="D228" s="4">
        <v>744.04679999999996</v>
      </c>
      <c r="E228" s="1" t="s">
        <v>49</v>
      </c>
      <c r="F228" s="1" t="s">
        <v>184</v>
      </c>
      <c r="G228" s="1" t="str">
        <f t="shared" si="3"/>
        <v>289</v>
      </c>
      <c r="H228" t="s">
        <v>21</v>
      </c>
      <c r="I228" s="16">
        <v>43696</v>
      </c>
      <c r="J228" s="16">
        <v>43700</v>
      </c>
      <c r="K228" s="15">
        <v>0.375</v>
      </c>
      <c r="L228" s="15">
        <v>0.66666666666666663</v>
      </c>
      <c r="M228" t="s">
        <v>2659</v>
      </c>
      <c r="N228" t="s">
        <v>2424</v>
      </c>
      <c r="O228" s="2">
        <v>43696</v>
      </c>
      <c r="P228" s="2">
        <v>43700</v>
      </c>
      <c r="Q228" t="s">
        <v>22</v>
      </c>
      <c r="S228">
        <v>10</v>
      </c>
      <c r="T228">
        <v>30</v>
      </c>
      <c r="U228" s="1" t="s">
        <v>110</v>
      </c>
      <c r="V228" s="1" t="s">
        <v>111</v>
      </c>
      <c r="W228" t="s">
        <v>26</v>
      </c>
    </row>
    <row r="229" spans="1:23" ht="15" customHeight="1" x14ac:dyDescent="0.25">
      <c r="A229" t="s">
        <v>17</v>
      </c>
      <c r="B229" s="1" t="s">
        <v>183</v>
      </c>
      <c r="C229" s="3" t="s">
        <v>835</v>
      </c>
      <c r="D229" s="4" t="s">
        <v>835</v>
      </c>
      <c r="E229" s="1" t="s">
        <v>107</v>
      </c>
      <c r="F229" s="1" t="s">
        <v>185</v>
      </c>
      <c r="G229" s="1" t="str">
        <f t="shared" si="3"/>
        <v>195</v>
      </c>
      <c r="H229" t="s">
        <v>21</v>
      </c>
      <c r="I229" s="16">
        <v>43633</v>
      </c>
      <c r="J229" s="16">
        <v>43637</v>
      </c>
      <c r="K229" s="15">
        <v>0.375</v>
      </c>
      <c r="L229" s="15">
        <v>0.5</v>
      </c>
      <c r="M229" t="s">
        <v>2659</v>
      </c>
      <c r="N229" t="s">
        <v>2469</v>
      </c>
      <c r="O229" s="2">
        <v>43633</v>
      </c>
      <c r="P229" s="2">
        <v>43637</v>
      </c>
      <c r="Q229" t="s">
        <v>22</v>
      </c>
      <c r="S229">
        <v>10</v>
      </c>
      <c r="T229">
        <v>18</v>
      </c>
      <c r="U229" s="1" t="s">
        <v>110</v>
      </c>
      <c r="V229" s="1" t="s">
        <v>111</v>
      </c>
      <c r="W229" t="s">
        <v>26</v>
      </c>
    </row>
    <row r="230" spans="1:23" ht="15" customHeight="1" x14ac:dyDescent="0.25">
      <c r="A230" t="s">
        <v>17</v>
      </c>
      <c r="B230" s="1" t="s">
        <v>183</v>
      </c>
      <c r="C230" s="3" t="s">
        <v>836</v>
      </c>
      <c r="D230" s="4" t="s">
        <v>836</v>
      </c>
      <c r="E230" s="1" t="s">
        <v>107</v>
      </c>
      <c r="F230" s="1" t="s">
        <v>185</v>
      </c>
      <c r="G230" s="1" t="str">
        <f t="shared" si="3"/>
        <v>195</v>
      </c>
      <c r="H230" t="s">
        <v>21</v>
      </c>
      <c r="I230" s="16">
        <v>43633</v>
      </c>
      <c r="J230" s="16">
        <v>43637</v>
      </c>
      <c r="K230" s="15">
        <v>0.54166666666666663</v>
      </c>
      <c r="L230" s="15">
        <v>0.66666666666666663</v>
      </c>
      <c r="M230" t="s">
        <v>2659</v>
      </c>
      <c r="N230" t="s">
        <v>2487</v>
      </c>
      <c r="O230" s="2">
        <v>43633</v>
      </c>
      <c r="P230" s="2">
        <v>43637</v>
      </c>
      <c r="Q230" t="s">
        <v>22</v>
      </c>
      <c r="S230">
        <v>10</v>
      </c>
      <c r="T230">
        <v>18</v>
      </c>
      <c r="U230" s="1" t="s">
        <v>110</v>
      </c>
      <c r="V230" s="1" t="s">
        <v>111</v>
      </c>
      <c r="W230" t="s">
        <v>26</v>
      </c>
    </row>
    <row r="231" spans="1:23" ht="15" customHeight="1" x14ac:dyDescent="0.25">
      <c r="A231" t="s">
        <v>17</v>
      </c>
      <c r="B231" s="1" t="s">
        <v>183</v>
      </c>
      <c r="C231" s="3" t="s">
        <v>837</v>
      </c>
      <c r="D231" s="4" t="s">
        <v>837</v>
      </c>
      <c r="E231" s="1" t="s">
        <v>49</v>
      </c>
      <c r="F231" s="1" t="s">
        <v>184</v>
      </c>
      <c r="G231" s="1" t="str">
        <f t="shared" si="3"/>
        <v>289</v>
      </c>
      <c r="H231" t="s">
        <v>21</v>
      </c>
      <c r="I231" s="16">
        <v>43689</v>
      </c>
      <c r="J231" s="16">
        <v>43693</v>
      </c>
      <c r="K231" s="15">
        <v>0.375</v>
      </c>
      <c r="L231" s="15">
        <v>0.66666666666666663</v>
      </c>
      <c r="M231" t="s">
        <v>2659</v>
      </c>
      <c r="N231" t="s">
        <v>2415</v>
      </c>
      <c r="O231" s="2">
        <v>43689</v>
      </c>
      <c r="P231" s="2">
        <v>43693</v>
      </c>
      <c r="Q231" t="s">
        <v>22</v>
      </c>
      <c r="S231">
        <v>10</v>
      </c>
      <c r="T231">
        <v>30</v>
      </c>
      <c r="U231" s="1" t="s">
        <v>110</v>
      </c>
      <c r="V231" s="1" t="s">
        <v>111</v>
      </c>
      <c r="W231" t="s">
        <v>26</v>
      </c>
    </row>
    <row r="232" spans="1:23" ht="15" customHeight="1" x14ac:dyDescent="0.25">
      <c r="A232" t="s">
        <v>17</v>
      </c>
      <c r="B232" s="1" t="s">
        <v>183</v>
      </c>
      <c r="C232" s="3" t="s">
        <v>838</v>
      </c>
      <c r="D232" s="4" t="s">
        <v>838</v>
      </c>
      <c r="E232" s="1" t="s">
        <v>107</v>
      </c>
      <c r="F232" s="1" t="s">
        <v>185</v>
      </c>
      <c r="G232" s="1" t="str">
        <f t="shared" si="3"/>
        <v>195</v>
      </c>
      <c r="H232" t="s">
        <v>21</v>
      </c>
      <c r="I232" s="16">
        <v>43689</v>
      </c>
      <c r="J232" s="16">
        <v>43693</v>
      </c>
      <c r="K232" s="15">
        <v>0.54166666666666663</v>
      </c>
      <c r="L232" s="15">
        <v>0.66666666666666663</v>
      </c>
      <c r="M232" t="s">
        <v>2659</v>
      </c>
      <c r="N232" t="s">
        <v>2488</v>
      </c>
      <c r="O232" s="2">
        <v>43689</v>
      </c>
      <c r="P232" s="2">
        <v>43693</v>
      </c>
      <c r="Q232" t="s">
        <v>22</v>
      </c>
      <c r="S232">
        <v>10</v>
      </c>
      <c r="T232">
        <v>18</v>
      </c>
      <c r="U232" s="1" t="s">
        <v>110</v>
      </c>
      <c r="V232" s="1" t="s">
        <v>111</v>
      </c>
      <c r="W232" t="s">
        <v>26</v>
      </c>
    </row>
    <row r="233" spans="1:23" ht="15" customHeight="1" x14ac:dyDescent="0.25">
      <c r="A233" t="s">
        <v>17</v>
      </c>
      <c r="B233" s="1" t="s">
        <v>183</v>
      </c>
      <c r="C233" s="3" t="s">
        <v>839</v>
      </c>
      <c r="D233" s="4" t="s">
        <v>839</v>
      </c>
      <c r="E233" s="1" t="s">
        <v>107</v>
      </c>
      <c r="F233" s="1" t="s">
        <v>185</v>
      </c>
      <c r="G233" s="1" t="str">
        <f t="shared" si="3"/>
        <v>195</v>
      </c>
      <c r="H233" t="s">
        <v>21</v>
      </c>
      <c r="I233" s="16">
        <v>43689</v>
      </c>
      <c r="J233" s="16">
        <v>43693</v>
      </c>
      <c r="K233" s="15">
        <v>0.375</v>
      </c>
      <c r="L233" s="15">
        <v>0.5</v>
      </c>
      <c r="M233" t="s">
        <v>2659</v>
      </c>
      <c r="N233" t="s">
        <v>2489</v>
      </c>
      <c r="O233" s="2">
        <v>43689</v>
      </c>
      <c r="P233" s="2">
        <v>43693</v>
      </c>
      <c r="Q233" t="s">
        <v>22</v>
      </c>
      <c r="S233">
        <v>10</v>
      </c>
      <c r="T233">
        <v>18</v>
      </c>
      <c r="U233" s="1" t="s">
        <v>110</v>
      </c>
      <c r="V233" s="1" t="s">
        <v>111</v>
      </c>
      <c r="W233" t="s">
        <v>26</v>
      </c>
    </row>
    <row r="234" spans="1:23" ht="15" customHeight="1" x14ac:dyDescent="0.25">
      <c r="A234" t="s">
        <v>17</v>
      </c>
      <c r="B234" s="1" t="s">
        <v>186</v>
      </c>
      <c r="C234" s="3" t="s">
        <v>840</v>
      </c>
      <c r="D234" s="4" t="s">
        <v>840</v>
      </c>
      <c r="E234" s="1" t="s">
        <v>100</v>
      </c>
      <c r="F234" s="1" t="s">
        <v>184</v>
      </c>
      <c r="G234" s="1" t="str">
        <f t="shared" si="3"/>
        <v>289</v>
      </c>
      <c r="H234" t="s">
        <v>21</v>
      </c>
      <c r="I234" s="16">
        <v>43696</v>
      </c>
      <c r="J234" s="16">
        <v>43700</v>
      </c>
      <c r="K234" s="15">
        <v>0.375</v>
      </c>
      <c r="L234" s="15">
        <v>0.66666666666666663</v>
      </c>
      <c r="M234" t="s">
        <v>2659</v>
      </c>
      <c r="N234" t="s">
        <v>2424</v>
      </c>
      <c r="O234" s="2">
        <v>43696</v>
      </c>
      <c r="P234" s="2">
        <v>43700</v>
      </c>
      <c r="Q234" t="s">
        <v>22</v>
      </c>
      <c r="S234">
        <v>10</v>
      </c>
      <c r="T234">
        <v>20</v>
      </c>
      <c r="U234" s="1" t="s">
        <v>110</v>
      </c>
      <c r="V234" s="1" t="s">
        <v>111</v>
      </c>
      <c r="W234" t="s">
        <v>26</v>
      </c>
    </row>
    <row r="235" spans="1:23" ht="15" customHeight="1" x14ac:dyDescent="0.25">
      <c r="A235" t="s">
        <v>17</v>
      </c>
      <c r="B235" s="1" t="s">
        <v>186</v>
      </c>
      <c r="C235" s="3" t="s">
        <v>841</v>
      </c>
      <c r="D235" s="4" t="s">
        <v>841</v>
      </c>
      <c r="E235" s="1" t="s">
        <v>49</v>
      </c>
      <c r="F235" s="1" t="s">
        <v>184</v>
      </c>
      <c r="G235" s="1" t="str">
        <f t="shared" si="3"/>
        <v>289</v>
      </c>
      <c r="H235" t="s">
        <v>21</v>
      </c>
      <c r="I235" s="16">
        <v>43689</v>
      </c>
      <c r="J235" s="16">
        <v>43693</v>
      </c>
      <c r="K235" s="15">
        <v>0.375</v>
      </c>
      <c r="L235" s="15">
        <v>0.66666666666666663</v>
      </c>
      <c r="M235" t="s">
        <v>2659</v>
      </c>
      <c r="N235" t="s">
        <v>2415</v>
      </c>
      <c r="O235" s="2">
        <v>43689</v>
      </c>
      <c r="P235" s="2">
        <v>43693</v>
      </c>
      <c r="Q235" t="s">
        <v>22</v>
      </c>
      <c r="S235">
        <v>10</v>
      </c>
      <c r="T235">
        <v>20</v>
      </c>
      <c r="U235" s="1" t="s">
        <v>110</v>
      </c>
      <c r="V235" s="1" t="s">
        <v>111</v>
      </c>
      <c r="W235" t="s">
        <v>26</v>
      </c>
    </row>
    <row r="236" spans="1:23" ht="15" customHeight="1" x14ac:dyDescent="0.25">
      <c r="A236" t="s">
        <v>17</v>
      </c>
      <c r="B236" s="1" t="s">
        <v>186</v>
      </c>
      <c r="C236" s="3" t="s">
        <v>842</v>
      </c>
      <c r="D236" s="4" t="s">
        <v>842</v>
      </c>
      <c r="E236" s="1" t="s">
        <v>100</v>
      </c>
      <c r="F236" s="1" t="s">
        <v>184</v>
      </c>
      <c r="G236" s="1" t="str">
        <f t="shared" si="3"/>
        <v>289</v>
      </c>
      <c r="H236" t="s">
        <v>21</v>
      </c>
      <c r="I236" s="16">
        <v>43640</v>
      </c>
      <c r="J236" s="16">
        <v>43644</v>
      </c>
      <c r="K236" s="15">
        <v>0.375</v>
      </c>
      <c r="L236" s="15">
        <v>0.66666666666666663</v>
      </c>
      <c r="M236" t="s">
        <v>2659</v>
      </c>
      <c r="N236" t="s">
        <v>2411</v>
      </c>
      <c r="O236" s="2">
        <v>43640</v>
      </c>
      <c r="P236" s="2">
        <v>43644</v>
      </c>
      <c r="Q236" t="s">
        <v>22</v>
      </c>
      <c r="S236">
        <v>10</v>
      </c>
      <c r="T236">
        <v>20</v>
      </c>
      <c r="U236" s="1" t="s">
        <v>110</v>
      </c>
      <c r="V236" s="1" t="s">
        <v>111</v>
      </c>
      <c r="W236" t="s">
        <v>26</v>
      </c>
    </row>
    <row r="237" spans="1:23" ht="15" customHeight="1" x14ac:dyDescent="0.25">
      <c r="A237" t="s">
        <v>17</v>
      </c>
      <c r="B237" s="1" t="s">
        <v>186</v>
      </c>
      <c r="C237" s="3" t="s">
        <v>843</v>
      </c>
      <c r="D237" s="4" t="s">
        <v>843</v>
      </c>
      <c r="E237" s="1" t="s">
        <v>19</v>
      </c>
      <c r="F237" s="1" t="s">
        <v>184</v>
      </c>
      <c r="G237" s="1" t="str">
        <f t="shared" si="3"/>
        <v>289</v>
      </c>
      <c r="H237" t="s">
        <v>21</v>
      </c>
      <c r="I237" s="16">
        <v>43640</v>
      </c>
      <c r="J237" s="16">
        <v>43644</v>
      </c>
      <c r="K237" s="15">
        <v>0.375</v>
      </c>
      <c r="L237" s="15">
        <v>0.66666666666666663</v>
      </c>
      <c r="M237" t="s">
        <v>2659</v>
      </c>
      <c r="N237" t="s">
        <v>2411</v>
      </c>
      <c r="O237" s="2">
        <v>43640</v>
      </c>
      <c r="P237" s="2">
        <v>43644</v>
      </c>
      <c r="Q237" t="s">
        <v>22</v>
      </c>
      <c r="S237">
        <v>10</v>
      </c>
      <c r="T237">
        <v>20</v>
      </c>
      <c r="U237" s="1" t="s">
        <v>98</v>
      </c>
      <c r="V237" s="1" t="s">
        <v>70</v>
      </c>
      <c r="W237" t="s">
        <v>26</v>
      </c>
    </row>
    <row r="238" spans="1:23" ht="15" customHeight="1" x14ac:dyDescent="0.25">
      <c r="A238" t="s">
        <v>17</v>
      </c>
      <c r="B238" s="1" t="s">
        <v>186</v>
      </c>
      <c r="C238" s="3" t="s">
        <v>844</v>
      </c>
      <c r="D238" s="4" t="s">
        <v>844</v>
      </c>
      <c r="E238" s="1" t="s">
        <v>19</v>
      </c>
      <c r="F238" s="1" t="s">
        <v>184</v>
      </c>
      <c r="G238" s="1" t="str">
        <f t="shared" si="3"/>
        <v>289</v>
      </c>
      <c r="H238" t="s">
        <v>21</v>
      </c>
      <c r="I238" s="16">
        <v>43675</v>
      </c>
      <c r="J238" s="16">
        <v>43679</v>
      </c>
      <c r="K238" s="15">
        <v>0.375</v>
      </c>
      <c r="L238" s="15">
        <v>0.66666666666666663</v>
      </c>
      <c r="M238" t="s">
        <v>2659</v>
      </c>
      <c r="N238" t="s">
        <v>2409</v>
      </c>
      <c r="O238" s="2">
        <v>43675</v>
      </c>
      <c r="P238" s="2">
        <v>43679</v>
      </c>
      <c r="Q238" t="s">
        <v>22</v>
      </c>
      <c r="S238">
        <v>10</v>
      </c>
      <c r="T238">
        <v>20</v>
      </c>
      <c r="U238" s="1" t="s">
        <v>98</v>
      </c>
      <c r="V238" s="1" t="s">
        <v>70</v>
      </c>
      <c r="W238" t="s">
        <v>26</v>
      </c>
    </row>
    <row r="239" spans="1:23" ht="15" customHeight="1" x14ac:dyDescent="0.25">
      <c r="A239" t="s">
        <v>17</v>
      </c>
      <c r="B239" s="1" t="s">
        <v>186</v>
      </c>
      <c r="C239" s="3" t="s">
        <v>845</v>
      </c>
      <c r="D239" s="4" t="s">
        <v>845</v>
      </c>
      <c r="E239" s="1" t="s">
        <v>19</v>
      </c>
      <c r="F239" s="1" t="s">
        <v>184</v>
      </c>
      <c r="G239" s="1" t="str">
        <f t="shared" si="3"/>
        <v>289</v>
      </c>
      <c r="H239" t="s">
        <v>21</v>
      </c>
      <c r="I239" s="16">
        <v>43668</v>
      </c>
      <c r="J239" s="16">
        <v>43672</v>
      </c>
      <c r="K239" s="15">
        <v>0.375</v>
      </c>
      <c r="L239" s="15">
        <v>0.66666666666666663</v>
      </c>
      <c r="M239" t="s">
        <v>2659</v>
      </c>
      <c r="N239" t="s">
        <v>2420</v>
      </c>
      <c r="O239" s="2">
        <v>43668</v>
      </c>
      <c r="P239" s="2">
        <v>43672</v>
      </c>
      <c r="Q239" t="s">
        <v>22</v>
      </c>
      <c r="S239">
        <v>10</v>
      </c>
      <c r="T239">
        <v>20</v>
      </c>
      <c r="U239" s="1" t="s">
        <v>98</v>
      </c>
      <c r="V239" s="1" t="s">
        <v>70</v>
      </c>
      <c r="W239" t="s">
        <v>26</v>
      </c>
    </row>
    <row r="240" spans="1:23" ht="15" customHeight="1" x14ac:dyDescent="0.25">
      <c r="A240" t="s">
        <v>17</v>
      </c>
      <c r="B240" s="1" t="s">
        <v>186</v>
      </c>
      <c r="C240" s="3" t="s">
        <v>846</v>
      </c>
      <c r="D240" s="4" t="s">
        <v>846</v>
      </c>
      <c r="E240" s="1" t="s">
        <v>95</v>
      </c>
      <c r="F240" s="1" t="s">
        <v>184</v>
      </c>
      <c r="G240" s="1" t="str">
        <f t="shared" si="3"/>
        <v>289</v>
      </c>
      <c r="H240" t="s">
        <v>21</v>
      </c>
      <c r="I240" s="16">
        <v>43668</v>
      </c>
      <c r="J240" s="16">
        <v>43672</v>
      </c>
      <c r="K240" s="15">
        <v>0.375</v>
      </c>
      <c r="L240" s="15">
        <v>0.66666666666666663</v>
      </c>
      <c r="M240" t="s">
        <v>2659</v>
      </c>
      <c r="N240" t="s">
        <v>2420</v>
      </c>
      <c r="O240" s="2">
        <v>43668</v>
      </c>
      <c r="P240" s="2">
        <v>43672</v>
      </c>
      <c r="Q240" t="s">
        <v>22</v>
      </c>
      <c r="S240">
        <v>10</v>
      </c>
      <c r="T240">
        <v>20</v>
      </c>
      <c r="U240" s="1" t="s">
        <v>98</v>
      </c>
      <c r="V240" s="1" t="s">
        <v>70</v>
      </c>
      <c r="W240" t="s">
        <v>26</v>
      </c>
    </row>
    <row r="241" spans="1:23" ht="15" customHeight="1" x14ac:dyDescent="0.25">
      <c r="A241" t="s">
        <v>17</v>
      </c>
      <c r="B241" s="1" t="s">
        <v>186</v>
      </c>
      <c r="C241" s="3" t="s">
        <v>847</v>
      </c>
      <c r="D241" s="4" t="s">
        <v>847</v>
      </c>
      <c r="E241" s="1" t="s">
        <v>100</v>
      </c>
      <c r="F241" s="1" t="s">
        <v>184</v>
      </c>
      <c r="G241" s="1" t="str">
        <f t="shared" si="3"/>
        <v>289</v>
      </c>
      <c r="H241" t="s">
        <v>21</v>
      </c>
      <c r="I241" s="16">
        <v>43633</v>
      </c>
      <c r="J241" s="16">
        <v>43637</v>
      </c>
      <c r="K241" s="15">
        <v>0.375</v>
      </c>
      <c r="L241" s="15">
        <v>0.66666666666666663</v>
      </c>
      <c r="M241" t="s">
        <v>2659</v>
      </c>
      <c r="N241" t="s">
        <v>2445</v>
      </c>
      <c r="O241" s="2">
        <v>43633</v>
      </c>
      <c r="P241" s="2">
        <v>43637</v>
      </c>
      <c r="Q241" t="s">
        <v>22</v>
      </c>
      <c r="S241">
        <v>10</v>
      </c>
      <c r="T241">
        <v>20</v>
      </c>
      <c r="U241" s="1" t="s">
        <v>110</v>
      </c>
      <c r="V241" s="1" t="s">
        <v>111</v>
      </c>
      <c r="W241" t="s">
        <v>26</v>
      </c>
    </row>
    <row r="242" spans="1:23" ht="15" customHeight="1" x14ac:dyDescent="0.25">
      <c r="A242" t="s">
        <v>17</v>
      </c>
      <c r="B242" s="1" t="s">
        <v>186</v>
      </c>
      <c r="C242" s="3" t="s">
        <v>848</v>
      </c>
      <c r="D242" s="4" t="s">
        <v>848</v>
      </c>
      <c r="E242" s="1" t="s">
        <v>107</v>
      </c>
      <c r="F242" s="1" t="s">
        <v>184</v>
      </c>
      <c r="G242" s="1" t="str">
        <f t="shared" si="3"/>
        <v>289</v>
      </c>
      <c r="H242" t="s">
        <v>21</v>
      </c>
      <c r="I242" s="16">
        <v>43640</v>
      </c>
      <c r="J242" s="16">
        <v>43644</v>
      </c>
      <c r="K242" s="15">
        <v>0.375</v>
      </c>
      <c r="L242" s="15">
        <v>0.66666666666666663</v>
      </c>
      <c r="M242" t="s">
        <v>2659</v>
      </c>
      <c r="N242" t="s">
        <v>2411</v>
      </c>
      <c r="O242" s="2">
        <v>43640</v>
      </c>
      <c r="P242" s="2">
        <v>43644</v>
      </c>
      <c r="Q242" t="s">
        <v>22</v>
      </c>
      <c r="S242">
        <v>10</v>
      </c>
      <c r="T242">
        <v>18</v>
      </c>
      <c r="U242" s="1" t="s">
        <v>110</v>
      </c>
      <c r="V242" s="1" t="s">
        <v>111</v>
      </c>
      <c r="W242" t="s">
        <v>26</v>
      </c>
    </row>
    <row r="243" spans="1:23" ht="15" customHeight="1" x14ac:dyDescent="0.25">
      <c r="A243" t="s">
        <v>17</v>
      </c>
      <c r="B243" s="1" t="s">
        <v>186</v>
      </c>
      <c r="C243" s="3" t="s">
        <v>849</v>
      </c>
      <c r="D243" s="4" t="s">
        <v>849</v>
      </c>
      <c r="E243" s="1" t="s">
        <v>100</v>
      </c>
      <c r="F243" s="1" t="s">
        <v>184</v>
      </c>
      <c r="G243" s="1" t="str">
        <f t="shared" si="3"/>
        <v>289</v>
      </c>
      <c r="H243" t="s">
        <v>21</v>
      </c>
      <c r="I243" s="16">
        <v>43668</v>
      </c>
      <c r="J243" s="16">
        <v>43672</v>
      </c>
      <c r="K243" s="15">
        <v>0.375</v>
      </c>
      <c r="L243" s="15">
        <v>0.66666666666666663</v>
      </c>
      <c r="M243" t="s">
        <v>2659</v>
      </c>
      <c r="N243" t="s">
        <v>2420</v>
      </c>
      <c r="O243" s="2">
        <v>43668</v>
      </c>
      <c r="P243" s="2">
        <v>43672</v>
      </c>
      <c r="Q243" t="s">
        <v>22</v>
      </c>
      <c r="S243">
        <v>10</v>
      </c>
      <c r="T243">
        <v>20</v>
      </c>
      <c r="U243" s="1" t="s">
        <v>110</v>
      </c>
      <c r="V243" s="1" t="s">
        <v>111</v>
      </c>
      <c r="W243" t="s">
        <v>26</v>
      </c>
    </row>
    <row r="244" spans="1:23" ht="15" customHeight="1" x14ac:dyDescent="0.25">
      <c r="A244" t="s">
        <v>17</v>
      </c>
      <c r="B244" s="1" t="s">
        <v>186</v>
      </c>
      <c r="C244" s="3" t="s">
        <v>850</v>
      </c>
      <c r="D244" s="4" t="s">
        <v>850</v>
      </c>
      <c r="E244" s="1" t="s">
        <v>19</v>
      </c>
      <c r="F244" s="1" t="s">
        <v>184</v>
      </c>
      <c r="G244" s="1" t="str">
        <f t="shared" si="3"/>
        <v>289</v>
      </c>
      <c r="H244" t="s">
        <v>21</v>
      </c>
      <c r="I244" s="16">
        <v>43661</v>
      </c>
      <c r="J244" s="16">
        <v>43665</v>
      </c>
      <c r="K244" s="15">
        <v>0.375</v>
      </c>
      <c r="L244" s="15">
        <v>0.66666666666666663</v>
      </c>
      <c r="M244" t="s">
        <v>2659</v>
      </c>
      <c r="N244" t="s">
        <v>2410</v>
      </c>
      <c r="O244" s="2">
        <v>43661</v>
      </c>
      <c r="P244" s="2">
        <v>43665</v>
      </c>
      <c r="Q244" t="s">
        <v>22</v>
      </c>
      <c r="S244">
        <v>10</v>
      </c>
      <c r="T244">
        <v>20</v>
      </c>
      <c r="U244" s="1" t="s">
        <v>98</v>
      </c>
      <c r="V244" s="1" t="s">
        <v>70</v>
      </c>
      <c r="W244" t="s">
        <v>26</v>
      </c>
    </row>
    <row r="245" spans="1:23" ht="15" customHeight="1" x14ac:dyDescent="0.25">
      <c r="A245" t="s">
        <v>17</v>
      </c>
      <c r="B245" s="1" t="s">
        <v>186</v>
      </c>
      <c r="C245" s="3" t="s">
        <v>851</v>
      </c>
      <c r="D245" s="4" t="s">
        <v>851</v>
      </c>
      <c r="E245" s="1" t="s">
        <v>95</v>
      </c>
      <c r="F245" s="1" t="s">
        <v>184</v>
      </c>
      <c r="G245" s="1" t="str">
        <f t="shared" si="3"/>
        <v>289</v>
      </c>
      <c r="H245" t="s">
        <v>21</v>
      </c>
      <c r="I245" s="16">
        <v>43689</v>
      </c>
      <c r="J245" s="16">
        <v>43693</v>
      </c>
      <c r="K245" s="15">
        <v>0.375</v>
      </c>
      <c r="L245" s="15">
        <v>0.66666666666666663</v>
      </c>
      <c r="M245" t="s">
        <v>2659</v>
      </c>
      <c r="N245" t="s">
        <v>2415</v>
      </c>
      <c r="O245" s="2">
        <v>43689</v>
      </c>
      <c r="P245" s="2">
        <v>43693</v>
      </c>
      <c r="Q245" t="s">
        <v>22</v>
      </c>
      <c r="S245">
        <v>10</v>
      </c>
      <c r="T245">
        <v>20</v>
      </c>
      <c r="U245" s="1" t="s">
        <v>98</v>
      </c>
      <c r="V245" s="1" t="s">
        <v>70</v>
      </c>
      <c r="W245" t="s">
        <v>26</v>
      </c>
    </row>
    <row r="246" spans="1:23" ht="15" customHeight="1" x14ac:dyDescent="0.25">
      <c r="A246" t="s">
        <v>17</v>
      </c>
      <c r="B246" s="1" t="s">
        <v>187</v>
      </c>
      <c r="C246" s="3" t="s">
        <v>852</v>
      </c>
      <c r="D246" s="4" t="s">
        <v>852</v>
      </c>
      <c r="E246" s="1" t="s">
        <v>100</v>
      </c>
      <c r="F246" s="1" t="s">
        <v>188</v>
      </c>
      <c r="G246" s="1" t="str">
        <f t="shared" si="3"/>
        <v>289</v>
      </c>
      <c r="H246" t="s">
        <v>21</v>
      </c>
      <c r="I246" s="16">
        <v>43570</v>
      </c>
      <c r="J246" s="16">
        <v>43574</v>
      </c>
      <c r="K246" s="15">
        <v>0.375</v>
      </c>
      <c r="L246" s="15">
        <v>0.66666666666666663</v>
      </c>
      <c r="M246" t="s">
        <v>2659</v>
      </c>
      <c r="N246" t="s">
        <v>2418</v>
      </c>
      <c r="O246" s="2">
        <v>43570</v>
      </c>
      <c r="P246" s="2">
        <v>43574</v>
      </c>
      <c r="Q246" t="s">
        <v>22</v>
      </c>
      <c r="S246">
        <v>10</v>
      </c>
      <c r="T246">
        <v>20</v>
      </c>
      <c r="U246" s="1" t="s">
        <v>98</v>
      </c>
      <c r="V246" s="1" t="s">
        <v>70</v>
      </c>
      <c r="W246" t="s">
        <v>26</v>
      </c>
    </row>
    <row r="247" spans="1:23" ht="15" customHeight="1" x14ac:dyDescent="0.25">
      <c r="A247" t="s">
        <v>17</v>
      </c>
      <c r="B247" s="1" t="s">
        <v>189</v>
      </c>
      <c r="C247" s="3" t="s">
        <v>853</v>
      </c>
      <c r="D247" s="4" t="s">
        <v>853</v>
      </c>
      <c r="E247" s="1" t="s">
        <v>190</v>
      </c>
      <c r="F247" s="1" t="s">
        <v>149</v>
      </c>
      <c r="G247" s="1" t="str">
        <f t="shared" si="3"/>
        <v>215</v>
      </c>
      <c r="H247" t="s">
        <v>21</v>
      </c>
      <c r="I247" s="16">
        <v>43689</v>
      </c>
      <c r="J247" s="16">
        <v>43693</v>
      </c>
      <c r="K247" s="15">
        <v>0.375</v>
      </c>
      <c r="L247" s="15">
        <v>0.54166666666666663</v>
      </c>
      <c r="M247" t="s">
        <v>2659</v>
      </c>
      <c r="N247" t="s">
        <v>2463</v>
      </c>
      <c r="O247" s="2">
        <v>43689</v>
      </c>
      <c r="P247" s="2">
        <v>43693</v>
      </c>
      <c r="Q247" t="s">
        <v>22</v>
      </c>
      <c r="S247">
        <v>8</v>
      </c>
      <c r="T247">
        <v>18</v>
      </c>
      <c r="U247" s="1" t="s">
        <v>110</v>
      </c>
      <c r="V247" s="1" t="s">
        <v>106</v>
      </c>
      <c r="W247" t="s">
        <v>26</v>
      </c>
    </row>
    <row r="248" spans="1:23" ht="15" customHeight="1" x14ac:dyDescent="0.25">
      <c r="A248" t="s">
        <v>17</v>
      </c>
      <c r="B248" s="1" t="s">
        <v>191</v>
      </c>
      <c r="C248" s="3" t="s">
        <v>854</v>
      </c>
      <c r="D248" s="4" t="s">
        <v>854</v>
      </c>
      <c r="E248" s="1" t="s">
        <v>190</v>
      </c>
      <c r="F248" s="1" t="s">
        <v>192</v>
      </c>
      <c r="G248" s="1" t="str">
        <f t="shared" si="3"/>
        <v>265</v>
      </c>
      <c r="H248" t="s">
        <v>21</v>
      </c>
      <c r="I248" s="16">
        <v>43682</v>
      </c>
      <c r="J248" s="16">
        <v>43686</v>
      </c>
      <c r="K248" s="15">
        <v>0.375</v>
      </c>
      <c r="L248" s="15">
        <v>0.625</v>
      </c>
      <c r="M248" t="s">
        <v>2659</v>
      </c>
      <c r="N248" t="s">
        <v>2490</v>
      </c>
      <c r="O248" s="2">
        <v>43682</v>
      </c>
      <c r="P248" s="2">
        <v>43686</v>
      </c>
      <c r="Q248" t="s">
        <v>22</v>
      </c>
      <c r="S248">
        <v>8</v>
      </c>
      <c r="T248">
        <v>18</v>
      </c>
      <c r="U248" s="1" t="s">
        <v>65</v>
      </c>
      <c r="V248" s="1" t="s">
        <v>25</v>
      </c>
      <c r="W248" t="s">
        <v>26</v>
      </c>
    </row>
    <row r="249" spans="1:23" ht="15" customHeight="1" x14ac:dyDescent="0.25">
      <c r="A249" t="s">
        <v>17</v>
      </c>
      <c r="B249" s="1" t="s">
        <v>193</v>
      </c>
      <c r="C249" s="3" t="s">
        <v>855</v>
      </c>
      <c r="D249" s="4" t="s">
        <v>855</v>
      </c>
      <c r="E249" s="1" t="s">
        <v>190</v>
      </c>
      <c r="F249" s="1" t="s">
        <v>192</v>
      </c>
      <c r="G249" s="1" t="str">
        <f t="shared" si="3"/>
        <v>265</v>
      </c>
      <c r="H249" t="s">
        <v>21</v>
      </c>
      <c r="I249" s="16">
        <v>43675</v>
      </c>
      <c r="J249" s="16">
        <v>43679</v>
      </c>
      <c r="K249" s="15">
        <v>0.375</v>
      </c>
      <c r="L249" s="15">
        <v>0.625</v>
      </c>
      <c r="M249" t="s">
        <v>2659</v>
      </c>
      <c r="N249" t="s">
        <v>2433</v>
      </c>
      <c r="O249" s="2">
        <v>43675</v>
      </c>
      <c r="P249" s="2">
        <v>43679</v>
      </c>
      <c r="Q249" t="s">
        <v>22</v>
      </c>
      <c r="S249">
        <v>8</v>
      </c>
      <c r="T249">
        <v>18</v>
      </c>
      <c r="U249" s="1" t="s">
        <v>56</v>
      </c>
      <c r="V249" s="1" t="s">
        <v>57</v>
      </c>
      <c r="W249" t="s">
        <v>26</v>
      </c>
    </row>
    <row r="250" spans="1:23" ht="15" customHeight="1" x14ac:dyDescent="0.25">
      <c r="A250" t="s">
        <v>17</v>
      </c>
      <c r="B250" s="1" t="s">
        <v>194</v>
      </c>
      <c r="C250" s="3" t="s">
        <v>856</v>
      </c>
      <c r="D250" s="4" t="s">
        <v>856</v>
      </c>
      <c r="E250" s="1" t="s">
        <v>27</v>
      </c>
      <c r="F250" s="1" t="s">
        <v>195</v>
      </c>
      <c r="G250" s="1" t="str">
        <f t="shared" si="3"/>
        <v>335</v>
      </c>
      <c r="H250" t="s">
        <v>21</v>
      </c>
      <c r="I250" s="16">
        <v>43633</v>
      </c>
      <c r="J250" s="16">
        <v>43637</v>
      </c>
      <c r="K250" s="15">
        <v>0.375</v>
      </c>
      <c r="L250" s="15">
        <v>0.66666666666666663</v>
      </c>
      <c r="M250" t="s">
        <v>2659</v>
      </c>
      <c r="N250" t="s">
        <v>2445</v>
      </c>
      <c r="O250" s="2">
        <v>43633</v>
      </c>
      <c r="P250" s="2">
        <v>43637</v>
      </c>
      <c r="Q250" t="s">
        <v>22</v>
      </c>
      <c r="R250" t="s">
        <v>196</v>
      </c>
      <c r="S250">
        <v>10</v>
      </c>
      <c r="T250">
        <v>20</v>
      </c>
      <c r="U250" s="1" t="s">
        <v>24</v>
      </c>
      <c r="V250" s="1" t="s">
        <v>32</v>
      </c>
      <c r="W250" t="s">
        <v>26</v>
      </c>
    </row>
    <row r="251" spans="1:23" ht="15" customHeight="1" x14ac:dyDescent="0.25">
      <c r="A251" t="s">
        <v>17</v>
      </c>
      <c r="B251" s="1" t="s">
        <v>194</v>
      </c>
      <c r="C251" s="3" t="s">
        <v>857</v>
      </c>
      <c r="D251" s="4" t="s">
        <v>857</v>
      </c>
      <c r="E251" s="1" t="s">
        <v>101</v>
      </c>
      <c r="F251" s="1" t="s">
        <v>195</v>
      </c>
      <c r="G251" s="1" t="str">
        <f t="shared" si="3"/>
        <v>335</v>
      </c>
      <c r="H251" t="s">
        <v>21</v>
      </c>
      <c r="I251" s="16">
        <v>43668</v>
      </c>
      <c r="J251" s="16">
        <v>43672</v>
      </c>
      <c r="K251" s="15">
        <v>0.375</v>
      </c>
      <c r="L251" s="15">
        <v>0.66666666666666663</v>
      </c>
      <c r="M251" t="s">
        <v>2659</v>
      </c>
      <c r="N251" t="s">
        <v>2420</v>
      </c>
      <c r="O251" s="2">
        <v>43668</v>
      </c>
      <c r="P251" s="2">
        <v>43672</v>
      </c>
      <c r="Q251" t="s">
        <v>22</v>
      </c>
      <c r="R251" t="s">
        <v>196</v>
      </c>
      <c r="S251">
        <v>10</v>
      </c>
      <c r="T251">
        <v>20</v>
      </c>
      <c r="U251" s="1" t="s">
        <v>24</v>
      </c>
      <c r="V251" s="1" t="s">
        <v>32</v>
      </c>
      <c r="W251" t="s">
        <v>26</v>
      </c>
    </row>
    <row r="252" spans="1:23" ht="15" customHeight="1" x14ac:dyDescent="0.25">
      <c r="A252" t="s">
        <v>17</v>
      </c>
      <c r="B252" s="1" t="s">
        <v>194</v>
      </c>
      <c r="C252" s="3" t="s">
        <v>858</v>
      </c>
      <c r="D252" s="4" t="s">
        <v>858</v>
      </c>
      <c r="E252" s="1" t="s">
        <v>49</v>
      </c>
      <c r="F252" s="1" t="s">
        <v>195</v>
      </c>
      <c r="G252" s="1" t="str">
        <f t="shared" si="3"/>
        <v>335</v>
      </c>
      <c r="H252" t="s">
        <v>21</v>
      </c>
      <c r="I252" s="16">
        <v>43661</v>
      </c>
      <c r="J252" s="16">
        <v>43665</v>
      </c>
      <c r="K252" s="15">
        <v>0.375</v>
      </c>
      <c r="L252" s="15">
        <v>0.66666666666666663</v>
      </c>
      <c r="M252" t="s">
        <v>2659</v>
      </c>
      <c r="N252" t="s">
        <v>2410</v>
      </c>
      <c r="O252" s="2">
        <v>43661</v>
      </c>
      <c r="P252" s="2">
        <v>43665</v>
      </c>
      <c r="Q252" t="s">
        <v>22</v>
      </c>
      <c r="R252" t="s">
        <v>196</v>
      </c>
      <c r="S252">
        <v>10</v>
      </c>
      <c r="T252">
        <v>20</v>
      </c>
      <c r="U252" s="1" t="s">
        <v>24</v>
      </c>
      <c r="V252" s="1" t="s">
        <v>32</v>
      </c>
      <c r="W252" t="s">
        <v>26</v>
      </c>
    </row>
    <row r="253" spans="1:23" ht="15" customHeight="1" x14ac:dyDescent="0.25">
      <c r="A253" t="s">
        <v>17</v>
      </c>
      <c r="B253" s="1" t="s">
        <v>194</v>
      </c>
      <c r="C253" s="3" t="s">
        <v>859</v>
      </c>
      <c r="D253" s="4" t="s">
        <v>859</v>
      </c>
      <c r="E253" s="1" t="s">
        <v>101</v>
      </c>
      <c r="F253" s="1" t="s">
        <v>195</v>
      </c>
      <c r="G253" s="1" t="str">
        <f t="shared" si="3"/>
        <v>335</v>
      </c>
      <c r="H253" t="s">
        <v>21</v>
      </c>
      <c r="I253" s="16">
        <v>43689</v>
      </c>
      <c r="J253" s="16">
        <v>43693</v>
      </c>
      <c r="K253" s="15">
        <v>0.375</v>
      </c>
      <c r="L253" s="15">
        <v>0.66666666666666663</v>
      </c>
      <c r="M253" t="s">
        <v>2659</v>
      </c>
      <c r="N253" t="s">
        <v>2415</v>
      </c>
      <c r="O253" s="2">
        <v>43689</v>
      </c>
      <c r="P253" s="2">
        <v>43693</v>
      </c>
      <c r="Q253" t="s">
        <v>22</v>
      </c>
      <c r="R253" t="s">
        <v>196</v>
      </c>
      <c r="S253">
        <v>10</v>
      </c>
      <c r="T253">
        <v>20</v>
      </c>
      <c r="U253" s="1" t="s">
        <v>24</v>
      </c>
      <c r="V253" s="1" t="s">
        <v>32</v>
      </c>
      <c r="W253" t="s">
        <v>26</v>
      </c>
    </row>
    <row r="254" spans="1:23" ht="15" customHeight="1" x14ac:dyDescent="0.25">
      <c r="A254" t="s">
        <v>17</v>
      </c>
      <c r="B254" s="1" t="s">
        <v>194</v>
      </c>
      <c r="C254" s="3" t="s">
        <v>860</v>
      </c>
      <c r="D254" s="4" t="s">
        <v>860</v>
      </c>
      <c r="E254" s="1" t="s">
        <v>45</v>
      </c>
      <c r="F254" s="1" t="s">
        <v>197</v>
      </c>
      <c r="G254" s="1" t="str">
        <f t="shared" si="3"/>
        <v>200</v>
      </c>
      <c r="H254" t="s">
        <v>21</v>
      </c>
      <c r="I254" s="16">
        <v>43647</v>
      </c>
      <c r="J254" s="16">
        <v>43649</v>
      </c>
      <c r="K254" s="15">
        <v>0.375</v>
      </c>
      <c r="L254" s="15">
        <v>0.66666666666666663</v>
      </c>
      <c r="M254" t="s">
        <v>2665</v>
      </c>
      <c r="N254" t="s">
        <v>2408</v>
      </c>
      <c r="O254" s="2">
        <v>43647</v>
      </c>
      <c r="P254" s="2">
        <v>43649</v>
      </c>
      <c r="Q254" t="s">
        <v>22</v>
      </c>
      <c r="R254" t="s">
        <v>196</v>
      </c>
      <c r="S254">
        <v>10</v>
      </c>
      <c r="T254">
        <v>20</v>
      </c>
      <c r="U254" s="1" t="s">
        <v>24</v>
      </c>
      <c r="V254" s="1" t="s">
        <v>32</v>
      </c>
      <c r="W254" t="s">
        <v>26</v>
      </c>
    </row>
    <row r="255" spans="1:23" ht="15" customHeight="1" x14ac:dyDescent="0.25">
      <c r="A255" t="s">
        <v>17</v>
      </c>
      <c r="B255" s="1" t="s">
        <v>194</v>
      </c>
      <c r="C255" s="3" t="s">
        <v>861</v>
      </c>
      <c r="D255" s="4" t="s">
        <v>861</v>
      </c>
      <c r="E255" s="1" t="s">
        <v>49</v>
      </c>
      <c r="F255" s="1" t="s">
        <v>195</v>
      </c>
      <c r="G255" s="1" t="str">
        <f t="shared" si="3"/>
        <v>335</v>
      </c>
      <c r="H255" t="s">
        <v>21</v>
      </c>
      <c r="I255" s="16">
        <v>43654</v>
      </c>
      <c r="J255" s="16">
        <v>43658</v>
      </c>
      <c r="K255" s="15">
        <v>0.375</v>
      </c>
      <c r="L255" s="15">
        <v>0.66666666666666663</v>
      </c>
      <c r="M255" t="s">
        <v>2659</v>
      </c>
      <c r="N255" t="s">
        <v>2423</v>
      </c>
      <c r="O255" s="2">
        <v>43654</v>
      </c>
      <c r="P255" s="2">
        <v>43658</v>
      </c>
      <c r="Q255" t="s">
        <v>22</v>
      </c>
      <c r="R255" t="s">
        <v>196</v>
      </c>
      <c r="S255">
        <v>10</v>
      </c>
      <c r="T255">
        <v>20</v>
      </c>
      <c r="U255" s="1" t="s">
        <v>24</v>
      </c>
      <c r="V255" s="1" t="s">
        <v>32</v>
      </c>
      <c r="W255" t="s">
        <v>26</v>
      </c>
    </row>
    <row r="256" spans="1:23" ht="15" customHeight="1" x14ac:dyDescent="0.25">
      <c r="A256" t="s">
        <v>17</v>
      </c>
      <c r="B256" s="1" t="s">
        <v>194</v>
      </c>
      <c r="C256" s="3" t="s">
        <v>862</v>
      </c>
      <c r="D256" s="4" t="s">
        <v>862</v>
      </c>
      <c r="E256" s="1" t="s">
        <v>45</v>
      </c>
      <c r="F256" s="1" t="s">
        <v>195</v>
      </c>
      <c r="G256" s="1" t="str">
        <f t="shared" si="3"/>
        <v>335</v>
      </c>
      <c r="H256" t="s">
        <v>21</v>
      </c>
      <c r="I256" s="16">
        <v>43661</v>
      </c>
      <c r="J256" s="16">
        <v>43665</v>
      </c>
      <c r="K256" s="15">
        <v>0.375</v>
      </c>
      <c r="L256" s="15">
        <v>0.66666666666666663</v>
      </c>
      <c r="M256" t="s">
        <v>2659</v>
      </c>
      <c r="N256" t="s">
        <v>2410</v>
      </c>
      <c r="O256" s="2">
        <v>43661</v>
      </c>
      <c r="P256" s="2">
        <v>43665</v>
      </c>
      <c r="Q256" t="s">
        <v>22</v>
      </c>
      <c r="R256" t="s">
        <v>196</v>
      </c>
      <c r="S256">
        <v>10</v>
      </c>
      <c r="T256">
        <v>20</v>
      </c>
      <c r="U256" s="1" t="s">
        <v>24</v>
      </c>
      <c r="V256" s="1" t="s">
        <v>32</v>
      </c>
      <c r="W256" t="s">
        <v>26</v>
      </c>
    </row>
    <row r="257" spans="1:23" ht="15" customHeight="1" x14ac:dyDescent="0.25">
      <c r="A257" t="s">
        <v>17</v>
      </c>
      <c r="B257" s="1" t="s">
        <v>194</v>
      </c>
      <c r="C257" s="3" t="s">
        <v>863</v>
      </c>
      <c r="D257" s="4" t="s">
        <v>863</v>
      </c>
      <c r="E257" s="1" t="s">
        <v>49</v>
      </c>
      <c r="F257" s="1" t="s">
        <v>195</v>
      </c>
      <c r="G257" s="1" t="str">
        <f t="shared" si="3"/>
        <v>335</v>
      </c>
      <c r="H257" t="s">
        <v>21</v>
      </c>
      <c r="I257" s="16">
        <v>43682</v>
      </c>
      <c r="J257" s="16">
        <v>43686</v>
      </c>
      <c r="K257" s="15">
        <v>0.375</v>
      </c>
      <c r="L257" s="15">
        <v>0.66666666666666663</v>
      </c>
      <c r="M257" t="s">
        <v>2659</v>
      </c>
      <c r="N257" t="s">
        <v>2421</v>
      </c>
      <c r="O257" s="2">
        <v>43682</v>
      </c>
      <c r="P257" s="2">
        <v>43686</v>
      </c>
      <c r="Q257" t="s">
        <v>22</v>
      </c>
      <c r="R257" t="s">
        <v>196</v>
      </c>
      <c r="S257">
        <v>10</v>
      </c>
      <c r="T257">
        <v>20</v>
      </c>
      <c r="U257" s="1" t="s">
        <v>24</v>
      </c>
      <c r="V257" s="1" t="s">
        <v>32</v>
      </c>
      <c r="W257" t="s">
        <v>26</v>
      </c>
    </row>
    <row r="258" spans="1:23" ht="15" customHeight="1" x14ac:dyDescent="0.25">
      <c r="A258" t="s">
        <v>17</v>
      </c>
      <c r="B258" s="1" t="s">
        <v>194</v>
      </c>
      <c r="C258" s="3" t="s">
        <v>864</v>
      </c>
      <c r="D258" s="4" t="s">
        <v>864</v>
      </c>
      <c r="E258" s="1" t="s">
        <v>45</v>
      </c>
      <c r="F258" s="1" t="s">
        <v>195</v>
      </c>
      <c r="G258" s="1" t="str">
        <f t="shared" si="3"/>
        <v>335</v>
      </c>
      <c r="H258" t="s">
        <v>21</v>
      </c>
      <c r="I258" s="16">
        <v>43675</v>
      </c>
      <c r="J258" s="16">
        <v>43679</v>
      </c>
      <c r="K258" s="15">
        <v>0.375</v>
      </c>
      <c r="L258" s="15">
        <v>0.66666666666666663</v>
      </c>
      <c r="M258" t="s">
        <v>2659</v>
      </c>
      <c r="N258" t="s">
        <v>2409</v>
      </c>
      <c r="O258" s="2">
        <v>43675</v>
      </c>
      <c r="P258" s="2">
        <v>43679</v>
      </c>
      <c r="Q258" t="s">
        <v>22</v>
      </c>
      <c r="R258" t="s">
        <v>196</v>
      </c>
      <c r="S258">
        <v>10</v>
      </c>
      <c r="T258">
        <v>20</v>
      </c>
      <c r="U258" s="1" t="s">
        <v>24</v>
      </c>
      <c r="V258" s="1" t="s">
        <v>32</v>
      </c>
      <c r="W258" t="s">
        <v>26</v>
      </c>
    </row>
    <row r="259" spans="1:23" ht="15" customHeight="1" x14ac:dyDescent="0.25">
      <c r="A259" t="s">
        <v>17</v>
      </c>
      <c r="B259" s="1" t="s">
        <v>198</v>
      </c>
      <c r="C259" s="3" t="s">
        <v>865</v>
      </c>
      <c r="D259" s="4" t="s">
        <v>865</v>
      </c>
      <c r="E259" s="1" t="s">
        <v>27</v>
      </c>
      <c r="F259" s="1" t="s">
        <v>199</v>
      </c>
      <c r="G259" s="1" t="str">
        <f t="shared" ref="G259:G322" si="4">RIGHT(F259,LEN(F259)-SEARCH("USD",F259,1)-2)</f>
        <v>335</v>
      </c>
      <c r="H259" t="s">
        <v>21</v>
      </c>
      <c r="I259" s="16">
        <v>43570</v>
      </c>
      <c r="J259" s="16">
        <v>43574</v>
      </c>
      <c r="K259" s="15">
        <v>0.375</v>
      </c>
      <c r="L259" s="15">
        <v>0.66666666666666663</v>
      </c>
      <c r="M259" t="s">
        <v>2659</v>
      </c>
      <c r="N259" t="s">
        <v>2418</v>
      </c>
      <c r="O259" s="2">
        <v>43570</v>
      </c>
      <c r="P259" s="2">
        <v>43574</v>
      </c>
      <c r="Q259" t="s">
        <v>22</v>
      </c>
      <c r="R259" t="s">
        <v>196</v>
      </c>
      <c r="S259">
        <v>10</v>
      </c>
      <c r="T259">
        <v>12</v>
      </c>
      <c r="U259" s="1" t="s">
        <v>24</v>
      </c>
      <c r="V259" s="1" t="s">
        <v>32</v>
      </c>
      <c r="W259" t="s">
        <v>26</v>
      </c>
    </row>
    <row r="260" spans="1:23" ht="15" customHeight="1" x14ac:dyDescent="0.25">
      <c r="A260" t="s">
        <v>17</v>
      </c>
      <c r="B260" s="1" t="s">
        <v>200</v>
      </c>
      <c r="C260" s="3" t="s">
        <v>866</v>
      </c>
      <c r="D260" s="4" t="s">
        <v>866</v>
      </c>
      <c r="E260" s="1" t="s">
        <v>19</v>
      </c>
      <c r="F260" s="1" t="s">
        <v>201</v>
      </c>
      <c r="G260" s="1" t="str">
        <f t="shared" si="4"/>
        <v>275</v>
      </c>
      <c r="H260" t="s">
        <v>21</v>
      </c>
      <c r="I260" s="16">
        <v>43675</v>
      </c>
      <c r="J260" s="16">
        <v>43679</v>
      </c>
      <c r="K260" s="15">
        <v>0.375</v>
      </c>
      <c r="L260" s="15">
        <v>0.66666666666666663</v>
      </c>
      <c r="M260" t="s">
        <v>2659</v>
      </c>
      <c r="N260" t="s">
        <v>2409</v>
      </c>
      <c r="O260" s="2">
        <v>43675</v>
      </c>
      <c r="P260" s="2">
        <v>43679</v>
      </c>
      <c r="Q260" t="s">
        <v>22</v>
      </c>
      <c r="R260" t="s">
        <v>202</v>
      </c>
      <c r="S260">
        <v>10</v>
      </c>
      <c r="T260">
        <v>40</v>
      </c>
      <c r="U260" s="1" t="s">
        <v>24</v>
      </c>
      <c r="V260" s="1" t="s">
        <v>70</v>
      </c>
      <c r="W260" t="s">
        <v>26</v>
      </c>
    </row>
    <row r="261" spans="1:23" ht="15" customHeight="1" x14ac:dyDescent="0.25">
      <c r="A261" t="s">
        <v>17</v>
      </c>
      <c r="B261" s="1" t="s">
        <v>203</v>
      </c>
      <c r="C261" s="3" t="s">
        <v>867</v>
      </c>
      <c r="D261" s="4" t="s">
        <v>867</v>
      </c>
      <c r="E261" s="1" t="s">
        <v>49</v>
      </c>
      <c r="F261" s="1" t="s">
        <v>204</v>
      </c>
      <c r="G261" s="1" t="str">
        <f t="shared" si="4"/>
        <v>165</v>
      </c>
      <c r="H261" t="s">
        <v>21</v>
      </c>
      <c r="I261" s="16">
        <v>43675</v>
      </c>
      <c r="J261" s="16">
        <v>43679</v>
      </c>
      <c r="K261" s="15">
        <v>0.375</v>
      </c>
      <c r="L261" s="15">
        <v>0.5</v>
      </c>
      <c r="M261" t="s">
        <v>2659</v>
      </c>
      <c r="N261" t="s">
        <v>2427</v>
      </c>
      <c r="O261" s="2">
        <v>43675</v>
      </c>
      <c r="P261" s="2">
        <v>43679</v>
      </c>
      <c r="Q261" t="s">
        <v>22</v>
      </c>
      <c r="R261" t="s">
        <v>205</v>
      </c>
      <c r="S261">
        <v>10</v>
      </c>
      <c r="T261">
        <v>20</v>
      </c>
      <c r="U261" s="1" t="s">
        <v>110</v>
      </c>
      <c r="V261" s="1" t="s">
        <v>44</v>
      </c>
      <c r="W261" t="s">
        <v>26</v>
      </c>
    </row>
    <row r="262" spans="1:23" ht="15" customHeight="1" x14ac:dyDescent="0.25">
      <c r="A262" t="s">
        <v>17</v>
      </c>
      <c r="B262" s="1" t="s">
        <v>203</v>
      </c>
      <c r="C262" s="3" t="s">
        <v>868</v>
      </c>
      <c r="D262" s="4" t="s">
        <v>868</v>
      </c>
      <c r="E262" s="1" t="s">
        <v>49</v>
      </c>
      <c r="F262" s="1" t="s">
        <v>204</v>
      </c>
      <c r="G262" s="1" t="str">
        <f t="shared" si="4"/>
        <v>165</v>
      </c>
      <c r="H262" t="s">
        <v>21</v>
      </c>
      <c r="I262" s="16">
        <v>43640</v>
      </c>
      <c r="J262" s="16">
        <v>43644</v>
      </c>
      <c r="K262" s="15">
        <v>0.375</v>
      </c>
      <c r="L262" s="15">
        <v>0.5</v>
      </c>
      <c r="M262" t="s">
        <v>2659</v>
      </c>
      <c r="N262" t="s">
        <v>2419</v>
      </c>
      <c r="O262" s="2">
        <v>43640</v>
      </c>
      <c r="P262" s="2">
        <v>43644</v>
      </c>
      <c r="Q262" t="s">
        <v>22</v>
      </c>
      <c r="R262" t="s">
        <v>205</v>
      </c>
      <c r="S262">
        <v>10</v>
      </c>
      <c r="T262">
        <v>20</v>
      </c>
      <c r="U262" s="1" t="s">
        <v>110</v>
      </c>
      <c r="V262" s="1" t="s">
        <v>44</v>
      </c>
      <c r="W262" t="s">
        <v>26</v>
      </c>
    </row>
    <row r="263" spans="1:23" ht="15" customHeight="1" x14ac:dyDescent="0.25">
      <c r="A263" t="s">
        <v>17</v>
      </c>
      <c r="B263" s="1" t="s">
        <v>203</v>
      </c>
      <c r="C263" s="3" t="s">
        <v>869</v>
      </c>
      <c r="D263" s="4" t="s">
        <v>869</v>
      </c>
      <c r="E263" s="1" t="s">
        <v>49</v>
      </c>
      <c r="F263" s="1" t="s">
        <v>206</v>
      </c>
      <c r="G263" s="1" t="str">
        <f t="shared" si="4"/>
        <v>99</v>
      </c>
      <c r="H263" t="s">
        <v>21</v>
      </c>
      <c r="I263" s="16">
        <v>43647</v>
      </c>
      <c r="J263" s="16">
        <v>43649</v>
      </c>
      <c r="K263" s="15">
        <v>0.375</v>
      </c>
      <c r="L263" s="15">
        <v>0.5</v>
      </c>
      <c r="M263" t="s">
        <v>2665</v>
      </c>
      <c r="N263" t="s">
        <v>2467</v>
      </c>
      <c r="O263" s="2">
        <v>43647</v>
      </c>
      <c r="P263" s="2">
        <v>43649</v>
      </c>
      <c r="Q263" t="s">
        <v>22</v>
      </c>
      <c r="R263" t="s">
        <v>205</v>
      </c>
      <c r="S263">
        <v>10</v>
      </c>
      <c r="T263">
        <v>20</v>
      </c>
      <c r="U263" s="1" t="s">
        <v>110</v>
      </c>
      <c r="V263" s="1" t="s">
        <v>44</v>
      </c>
      <c r="W263" t="s">
        <v>26</v>
      </c>
    </row>
    <row r="264" spans="1:23" ht="15" customHeight="1" x14ac:dyDescent="0.25">
      <c r="A264" t="s">
        <v>17</v>
      </c>
      <c r="B264" s="1" t="s">
        <v>203</v>
      </c>
      <c r="C264" s="3" t="s">
        <v>870</v>
      </c>
      <c r="D264" s="4" t="s">
        <v>870</v>
      </c>
      <c r="E264" s="1" t="s">
        <v>49</v>
      </c>
      <c r="F264" s="1" t="s">
        <v>204</v>
      </c>
      <c r="G264" s="1" t="str">
        <f t="shared" si="4"/>
        <v>165</v>
      </c>
      <c r="H264" t="s">
        <v>21</v>
      </c>
      <c r="I264" s="16">
        <v>43633</v>
      </c>
      <c r="J264" s="16">
        <v>43637</v>
      </c>
      <c r="K264" s="15">
        <v>0.375</v>
      </c>
      <c r="L264" s="15">
        <v>0.5</v>
      </c>
      <c r="M264" t="s">
        <v>2659</v>
      </c>
      <c r="N264" t="s">
        <v>2469</v>
      </c>
      <c r="O264" s="2">
        <v>43633</v>
      </c>
      <c r="P264" s="2">
        <v>43637</v>
      </c>
      <c r="Q264" t="s">
        <v>22</v>
      </c>
      <c r="R264" t="s">
        <v>205</v>
      </c>
      <c r="S264">
        <v>10</v>
      </c>
      <c r="T264">
        <v>20</v>
      </c>
      <c r="U264" s="1" t="s">
        <v>110</v>
      </c>
      <c r="V264" s="1" t="s">
        <v>44</v>
      </c>
      <c r="W264" t="s">
        <v>26</v>
      </c>
    </row>
    <row r="265" spans="1:23" ht="15" customHeight="1" x14ac:dyDescent="0.25">
      <c r="A265" t="s">
        <v>17</v>
      </c>
      <c r="B265" s="1" t="s">
        <v>203</v>
      </c>
      <c r="C265" s="3" t="s">
        <v>871</v>
      </c>
      <c r="D265" s="4" t="s">
        <v>871</v>
      </c>
      <c r="E265" s="1" t="s">
        <v>207</v>
      </c>
      <c r="F265" s="1" t="s">
        <v>204</v>
      </c>
      <c r="G265" s="1" t="str">
        <f t="shared" si="4"/>
        <v>165</v>
      </c>
      <c r="H265" t="s">
        <v>21</v>
      </c>
      <c r="I265" s="16">
        <v>43661</v>
      </c>
      <c r="J265" s="16">
        <v>43665</v>
      </c>
      <c r="K265" s="15">
        <v>0.375</v>
      </c>
      <c r="L265" s="15">
        <v>0.5</v>
      </c>
      <c r="M265" t="s">
        <v>2659</v>
      </c>
      <c r="N265" t="s">
        <v>2426</v>
      </c>
      <c r="O265" s="2">
        <v>43661</v>
      </c>
      <c r="P265" s="2">
        <v>43665</v>
      </c>
      <c r="Q265" t="s">
        <v>22</v>
      </c>
      <c r="R265" t="s">
        <v>205</v>
      </c>
      <c r="S265">
        <v>10</v>
      </c>
      <c r="T265">
        <v>20</v>
      </c>
      <c r="U265" s="1" t="s">
        <v>110</v>
      </c>
      <c r="V265" s="1" t="s">
        <v>44</v>
      </c>
      <c r="W265" t="s">
        <v>26</v>
      </c>
    </row>
    <row r="266" spans="1:23" ht="15" customHeight="1" x14ac:dyDescent="0.25">
      <c r="A266" t="s">
        <v>17</v>
      </c>
      <c r="B266" s="1" t="s">
        <v>203</v>
      </c>
      <c r="C266" s="3" t="s">
        <v>872</v>
      </c>
      <c r="D266" s="4" t="s">
        <v>872</v>
      </c>
      <c r="E266" s="1" t="s">
        <v>49</v>
      </c>
      <c r="F266" s="1" t="s">
        <v>204</v>
      </c>
      <c r="G266" s="1" t="str">
        <f t="shared" si="4"/>
        <v>165</v>
      </c>
      <c r="H266" t="s">
        <v>21</v>
      </c>
      <c r="I266" s="16">
        <v>43654</v>
      </c>
      <c r="J266" s="16">
        <v>43658</v>
      </c>
      <c r="K266" s="15">
        <v>0.375</v>
      </c>
      <c r="L266" s="15">
        <v>0.5</v>
      </c>
      <c r="M266" t="s">
        <v>2659</v>
      </c>
      <c r="N266" t="s">
        <v>2414</v>
      </c>
      <c r="O266" s="2">
        <v>43654</v>
      </c>
      <c r="P266" s="2">
        <v>43658</v>
      </c>
      <c r="Q266" t="s">
        <v>22</v>
      </c>
      <c r="R266" t="s">
        <v>205</v>
      </c>
      <c r="S266">
        <v>10</v>
      </c>
      <c r="T266">
        <v>20</v>
      </c>
      <c r="U266" s="1" t="s">
        <v>110</v>
      </c>
      <c r="V266" s="1" t="s">
        <v>44</v>
      </c>
      <c r="W266" t="s">
        <v>26</v>
      </c>
    </row>
    <row r="267" spans="1:23" ht="15" customHeight="1" x14ac:dyDescent="0.25">
      <c r="A267" t="s">
        <v>17</v>
      </c>
      <c r="B267" s="1" t="s">
        <v>203</v>
      </c>
      <c r="C267" s="3" t="s">
        <v>873</v>
      </c>
      <c r="D267" s="4" t="s">
        <v>873</v>
      </c>
      <c r="E267" s="1" t="s">
        <v>49</v>
      </c>
      <c r="F267" s="1" t="s">
        <v>204</v>
      </c>
      <c r="G267" s="1" t="str">
        <f t="shared" si="4"/>
        <v>165</v>
      </c>
      <c r="H267" t="s">
        <v>21</v>
      </c>
      <c r="I267" s="16">
        <v>43689</v>
      </c>
      <c r="J267" s="16">
        <v>43693</v>
      </c>
      <c r="K267" s="15">
        <v>0.375</v>
      </c>
      <c r="L267" s="15">
        <v>0.5</v>
      </c>
      <c r="M267" t="s">
        <v>2659</v>
      </c>
      <c r="N267" t="s">
        <v>2489</v>
      </c>
      <c r="O267" s="2">
        <v>43689</v>
      </c>
      <c r="P267" s="2">
        <v>43693</v>
      </c>
      <c r="Q267" t="s">
        <v>22</v>
      </c>
      <c r="R267" t="s">
        <v>205</v>
      </c>
      <c r="S267">
        <v>10</v>
      </c>
      <c r="T267">
        <v>20</v>
      </c>
      <c r="U267" s="1" t="s">
        <v>110</v>
      </c>
      <c r="V267" s="1" t="s">
        <v>44</v>
      </c>
      <c r="W267" t="s">
        <v>26</v>
      </c>
    </row>
    <row r="268" spans="1:23" ht="15" customHeight="1" x14ac:dyDescent="0.25">
      <c r="A268" t="s">
        <v>17</v>
      </c>
      <c r="B268" s="1" t="s">
        <v>208</v>
      </c>
      <c r="C268" s="3" t="s">
        <v>874</v>
      </c>
      <c r="D268" s="4" t="s">
        <v>874</v>
      </c>
      <c r="E268" s="1" t="s">
        <v>27</v>
      </c>
      <c r="F268" s="1" t="s">
        <v>30</v>
      </c>
      <c r="G268" s="1" t="str">
        <f t="shared" si="4"/>
        <v>295</v>
      </c>
      <c r="H268" t="s">
        <v>21</v>
      </c>
      <c r="I268" s="16">
        <v>43654</v>
      </c>
      <c r="J268" s="16">
        <v>43658</v>
      </c>
      <c r="K268" s="15">
        <v>0.375</v>
      </c>
      <c r="L268" s="15">
        <v>0.66666666666666663</v>
      </c>
      <c r="M268" t="s">
        <v>2659</v>
      </c>
      <c r="N268" t="s">
        <v>2423</v>
      </c>
      <c r="O268" s="2">
        <v>43654</v>
      </c>
      <c r="P268" s="2">
        <v>43658</v>
      </c>
      <c r="Q268" t="s">
        <v>22</v>
      </c>
      <c r="S268">
        <v>8</v>
      </c>
      <c r="T268">
        <v>20</v>
      </c>
      <c r="U268" s="1" t="s">
        <v>98</v>
      </c>
      <c r="V268" s="1" t="s">
        <v>32</v>
      </c>
      <c r="W268" t="s">
        <v>26</v>
      </c>
    </row>
    <row r="269" spans="1:23" ht="15" customHeight="1" x14ac:dyDescent="0.25">
      <c r="A269" t="s">
        <v>17</v>
      </c>
      <c r="B269" s="1" t="s">
        <v>208</v>
      </c>
      <c r="C269" s="3" t="s">
        <v>875</v>
      </c>
      <c r="D269" s="4" t="s">
        <v>875</v>
      </c>
      <c r="E269" s="1" t="s">
        <v>27</v>
      </c>
      <c r="F269" s="1" t="s">
        <v>30</v>
      </c>
      <c r="G269" s="1" t="str">
        <f t="shared" si="4"/>
        <v>295</v>
      </c>
      <c r="H269" t="s">
        <v>21</v>
      </c>
      <c r="I269" s="16">
        <v>43675</v>
      </c>
      <c r="J269" s="16">
        <v>43679</v>
      </c>
      <c r="K269" s="15">
        <v>0.375</v>
      </c>
      <c r="L269" s="15">
        <v>0.66666666666666663</v>
      </c>
      <c r="M269" t="s">
        <v>2659</v>
      </c>
      <c r="N269" t="s">
        <v>2409</v>
      </c>
      <c r="O269" s="2">
        <v>43675</v>
      </c>
      <c r="P269" s="2">
        <v>43679</v>
      </c>
      <c r="Q269" t="s">
        <v>22</v>
      </c>
      <c r="S269">
        <v>8</v>
      </c>
      <c r="T269">
        <v>20</v>
      </c>
      <c r="U269" s="1" t="s">
        <v>98</v>
      </c>
      <c r="V269" s="1" t="s">
        <v>32</v>
      </c>
      <c r="W269" t="s">
        <v>26</v>
      </c>
    </row>
    <row r="270" spans="1:23" ht="15" customHeight="1" x14ac:dyDescent="0.25">
      <c r="A270" t="s">
        <v>17</v>
      </c>
      <c r="B270" s="1" t="s">
        <v>208</v>
      </c>
      <c r="C270" s="3" t="s">
        <v>876</v>
      </c>
      <c r="D270" s="4" t="s">
        <v>876</v>
      </c>
      <c r="E270" s="1" t="s">
        <v>27</v>
      </c>
      <c r="F270" s="1" t="s">
        <v>30</v>
      </c>
      <c r="G270" s="1" t="str">
        <f t="shared" si="4"/>
        <v>295</v>
      </c>
      <c r="H270" t="s">
        <v>21</v>
      </c>
      <c r="I270" s="16">
        <v>43689</v>
      </c>
      <c r="J270" s="16">
        <v>43693</v>
      </c>
      <c r="K270" s="15">
        <v>0.375</v>
      </c>
      <c r="L270" s="15">
        <v>0.66666666666666663</v>
      </c>
      <c r="M270" t="s">
        <v>2659</v>
      </c>
      <c r="N270" t="s">
        <v>2415</v>
      </c>
      <c r="O270" s="2">
        <v>43689</v>
      </c>
      <c r="P270" s="2">
        <v>43693</v>
      </c>
      <c r="Q270" t="s">
        <v>22</v>
      </c>
      <c r="S270">
        <v>8</v>
      </c>
      <c r="T270">
        <v>20</v>
      </c>
      <c r="U270" s="1" t="s">
        <v>98</v>
      </c>
      <c r="V270" s="1" t="s">
        <v>32</v>
      </c>
      <c r="W270" t="s">
        <v>26</v>
      </c>
    </row>
    <row r="271" spans="1:23" ht="15" customHeight="1" x14ac:dyDescent="0.25">
      <c r="A271" t="s">
        <v>17</v>
      </c>
      <c r="B271" s="1" t="s">
        <v>209</v>
      </c>
      <c r="C271" s="3" t="s">
        <v>877</v>
      </c>
      <c r="D271" s="4" t="s">
        <v>877</v>
      </c>
      <c r="E271" s="1" t="s">
        <v>49</v>
      </c>
      <c r="F271" s="1" t="s">
        <v>192</v>
      </c>
      <c r="G271" s="1" t="str">
        <f t="shared" si="4"/>
        <v>265</v>
      </c>
      <c r="H271" t="s">
        <v>21</v>
      </c>
      <c r="I271" s="16">
        <v>43640</v>
      </c>
      <c r="J271" s="16">
        <v>43644</v>
      </c>
      <c r="K271" s="15">
        <v>0.375</v>
      </c>
      <c r="L271" s="15">
        <v>0.58333333333333337</v>
      </c>
      <c r="M271" t="s">
        <v>2659</v>
      </c>
      <c r="N271" t="s">
        <v>2491</v>
      </c>
      <c r="O271" s="2">
        <v>43640</v>
      </c>
      <c r="P271" s="2">
        <v>43644</v>
      </c>
      <c r="Q271" t="s">
        <v>22</v>
      </c>
      <c r="R271" t="s">
        <v>205</v>
      </c>
      <c r="S271">
        <v>10</v>
      </c>
      <c r="T271">
        <v>32</v>
      </c>
      <c r="U271" s="1" t="s">
        <v>65</v>
      </c>
      <c r="V271" s="1" t="s">
        <v>32</v>
      </c>
      <c r="W271" t="s">
        <v>26</v>
      </c>
    </row>
    <row r="272" spans="1:23" ht="15" customHeight="1" x14ac:dyDescent="0.25">
      <c r="A272" t="s">
        <v>17</v>
      </c>
      <c r="B272" s="1" t="s">
        <v>209</v>
      </c>
      <c r="C272" s="3" t="s">
        <v>878</v>
      </c>
      <c r="D272" s="4" t="s">
        <v>878</v>
      </c>
      <c r="E272" s="1" t="s">
        <v>49</v>
      </c>
      <c r="F272" s="1" t="s">
        <v>192</v>
      </c>
      <c r="G272" s="1" t="str">
        <f t="shared" si="4"/>
        <v>265</v>
      </c>
      <c r="H272" t="s">
        <v>21</v>
      </c>
      <c r="I272" s="16">
        <v>43675</v>
      </c>
      <c r="J272" s="16">
        <v>43679</v>
      </c>
      <c r="K272" s="15">
        <v>0.375</v>
      </c>
      <c r="L272" s="15">
        <v>0.58333333333333337</v>
      </c>
      <c r="M272" t="s">
        <v>2659</v>
      </c>
      <c r="N272" t="s">
        <v>2492</v>
      </c>
      <c r="O272" s="2">
        <v>43675</v>
      </c>
      <c r="P272" s="2">
        <v>43679</v>
      </c>
      <c r="Q272" t="s">
        <v>22</v>
      </c>
      <c r="R272" t="s">
        <v>205</v>
      </c>
      <c r="S272">
        <v>10</v>
      </c>
      <c r="T272">
        <v>32</v>
      </c>
      <c r="U272" s="1" t="s">
        <v>65</v>
      </c>
      <c r="V272" s="1" t="s">
        <v>32</v>
      </c>
      <c r="W272" t="s">
        <v>26</v>
      </c>
    </row>
    <row r="273" spans="1:23" ht="15" customHeight="1" x14ac:dyDescent="0.25">
      <c r="A273" t="s">
        <v>17</v>
      </c>
      <c r="B273" s="1" t="s">
        <v>209</v>
      </c>
      <c r="C273" s="3" t="s">
        <v>879</v>
      </c>
      <c r="D273" s="4" t="s">
        <v>879</v>
      </c>
      <c r="E273" s="1" t="s">
        <v>50</v>
      </c>
      <c r="F273" s="1" t="s">
        <v>210</v>
      </c>
      <c r="G273" s="1" t="str">
        <f t="shared" si="4"/>
        <v>355</v>
      </c>
      <c r="H273" t="s">
        <v>21</v>
      </c>
      <c r="I273" s="16">
        <v>43654</v>
      </c>
      <c r="J273" s="16">
        <v>43658</v>
      </c>
      <c r="K273" s="15">
        <v>0.375</v>
      </c>
      <c r="L273" s="15">
        <v>0.66666666666666663</v>
      </c>
      <c r="M273" t="s">
        <v>2659</v>
      </c>
      <c r="N273" t="s">
        <v>2423</v>
      </c>
      <c r="O273" s="2">
        <v>43654</v>
      </c>
      <c r="P273" s="2">
        <v>43658</v>
      </c>
      <c r="Q273" t="s">
        <v>22</v>
      </c>
      <c r="R273" t="s">
        <v>205</v>
      </c>
      <c r="S273">
        <v>10</v>
      </c>
      <c r="T273">
        <v>32</v>
      </c>
      <c r="U273" s="1" t="s">
        <v>65</v>
      </c>
      <c r="V273" s="1" t="s">
        <v>32</v>
      </c>
      <c r="W273" t="s">
        <v>26</v>
      </c>
    </row>
    <row r="274" spans="1:23" ht="15" customHeight="1" x14ac:dyDescent="0.25">
      <c r="A274" t="s">
        <v>17</v>
      </c>
      <c r="B274" s="1" t="s">
        <v>209</v>
      </c>
      <c r="C274" s="3" t="s">
        <v>880</v>
      </c>
      <c r="D274" s="4" t="s">
        <v>880</v>
      </c>
      <c r="E274" s="1" t="s">
        <v>49</v>
      </c>
      <c r="F274" s="1" t="s">
        <v>192</v>
      </c>
      <c r="G274" s="1" t="str">
        <f t="shared" si="4"/>
        <v>265</v>
      </c>
      <c r="H274" t="s">
        <v>21</v>
      </c>
      <c r="I274" s="16">
        <v>43633</v>
      </c>
      <c r="J274" s="16">
        <v>43637</v>
      </c>
      <c r="K274" s="15">
        <v>0.375</v>
      </c>
      <c r="L274" s="15">
        <v>0.58333333333333337</v>
      </c>
      <c r="M274" t="s">
        <v>2659</v>
      </c>
      <c r="N274" t="s">
        <v>2493</v>
      </c>
      <c r="O274" s="2">
        <v>43633</v>
      </c>
      <c r="P274" s="2">
        <v>43637</v>
      </c>
      <c r="Q274" t="s">
        <v>22</v>
      </c>
      <c r="R274" t="s">
        <v>205</v>
      </c>
      <c r="S274">
        <v>10</v>
      </c>
      <c r="T274">
        <v>32</v>
      </c>
      <c r="U274" s="1" t="s">
        <v>65</v>
      </c>
      <c r="V274" s="1" t="s">
        <v>32</v>
      </c>
      <c r="W274" t="s">
        <v>26</v>
      </c>
    </row>
    <row r="275" spans="1:23" ht="15" customHeight="1" x14ac:dyDescent="0.25">
      <c r="A275" t="s">
        <v>17</v>
      </c>
      <c r="B275" s="1" t="s">
        <v>209</v>
      </c>
      <c r="C275" s="3" t="s">
        <v>881</v>
      </c>
      <c r="D275" s="4" t="s">
        <v>881</v>
      </c>
      <c r="E275" s="1" t="s">
        <v>50</v>
      </c>
      <c r="F275" s="1" t="s">
        <v>210</v>
      </c>
      <c r="G275" s="1" t="str">
        <f t="shared" si="4"/>
        <v>355</v>
      </c>
      <c r="H275" t="s">
        <v>21</v>
      </c>
      <c r="I275" s="16">
        <v>43668</v>
      </c>
      <c r="J275" s="16">
        <v>43672</v>
      </c>
      <c r="K275" s="15">
        <v>0.375</v>
      </c>
      <c r="L275" s="15">
        <v>0.66666666666666663</v>
      </c>
      <c r="M275" t="s">
        <v>2659</v>
      </c>
      <c r="N275" t="s">
        <v>2420</v>
      </c>
      <c r="O275" s="2">
        <v>43668</v>
      </c>
      <c r="P275" s="2">
        <v>43672</v>
      </c>
      <c r="Q275" t="s">
        <v>22</v>
      </c>
      <c r="R275" t="s">
        <v>205</v>
      </c>
      <c r="S275">
        <v>10</v>
      </c>
      <c r="T275">
        <v>32</v>
      </c>
      <c r="U275" s="1" t="s">
        <v>65</v>
      </c>
      <c r="V275" s="1" t="s">
        <v>32</v>
      </c>
      <c r="W275" t="s">
        <v>26</v>
      </c>
    </row>
    <row r="276" spans="1:23" ht="15" customHeight="1" x14ac:dyDescent="0.25">
      <c r="A276" t="s">
        <v>17</v>
      </c>
      <c r="B276" s="1" t="s">
        <v>209</v>
      </c>
      <c r="C276" s="3" t="s">
        <v>882</v>
      </c>
      <c r="D276" s="4" t="s">
        <v>882</v>
      </c>
      <c r="E276" s="1" t="s">
        <v>50</v>
      </c>
      <c r="F276" s="1" t="s">
        <v>210</v>
      </c>
      <c r="G276" s="1" t="str">
        <f t="shared" si="4"/>
        <v>355</v>
      </c>
      <c r="H276" t="s">
        <v>21</v>
      </c>
      <c r="I276" s="16">
        <v>43682</v>
      </c>
      <c r="J276" s="16">
        <v>43686</v>
      </c>
      <c r="K276" s="15">
        <v>0.375</v>
      </c>
      <c r="L276" s="15">
        <v>0.66666666666666663</v>
      </c>
      <c r="M276" t="s">
        <v>2659</v>
      </c>
      <c r="N276" t="s">
        <v>2421</v>
      </c>
      <c r="O276" s="2">
        <v>43682</v>
      </c>
      <c r="P276" s="2">
        <v>43686</v>
      </c>
      <c r="Q276" t="s">
        <v>22</v>
      </c>
      <c r="R276" t="s">
        <v>205</v>
      </c>
      <c r="S276">
        <v>10</v>
      </c>
      <c r="T276">
        <v>32</v>
      </c>
      <c r="U276" s="1" t="s">
        <v>65</v>
      </c>
      <c r="V276" s="1" t="s">
        <v>32</v>
      </c>
      <c r="W276" t="s">
        <v>26</v>
      </c>
    </row>
    <row r="277" spans="1:23" ht="15" customHeight="1" x14ac:dyDescent="0.25">
      <c r="A277" t="s">
        <v>17</v>
      </c>
      <c r="B277" s="1" t="s">
        <v>209</v>
      </c>
      <c r="C277" s="3" t="s">
        <v>883</v>
      </c>
      <c r="D277" s="4" t="s">
        <v>883</v>
      </c>
      <c r="E277" s="1" t="s">
        <v>49</v>
      </c>
      <c r="F277" s="1" t="s">
        <v>211</v>
      </c>
      <c r="G277" s="1" t="str">
        <f t="shared" si="4"/>
        <v>305</v>
      </c>
      <c r="H277" t="s">
        <v>21</v>
      </c>
      <c r="I277" s="16">
        <v>43654</v>
      </c>
      <c r="J277" s="16">
        <v>43658</v>
      </c>
      <c r="K277" s="15">
        <v>0.375</v>
      </c>
      <c r="L277" s="15">
        <v>0.66666666666666663</v>
      </c>
      <c r="M277" t="s">
        <v>2659</v>
      </c>
      <c r="N277" t="s">
        <v>2423</v>
      </c>
      <c r="O277" s="2">
        <v>43654</v>
      </c>
      <c r="P277" s="2">
        <v>43658</v>
      </c>
      <c r="Q277" t="s">
        <v>22</v>
      </c>
      <c r="R277" t="s">
        <v>205</v>
      </c>
      <c r="S277">
        <v>10</v>
      </c>
      <c r="T277">
        <v>32</v>
      </c>
      <c r="U277" s="1" t="s">
        <v>65</v>
      </c>
      <c r="V277" s="1" t="s">
        <v>32</v>
      </c>
      <c r="W277" t="s">
        <v>26</v>
      </c>
    </row>
    <row r="278" spans="1:23" ht="15" customHeight="1" x14ac:dyDescent="0.25">
      <c r="A278" t="s">
        <v>17</v>
      </c>
      <c r="B278" s="1" t="s">
        <v>209</v>
      </c>
      <c r="C278" s="3" t="s">
        <v>884</v>
      </c>
      <c r="D278" s="4" t="s">
        <v>884</v>
      </c>
      <c r="E278" s="1" t="s">
        <v>49</v>
      </c>
      <c r="F278" s="1" t="s">
        <v>211</v>
      </c>
      <c r="G278" s="1" t="str">
        <f t="shared" si="4"/>
        <v>305</v>
      </c>
      <c r="H278" t="s">
        <v>21</v>
      </c>
      <c r="I278" s="16">
        <v>43675</v>
      </c>
      <c r="J278" s="16">
        <v>43679</v>
      </c>
      <c r="K278" s="15">
        <v>0.375</v>
      </c>
      <c r="L278" s="15">
        <v>0.66666666666666663</v>
      </c>
      <c r="M278" t="s">
        <v>2659</v>
      </c>
      <c r="N278" t="s">
        <v>2409</v>
      </c>
      <c r="O278" s="2">
        <v>43675</v>
      </c>
      <c r="P278" s="2">
        <v>43679</v>
      </c>
      <c r="Q278" t="s">
        <v>22</v>
      </c>
      <c r="R278" t="s">
        <v>205</v>
      </c>
      <c r="S278">
        <v>10</v>
      </c>
      <c r="T278">
        <v>32</v>
      </c>
      <c r="U278" s="1" t="s">
        <v>65</v>
      </c>
      <c r="V278" s="1" t="s">
        <v>32</v>
      </c>
      <c r="W278" t="s">
        <v>26</v>
      </c>
    </row>
    <row r="279" spans="1:23" ht="15" customHeight="1" x14ac:dyDescent="0.25">
      <c r="A279" t="s">
        <v>17</v>
      </c>
      <c r="B279" s="1" t="s">
        <v>209</v>
      </c>
      <c r="C279" s="3" t="s">
        <v>885</v>
      </c>
      <c r="D279" s="4" t="s">
        <v>885</v>
      </c>
      <c r="E279" s="1" t="s">
        <v>49</v>
      </c>
      <c r="F279" s="1" t="s">
        <v>211</v>
      </c>
      <c r="G279" s="1" t="str">
        <f t="shared" si="4"/>
        <v>305</v>
      </c>
      <c r="H279" t="s">
        <v>21</v>
      </c>
      <c r="I279" s="16">
        <v>43640</v>
      </c>
      <c r="J279" s="16">
        <v>43644</v>
      </c>
      <c r="K279" s="15">
        <v>0.375</v>
      </c>
      <c r="L279" s="15">
        <v>0.66666666666666663</v>
      </c>
      <c r="M279" t="s">
        <v>2659</v>
      </c>
      <c r="N279" t="s">
        <v>2411</v>
      </c>
      <c r="O279" s="2">
        <v>43640</v>
      </c>
      <c r="P279" s="2">
        <v>43644</v>
      </c>
      <c r="Q279" t="s">
        <v>22</v>
      </c>
      <c r="R279" t="s">
        <v>205</v>
      </c>
      <c r="S279">
        <v>10</v>
      </c>
      <c r="T279">
        <v>32</v>
      </c>
      <c r="U279" s="1" t="s">
        <v>65</v>
      </c>
      <c r="V279" s="1" t="s">
        <v>32</v>
      </c>
      <c r="W279" t="s">
        <v>26</v>
      </c>
    </row>
    <row r="280" spans="1:23" ht="15" customHeight="1" x14ac:dyDescent="0.25">
      <c r="A280" t="s">
        <v>17</v>
      </c>
      <c r="B280" s="1" t="s">
        <v>209</v>
      </c>
      <c r="C280" s="3" t="s">
        <v>886</v>
      </c>
      <c r="D280" s="4" t="s">
        <v>886</v>
      </c>
      <c r="E280" s="1" t="s">
        <v>49</v>
      </c>
      <c r="F280" s="1" t="s">
        <v>212</v>
      </c>
      <c r="G280" s="1" t="str">
        <f t="shared" si="4"/>
        <v>159</v>
      </c>
      <c r="H280" t="s">
        <v>21</v>
      </c>
      <c r="I280" s="16">
        <v>43647</v>
      </c>
      <c r="J280" s="16">
        <v>43649</v>
      </c>
      <c r="K280" s="15">
        <v>0.375</v>
      </c>
      <c r="L280" s="15">
        <v>0.58333333333333337</v>
      </c>
      <c r="M280" t="s">
        <v>2665</v>
      </c>
      <c r="N280" t="s">
        <v>2494</v>
      </c>
      <c r="O280" s="2">
        <v>43647</v>
      </c>
      <c r="P280" s="2">
        <v>43649</v>
      </c>
      <c r="Q280" t="s">
        <v>22</v>
      </c>
      <c r="R280" t="s">
        <v>205</v>
      </c>
      <c r="S280">
        <v>10</v>
      </c>
      <c r="T280">
        <v>32</v>
      </c>
      <c r="U280" s="1" t="s">
        <v>65</v>
      </c>
      <c r="V280" s="1" t="s">
        <v>32</v>
      </c>
      <c r="W280" t="s">
        <v>26</v>
      </c>
    </row>
    <row r="281" spans="1:23" ht="15" customHeight="1" x14ac:dyDescent="0.25">
      <c r="A281" t="s">
        <v>17</v>
      </c>
      <c r="B281" s="1" t="s">
        <v>209</v>
      </c>
      <c r="C281" s="3" t="s">
        <v>887</v>
      </c>
      <c r="D281" s="4" t="s">
        <v>887</v>
      </c>
      <c r="E281" s="1" t="s">
        <v>49</v>
      </c>
      <c r="F281" s="1" t="s">
        <v>211</v>
      </c>
      <c r="G281" s="1" t="str">
        <f t="shared" si="4"/>
        <v>305</v>
      </c>
      <c r="H281" t="s">
        <v>21</v>
      </c>
      <c r="I281" s="16">
        <v>43633</v>
      </c>
      <c r="J281" s="16">
        <v>43637</v>
      </c>
      <c r="K281" s="15">
        <v>0.375</v>
      </c>
      <c r="L281" s="15">
        <v>0.66666666666666663</v>
      </c>
      <c r="M281" t="s">
        <v>2659</v>
      </c>
      <c r="N281" t="s">
        <v>2445</v>
      </c>
      <c r="O281" s="2">
        <v>43633</v>
      </c>
      <c r="P281" s="2">
        <v>43637</v>
      </c>
      <c r="Q281" t="s">
        <v>22</v>
      </c>
      <c r="R281" t="s">
        <v>205</v>
      </c>
      <c r="S281">
        <v>10</v>
      </c>
      <c r="T281">
        <v>32</v>
      </c>
      <c r="U281" s="1" t="s">
        <v>65</v>
      </c>
      <c r="V281" s="1" t="s">
        <v>32</v>
      </c>
      <c r="W281" t="s">
        <v>26</v>
      </c>
    </row>
    <row r="282" spans="1:23" ht="15" customHeight="1" x14ac:dyDescent="0.25">
      <c r="A282" t="s">
        <v>17</v>
      </c>
      <c r="B282" s="1" t="s">
        <v>209</v>
      </c>
      <c r="C282" s="3" t="s">
        <v>888</v>
      </c>
      <c r="D282" s="4" t="s">
        <v>888</v>
      </c>
      <c r="E282" s="1" t="s">
        <v>49</v>
      </c>
      <c r="F282" s="1" t="s">
        <v>192</v>
      </c>
      <c r="G282" s="1" t="str">
        <f t="shared" si="4"/>
        <v>265</v>
      </c>
      <c r="H282" t="s">
        <v>21</v>
      </c>
      <c r="I282" s="16">
        <v>43654</v>
      </c>
      <c r="J282" s="16">
        <v>43658</v>
      </c>
      <c r="K282" s="15">
        <v>0.375</v>
      </c>
      <c r="L282" s="15">
        <v>0.58333333333333337</v>
      </c>
      <c r="M282" t="s">
        <v>2659</v>
      </c>
      <c r="N282" t="s">
        <v>2495</v>
      </c>
      <c r="O282" s="2">
        <v>43654</v>
      </c>
      <c r="P282" s="2">
        <v>43658</v>
      </c>
      <c r="Q282" t="s">
        <v>22</v>
      </c>
      <c r="R282" t="s">
        <v>205</v>
      </c>
      <c r="S282">
        <v>10</v>
      </c>
      <c r="T282">
        <v>32</v>
      </c>
      <c r="U282" s="1" t="s">
        <v>65</v>
      </c>
      <c r="V282" s="1" t="s">
        <v>32</v>
      </c>
      <c r="W282" t="s">
        <v>26</v>
      </c>
    </row>
    <row r="283" spans="1:23" ht="15" customHeight="1" x14ac:dyDescent="0.25">
      <c r="A283" t="s">
        <v>17</v>
      </c>
      <c r="B283" s="1" t="s">
        <v>209</v>
      </c>
      <c r="C283" s="3" t="s">
        <v>889</v>
      </c>
      <c r="D283" s="4" t="s">
        <v>889</v>
      </c>
      <c r="E283" s="1" t="s">
        <v>49</v>
      </c>
      <c r="F283" s="1" t="s">
        <v>145</v>
      </c>
      <c r="G283" s="1" t="str">
        <f t="shared" si="4"/>
        <v>185</v>
      </c>
      <c r="H283" t="s">
        <v>21</v>
      </c>
      <c r="I283" s="16">
        <v>43647</v>
      </c>
      <c r="J283" s="16">
        <v>43649</v>
      </c>
      <c r="K283" s="15">
        <v>0.375</v>
      </c>
      <c r="L283" s="15">
        <v>0.66666666666666663</v>
      </c>
      <c r="M283" t="s">
        <v>2665</v>
      </c>
      <c r="N283" t="s">
        <v>2408</v>
      </c>
      <c r="O283" s="2">
        <v>43647</v>
      </c>
      <c r="P283" s="2">
        <v>43649</v>
      </c>
      <c r="Q283" t="s">
        <v>22</v>
      </c>
      <c r="R283" t="s">
        <v>205</v>
      </c>
      <c r="S283">
        <v>10</v>
      </c>
      <c r="T283">
        <v>32</v>
      </c>
      <c r="U283" s="1" t="s">
        <v>65</v>
      </c>
      <c r="V283" s="1" t="s">
        <v>32</v>
      </c>
      <c r="W283" t="s">
        <v>26</v>
      </c>
    </row>
    <row r="284" spans="1:23" ht="15" customHeight="1" x14ac:dyDescent="0.25">
      <c r="A284" t="s">
        <v>17</v>
      </c>
      <c r="B284" s="1" t="s">
        <v>209</v>
      </c>
      <c r="C284" s="3" t="s">
        <v>890</v>
      </c>
      <c r="D284" s="4" t="s">
        <v>890</v>
      </c>
      <c r="E284" s="1" t="s">
        <v>27</v>
      </c>
      <c r="F284" s="1" t="s">
        <v>211</v>
      </c>
      <c r="G284" s="1" t="str">
        <f t="shared" si="4"/>
        <v>305</v>
      </c>
      <c r="H284" t="s">
        <v>21</v>
      </c>
      <c r="I284" s="16">
        <v>43668</v>
      </c>
      <c r="J284" s="16">
        <v>43672</v>
      </c>
      <c r="K284" s="15">
        <v>0.375</v>
      </c>
      <c r="L284" s="15">
        <v>0.66666666666666663</v>
      </c>
      <c r="M284" t="s">
        <v>2659</v>
      </c>
      <c r="N284" t="s">
        <v>2420</v>
      </c>
      <c r="O284" s="2">
        <v>43668</v>
      </c>
      <c r="P284" s="2">
        <v>43672</v>
      </c>
      <c r="Q284" t="s">
        <v>22</v>
      </c>
      <c r="R284" t="s">
        <v>205</v>
      </c>
      <c r="S284">
        <v>10</v>
      </c>
      <c r="T284">
        <v>32</v>
      </c>
      <c r="U284" s="1" t="s">
        <v>65</v>
      </c>
      <c r="V284" s="1" t="s">
        <v>32</v>
      </c>
      <c r="W284" t="s">
        <v>26</v>
      </c>
    </row>
    <row r="285" spans="1:23" ht="15" customHeight="1" x14ac:dyDescent="0.25">
      <c r="A285" t="s">
        <v>17</v>
      </c>
      <c r="B285" s="1" t="s">
        <v>209</v>
      </c>
      <c r="C285" s="3" t="s">
        <v>891</v>
      </c>
      <c r="D285" s="4" t="s">
        <v>891</v>
      </c>
      <c r="E285" s="1" t="s">
        <v>27</v>
      </c>
      <c r="F285" s="1" t="s">
        <v>192</v>
      </c>
      <c r="G285" s="1" t="str">
        <f t="shared" si="4"/>
        <v>265</v>
      </c>
      <c r="H285" t="s">
        <v>21</v>
      </c>
      <c r="I285" s="16">
        <v>43668</v>
      </c>
      <c r="J285" s="16">
        <v>43672</v>
      </c>
      <c r="K285" s="15">
        <v>0.375</v>
      </c>
      <c r="L285" s="15">
        <v>0.58333333333333337</v>
      </c>
      <c r="M285" t="s">
        <v>2659</v>
      </c>
      <c r="N285" t="s">
        <v>2496</v>
      </c>
      <c r="O285" s="2">
        <v>43668</v>
      </c>
      <c r="P285" s="2">
        <v>43672</v>
      </c>
      <c r="Q285" t="s">
        <v>22</v>
      </c>
      <c r="R285" t="s">
        <v>205</v>
      </c>
      <c r="S285">
        <v>10</v>
      </c>
      <c r="T285">
        <v>32</v>
      </c>
      <c r="U285" s="1" t="s">
        <v>65</v>
      </c>
      <c r="V285" s="1" t="s">
        <v>32</v>
      </c>
      <c r="W285" t="s">
        <v>26</v>
      </c>
    </row>
    <row r="286" spans="1:23" ht="15" customHeight="1" x14ac:dyDescent="0.25">
      <c r="A286" t="s">
        <v>17</v>
      </c>
      <c r="B286" s="1" t="s">
        <v>209</v>
      </c>
      <c r="C286" s="3" t="s">
        <v>892</v>
      </c>
      <c r="D286" s="4" t="s">
        <v>892</v>
      </c>
      <c r="E286" s="1" t="s">
        <v>50</v>
      </c>
      <c r="F286" s="1" t="s">
        <v>210</v>
      </c>
      <c r="G286" s="1" t="str">
        <f t="shared" si="4"/>
        <v>355</v>
      </c>
      <c r="H286" t="s">
        <v>21</v>
      </c>
      <c r="I286" s="16">
        <v>43675</v>
      </c>
      <c r="J286" s="16">
        <v>43679</v>
      </c>
      <c r="K286" s="15">
        <v>0.375</v>
      </c>
      <c r="L286" s="15">
        <v>0.66666666666666663</v>
      </c>
      <c r="M286" t="s">
        <v>2659</v>
      </c>
      <c r="N286" t="s">
        <v>2409</v>
      </c>
      <c r="O286" s="2">
        <v>43675</v>
      </c>
      <c r="P286" s="2">
        <v>43679</v>
      </c>
      <c r="Q286" t="s">
        <v>22</v>
      </c>
      <c r="R286" t="s">
        <v>205</v>
      </c>
      <c r="S286">
        <v>10</v>
      </c>
      <c r="T286">
        <v>32</v>
      </c>
      <c r="U286" s="1" t="s">
        <v>65</v>
      </c>
      <c r="V286" s="1" t="s">
        <v>32</v>
      </c>
      <c r="W286" t="s">
        <v>26</v>
      </c>
    </row>
    <row r="287" spans="1:23" ht="15" customHeight="1" x14ac:dyDescent="0.25">
      <c r="A287" t="s">
        <v>17</v>
      </c>
      <c r="B287" s="1" t="s">
        <v>209</v>
      </c>
      <c r="C287" s="3" t="s">
        <v>893</v>
      </c>
      <c r="D287" s="4" t="s">
        <v>893</v>
      </c>
      <c r="E287" s="1" t="s">
        <v>49</v>
      </c>
      <c r="F287" s="1" t="s">
        <v>211</v>
      </c>
      <c r="G287" s="1" t="str">
        <f t="shared" si="4"/>
        <v>305</v>
      </c>
      <c r="H287" t="s">
        <v>21</v>
      </c>
      <c r="I287" s="16">
        <v>43689</v>
      </c>
      <c r="J287" s="16">
        <v>43693</v>
      </c>
      <c r="K287" s="15">
        <v>0.375</v>
      </c>
      <c r="L287" s="15">
        <v>0.66666666666666663</v>
      </c>
      <c r="M287" t="s">
        <v>2659</v>
      </c>
      <c r="N287" t="s">
        <v>2415</v>
      </c>
      <c r="O287" s="2">
        <v>43689</v>
      </c>
      <c r="P287" s="2">
        <v>43693</v>
      </c>
      <c r="Q287" t="s">
        <v>22</v>
      </c>
      <c r="R287" t="s">
        <v>205</v>
      </c>
      <c r="S287">
        <v>10</v>
      </c>
      <c r="T287">
        <v>32</v>
      </c>
      <c r="U287" s="1" t="s">
        <v>65</v>
      </c>
      <c r="V287" s="1" t="s">
        <v>32</v>
      </c>
      <c r="W287" t="s">
        <v>26</v>
      </c>
    </row>
    <row r="288" spans="1:23" ht="15" customHeight="1" x14ac:dyDescent="0.25">
      <c r="A288" t="s">
        <v>17</v>
      </c>
      <c r="B288" s="1" t="s">
        <v>209</v>
      </c>
      <c r="C288" s="3" t="s">
        <v>894</v>
      </c>
      <c r="D288" s="4" t="s">
        <v>894</v>
      </c>
      <c r="E288" s="1" t="s">
        <v>49</v>
      </c>
      <c r="F288" s="1" t="s">
        <v>192</v>
      </c>
      <c r="G288" s="1" t="str">
        <f t="shared" si="4"/>
        <v>265</v>
      </c>
      <c r="H288" t="s">
        <v>21</v>
      </c>
      <c r="I288" s="16">
        <v>43689</v>
      </c>
      <c r="J288" s="16">
        <v>43693</v>
      </c>
      <c r="K288" s="15">
        <v>0.375</v>
      </c>
      <c r="L288" s="15">
        <v>0.58333333333333337</v>
      </c>
      <c r="M288" t="s">
        <v>2659</v>
      </c>
      <c r="N288" t="s">
        <v>2497</v>
      </c>
      <c r="O288" s="2">
        <v>43689</v>
      </c>
      <c r="P288" s="2">
        <v>43693</v>
      </c>
      <c r="Q288" t="s">
        <v>22</v>
      </c>
      <c r="R288" t="s">
        <v>205</v>
      </c>
      <c r="S288">
        <v>10</v>
      </c>
      <c r="T288">
        <v>32</v>
      </c>
      <c r="U288" s="1" t="s">
        <v>65</v>
      </c>
      <c r="V288" s="1" t="s">
        <v>32</v>
      </c>
      <c r="W288" t="s">
        <v>26</v>
      </c>
    </row>
    <row r="289" spans="1:23" ht="15" customHeight="1" x14ac:dyDescent="0.25">
      <c r="A289" t="s">
        <v>17</v>
      </c>
      <c r="B289" s="1" t="s">
        <v>209</v>
      </c>
      <c r="C289" s="3" t="s">
        <v>895</v>
      </c>
      <c r="D289" s="4" t="s">
        <v>895</v>
      </c>
      <c r="E289" s="1" t="s">
        <v>207</v>
      </c>
      <c r="F289" s="1" t="s">
        <v>192</v>
      </c>
      <c r="G289" s="1" t="str">
        <f t="shared" si="4"/>
        <v>265</v>
      </c>
      <c r="H289" t="s">
        <v>21</v>
      </c>
      <c r="I289" s="16">
        <v>43661</v>
      </c>
      <c r="J289" s="16">
        <v>43665</v>
      </c>
      <c r="K289" s="15">
        <v>0.375</v>
      </c>
      <c r="L289" s="15">
        <v>0.58333333333333337</v>
      </c>
      <c r="M289" t="s">
        <v>2659</v>
      </c>
      <c r="N289" t="s">
        <v>2498</v>
      </c>
      <c r="O289" s="2">
        <v>43661</v>
      </c>
      <c r="P289" s="2">
        <v>43665</v>
      </c>
      <c r="Q289" t="s">
        <v>22</v>
      </c>
      <c r="R289" t="s">
        <v>205</v>
      </c>
      <c r="S289">
        <v>10</v>
      </c>
      <c r="T289">
        <v>32</v>
      </c>
      <c r="U289" s="1" t="s">
        <v>65</v>
      </c>
      <c r="V289" s="1" t="s">
        <v>32</v>
      </c>
      <c r="W289" t="s">
        <v>26</v>
      </c>
    </row>
    <row r="290" spans="1:23" ht="15" customHeight="1" x14ac:dyDescent="0.25">
      <c r="A290" t="s">
        <v>17</v>
      </c>
      <c r="B290" s="1" t="s">
        <v>213</v>
      </c>
      <c r="C290" s="3" t="s">
        <v>896</v>
      </c>
      <c r="D290" s="4" t="s">
        <v>896</v>
      </c>
      <c r="E290" s="1" t="s">
        <v>33</v>
      </c>
      <c r="F290" s="1" t="s">
        <v>201</v>
      </c>
      <c r="G290" s="1" t="str">
        <f t="shared" si="4"/>
        <v>275</v>
      </c>
      <c r="H290" t="s">
        <v>21</v>
      </c>
      <c r="I290" s="16">
        <v>43661</v>
      </c>
      <c r="J290" s="16">
        <v>43665</v>
      </c>
      <c r="K290" s="15">
        <v>0.375</v>
      </c>
      <c r="L290" s="15">
        <v>0.66666666666666663</v>
      </c>
      <c r="M290" t="s">
        <v>2659</v>
      </c>
      <c r="N290" t="s">
        <v>2410</v>
      </c>
      <c r="O290" s="2">
        <v>43661</v>
      </c>
      <c r="P290" s="2">
        <v>43665</v>
      </c>
      <c r="Q290" t="s">
        <v>22</v>
      </c>
      <c r="R290" t="s">
        <v>214</v>
      </c>
      <c r="S290">
        <v>10</v>
      </c>
      <c r="T290">
        <v>30</v>
      </c>
      <c r="U290" s="1" t="s">
        <v>24</v>
      </c>
      <c r="V290" s="1" t="s">
        <v>70</v>
      </c>
      <c r="W290" t="s">
        <v>26</v>
      </c>
    </row>
    <row r="291" spans="1:23" ht="15" customHeight="1" x14ac:dyDescent="0.25">
      <c r="A291" t="s">
        <v>17</v>
      </c>
      <c r="B291" s="1" t="s">
        <v>213</v>
      </c>
      <c r="C291" s="3" t="s">
        <v>897</v>
      </c>
      <c r="D291" s="4" t="s">
        <v>897</v>
      </c>
      <c r="E291" s="1" t="s">
        <v>49</v>
      </c>
      <c r="F291" s="1" t="s">
        <v>201</v>
      </c>
      <c r="G291" s="1" t="str">
        <f t="shared" si="4"/>
        <v>275</v>
      </c>
      <c r="H291" t="s">
        <v>21</v>
      </c>
      <c r="I291" s="16">
        <v>43654</v>
      </c>
      <c r="J291" s="16">
        <v>43658</v>
      </c>
      <c r="K291" s="15">
        <v>0.375</v>
      </c>
      <c r="L291" s="15">
        <v>0.66666666666666663</v>
      </c>
      <c r="M291" t="s">
        <v>2659</v>
      </c>
      <c r="N291" t="s">
        <v>2423</v>
      </c>
      <c r="O291" s="2">
        <v>43654</v>
      </c>
      <c r="P291" s="2">
        <v>43658</v>
      </c>
      <c r="Q291" t="s">
        <v>22</v>
      </c>
      <c r="R291" t="s">
        <v>214</v>
      </c>
      <c r="S291">
        <v>10</v>
      </c>
      <c r="T291">
        <v>30</v>
      </c>
      <c r="U291" s="1" t="s">
        <v>24</v>
      </c>
      <c r="V291" s="1" t="s">
        <v>70</v>
      </c>
      <c r="W291" t="s">
        <v>26</v>
      </c>
    </row>
    <row r="292" spans="1:23" ht="15" customHeight="1" x14ac:dyDescent="0.25">
      <c r="A292" t="s">
        <v>17</v>
      </c>
      <c r="B292" s="1" t="s">
        <v>213</v>
      </c>
      <c r="C292" s="3" t="s">
        <v>898</v>
      </c>
      <c r="D292" s="4" t="s">
        <v>898</v>
      </c>
      <c r="E292" s="1" t="s">
        <v>45</v>
      </c>
      <c r="F292" s="1" t="s">
        <v>201</v>
      </c>
      <c r="G292" s="1" t="str">
        <f t="shared" si="4"/>
        <v>275</v>
      </c>
      <c r="H292" t="s">
        <v>21</v>
      </c>
      <c r="I292" s="16">
        <v>43682</v>
      </c>
      <c r="J292" s="16">
        <v>43686</v>
      </c>
      <c r="K292" s="15">
        <v>0.375</v>
      </c>
      <c r="L292" s="15">
        <v>0.66666666666666663</v>
      </c>
      <c r="M292" t="s">
        <v>2659</v>
      </c>
      <c r="N292" t="s">
        <v>2421</v>
      </c>
      <c r="O292" s="2">
        <v>43682</v>
      </c>
      <c r="P292" s="2">
        <v>43686</v>
      </c>
      <c r="Q292" t="s">
        <v>22</v>
      </c>
      <c r="R292" t="s">
        <v>214</v>
      </c>
      <c r="S292">
        <v>10</v>
      </c>
      <c r="T292">
        <v>30</v>
      </c>
      <c r="U292" s="1" t="s">
        <v>24</v>
      </c>
      <c r="V292" s="1" t="s">
        <v>70</v>
      </c>
      <c r="W292" t="s">
        <v>26</v>
      </c>
    </row>
    <row r="293" spans="1:23" ht="15" customHeight="1" x14ac:dyDescent="0.25">
      <c r="A293" t="s">
        <v>17</v>
      </c>
      <c r="B293" s="1" t="s">
        <v>213</v>
      </c>
      <c r="C293" s="3" t="s">
        <v>899</v>
      </c>
      <c r="D293" s="4" t="s">
        <v>899</v>
      </c>
      <c r="E293" s="1" t="s">
        <v>19</v>
      </c>
      <c r="F293" s="1" t="s">
        <v>204</v>
      </c>
      <c r="G293" s="1" t="str">
        <f t="shared" si="4"/>
        <v>165</v>
      </c>
      <c r="H293" t="s">
        <v>21</v>
      </c>
      <c r="I293" s="16">
        <v>43647</v>
      </c>
      <c r="J293" s="16">
        <v>43649</v>
      </c>
      <c r="K293" s="15">
        <v>0.375</v>
      </c>
      <c r="L293" s="15">
        <v>0.66666666666666663</v>
      </c>
      <c r="M293" t="s">
        <v>2665</v>
      </c>
      <c r="N293" t="s">
        <v>2408</v>
      </c>
      <c r="O293" s="2">
        <v>43647</v>
      </c>
      <c r="P293" s="2">
        <v>43649</v>
      </c>
      <c r="Q293" t="s">
        <v>22</v>
      </c>
      <c r="R293" t="s">
        <v>214</v>
      </c>
      <c r="S293">
        <v>10</v>
      </c>
      <c r="T293">
        <v>30</v>
      </c>
      <c r="U293" s="1" t="s">
        <v>24</v>
      </c>
      <c r="V293" s="1" t="s">
        <v>70</v>
      </c>
      <c r="W293" t="s">
        <v>26</v>
      </c>
    </row>
    <row r="294" spans="1:23" ht="15" customHeight="1" x14ac:dyDescent="0.25">
      <c r="A294" t="s">
        <v>17</v>
      </c>
      <c r="B294" s="1" t="s">
        <v>213</v>
      </c>
      <c r="C294" s="3" t="s">
        <v>900</v>
      </c>
      <c r="D294" s="4" t="s">
        <v>900</v>
      </c>
      <c r="E294" s="1" t="s">
        <v>95</v>
      </c>
      <c r="F294" s="1" t="s">
        <v>201</v>
      </c>
      <c r="G294" s="1" t="str">
        <f t="shared" si="4"/>
        <v>275</v>
      </c>
      <c r="H294" t="s">
        <v>21</v>
      </c>
      <c r="I294" s="16">
        <v>43640</v>
      </c>
      <c r="J294" s="16">
        <v>43644</v>
      </c>
      <c r="K294" s="15">
        <v>0.375</v>
      </c>
      <c r="L294" s="15">
        <v>0.66666666666666663</v>
      </c>
      <c r="M294" t="s">
        <v>2659</v>
      </c>
      <c r="N294" t="s">
        <v>2411</v>
      </c>
      <c r="O294" s="2">
        <v>43640</v>
      </c>
      <c r="P294" s="2">
        <v>43644</v>
      </c>
      <c r="Q294" t="s">
        <v>22</v>
      </c>
      <c r="R294" t="s">
        <v>214</v>
      </c>
      <c r="S294">
        <v>10</v>
      </c>
      <c r="T294">
        <v>30</v>
      </c>
      <c r="U294" s="1" t="s">
        <v>24</v>
      </c>
      <c r="V294" s="1" t="s">
        <v>70</v>
      </c>
      <c r="W294" t="s">
        <v>26</v>
      </c>
    </row>
    <row r="295" spans="1:23" ht="15" customHeight="1" x14ac:dyDescent="0.25">
      <c r="A295" t="s">
        <v>17</v>
      </c>
      <c r="B295" s="1" t="s">
        <v>213</v>
      </c>
      <c r="C295" s="3" t="s">
        <v>901</v>
      </c>
      <c r="D295" s="4" t="s">
        <v>901</v>
      </c>
      <c r="E295" s="1" t="s">
        <v>46</v>
      </c>
      <c r="F295" s="1" t="s">
        <v>201</v>
      </c>
      <c r="G295" s="1" t="str">
        <f t="shared" si="4"/>
        <v>275</v>
      </c>
      <c r="H295" t="s">
        <v>21</v>
      </c>
      <c r="I295" s="16">
        <v>43675</v>
      </c>
      <c r="J295" s="16">
        <v>43679</v>
      </c>
      <c r="K295" s="15">
        <v>0.375</v>
      </c>
      <c r="L295" s="15">
        <v>0.66666666666666663</v>
      </c>
      <c r="M295" t="s">
        <v>2659</v>
      </c>
      <c r="N295" t="s">
        <v>2409</v>
      </c>
      <c r="O295" s="2">
        <v>43675</v>
      </c>
      <c r="P295" s="2">
        <v>43679</v>
      </c>
      <c r="Q295" t="s">
        <v>22</v>
      </c>
      <c r="R295" t="s">
        <v>214</v>
      </c>
      <c r="S295">
        <v>10</v>
      </c>
      <c r="T295">
        <v>30</v>
      </c>
      <c r="U295" s="1" t="s">
        <v>24</v>
      </c>
      <c r="V295" s="1" t="s">
        <v>70</v>
      </c>
      <c r="W295" t="s">
        <v>26</v>
      </c>
    </row>
    <row r="296" spans="1:23" ht="15" customHeight="1" x14ac:dyDescent="0.25">
      <c r="A296" t="s">
        <v>17</v>
      </c>
      <c r="B296" s="1" t="s">
        <v>215</v>
      </c>
      <c r="C296" s="3" t="s">
        <v>902</v>
      </c>
      <c r="D296" s="4" t="s">
        <v>902</v>
      </c>
      <c r="E296" s="1" t="s">
        <v>45</v>
      </c>
      <c r="F296" s="1" t="s">
        <v>201</v>
      </c>
      <c r="G296" s="1" t="str">
        <f t="shared" si="4"/>
        <v>275</v>
      </c>
      <c r="H296" t="s">
        <v>21</v>
      </c>
      <c r="I296" s="16">
        <v>43640</v>
      </c>
      <c r="J296" s="16">
        <v>43644</v>
      </c>
      <c r="K296" s="15">
        <v>0.375</v>
      </c>
      <c r="L296" s="15">
        <v>0.66666666666666663</v>
      </c>
      <c r="M296" t="s">
        <v>2659</v>
      </c>
      <c r="N296" t="s">
        <v>2411</v>
      </c>
      <c r="O296" s="2">
        <v>43640</v>
      </c>
      <c r="P296" s="2">
        <v>43644</v>
      </c>
      <c r="Q296" t="s">
        <v>22</v>
      </c>
      <c r="R296" t="s">
        <v>214</v>
      </c>
      <c r="S296">
        <v>10</v>
      </c>
      <c r="T296">
        <v>30</v>
      </c>
      <c r="U296" s="1" t="s">
        <v>24</v>
      </c>
      <c r="V296" s="1" t="s">
        <v>70</v>
      </c>
      <c r="W296" t="s">
        <v>26</v>
      </c>
    </row>
    <row r="297" spans="1:23" ht="15" customHeight="1" x14ac:dyDescent="0.25">
      <c r="A297" t="s">
        <v>17</v>
      </c>
      <c r="B297" s="1" t="s">
        <v>215</v>
      </c>
      <c r="C297" s="3" t="s">
        <v>903</v>
      </c>
      <c r="D297" s="4" t="s">
        <v>903</v>
      </c>
      <c r="E297" s="1" t="s">
        <v>19</v>
      </c>
      <c r="F297" s="1" t="s">
        <v>201</v>
      </c>
      <c r="G297" s="1" t="str">
        <f t="shared" si="4"/>
        <v>275</v>
      </c>
      <c r="H297" t="s">
        <v>21</v>
      </c>
      <c r="I297" s="16">
        <v>43668</v>
      </c>
      <c r="J297" s="16">
        <v>43672</v>
      </c>
      <c r="K297" s="15">
        <v>0.375</v>
      </c>
      <c r="L297" s="15">
        <v>0.66666666666666663</v>
      </c>
      <c r="M297" t="s">
        <v>2659</v>
      </c>
      <c r="N297" t="s">
        <v>2420</v>
      </c>
      <c r="O297" s="2">
        <v>43668</v>
      </c>
      <c r="P297" s="2">
        <v>43672</v>
      </c>
      <c r="Q297" t="s">
        <v>22</v>
      </c>
      <c r="R297" t="s">
        <v>214</v>
      </c>
      <c r="S297">
        <v>10</v>
      </c>
      <c r="T297">
        <v>30</v>
      </c>
      <c r="U297" s="1" t="s">
        <v>24</v>
      </c>
      <c r="V297" s="1" t="s">
        <v>70</v>
      </c>
      <c r="W297" t="s">
        <v>26</v>
      </c>
    </row>
    <row r="298" spans="1:23" ht="15" customHeight="1" x14ac:dyDescent="0.25">
      <c r="A298" t="s">
        <v>17</v>
      </c>
      <c r="B298" s="1" t="s">
        <v>215</v>
      </c>
      <c r="C298" s="3" t="s">
        <v>904</v>
      </c>
      <c r="D298" s="4" t="s">
        <v>904</v>
      </c>
      <c r="E298" s="1" t="s">
        <v>49</v>
      </c>
      <c r="F298" s="1" t="s">
        <v>201</v>
      </c>
      <c r="G298" s="1" t="str">
        <f t="shared" si="4"/>
        <v>275</v>
      </c>
      <c r="H298" t="s">
        <v>21</v>
      </c>
      <c r="I298" s="16">
        <v>43661</v>
      </c>
      <c r="J298" s="16">
        <v>43665</v>
      </c>
      <c r="K298" s="15">
        <v>0.375</v>
      </c>
      <c r="L298" s="15">
        <v>0.66666666666666663</v>
      </c>
      <c r="M298" t="s">
        <v>2659</v>
      </c>
      <c r="N298" t="s">
        <v>2410</v>
      </c>
      <c r="O298" s="2">
        <v>43661</v>
      </c>
      <c r="P298" s="2">
        <v>43665</v>
      </c>
      <c r="Q298" t="s">
        <v>22</v>
      </c>
      <c r="R298" t="s">
        <v>214</v>
      </c>
      <c r="S298">
        <v>10</v>
      </c>
      <c r="T298">
        <v>30</v>
      </c>
      <c r="U298" s="1" t="s">
        <v>24</v>
      </c>
      <c r="V298" s="1" t="s">
        <v>70</v>
      </c>
      <c r="W298" t="s">
        <v>26</v>
      </c>
    </row>
    <row r="299" spans="1:23" ht="15" customHeight="1" x14ac:dyDescent="0.25">
      <c r="A299" t="s">
        <v>17</v>
      </c>
      <c r="B299" s="1" t="s">
        <v>215</v>
      </c>
      <c r="C299" s="3" t="s">
        <v>905</v>
      </c>
      <c r="D299" s="4" t="s">
        <v>905</v>
      </c>
      <c r="E299" s="1" t="s">
        <v>34</v>
      </c>
      <c r="F299" s="1" t="s">
        <v>201</v>
      </c>
      <c r="G299" s="1" t="str">
        <f t="shared" si="4"/>
        <v>275</v>
      </c>
      <c r="H299" t="s">
        <v>21</v>
      </c>
      <c r="I299" s="16">
        <v>43640</v>
      </c>
      <c r="J299" s="16">
        <v>43644</v>
      </c>
      <c r="K299" s="15">
        <v>0.375</v>
      </c>
      <c r="L299" s="15">
        <v>0.66666666666666663</v>
      </c>
      <c r="M299" t="s">
        <v>2659</v>
      </c>
      <c r="N299" t="s">
        <v>2411</v>
      </c>
      <c r="O299" s="2">
        <v>43640</v>
      </c>
      <c r="P299" s="2">
        <v>43644</v>
      </c>
      <c r="Q299" t="s">
        <v>22</v>
      </c>
      <c r="R299" t="s">
        <v>214</v>
      </c>
      <c r="S299">
        <v>10</v>
      </c>
      <c r="T299">
        <v>30</v>
      </c>
      <c r="U299" s="1" t="s">
        <v>24</v>
      </c>
      <c r="V299" s="1" t="s">
        <v>70</v>
      </c>
      <c r="W299" t="s">
        <v>26</v>
      </c>
    </row>
    <row r="300" spans="1:23" ht="15" customHeight="1" x14ac:dyDescent="0.25">
      <c r="A300" t="s">
        <v>17</v>
      </c>
      <c r="B300" s="1" t="s">
        <v>215</v>
      </c>
      <c r="C300" s="3" t="s">
        <v>906</v>
      </c>
      <c r="D300" s="4" t="s">
        <v>906</v>
      </c>
      <c r="E300" s="1" t="s">
        <v>19</v>
      </c>
      <c r="F300" s="1" t="s">
        <v>204</v>
      </c>
      <c r="G300" s="1" t="str">
        <f t="shared" si="4"/>
        <v>165</v>
      </c>
      <c r="H300" t="s">
        <v>21</v>
      </c>
      <c r="I300" s="16">
        <v>43647</v>
      </c>
      <c r="J300" s="16">
        <v>43649</v>
      </c>
      <c r="K300" s="15">
        <v>0.375</v>
      </c>
      <c r="L300" s="15">
        <v>0.66666666666666663</v>
      </c>
      <c r="M300" t="s">
        <v>2665</v>
      </c>
      <c r="N300" t="s">
        <v>2408</v>
      </c>
      <c r="O300" s="2">
        <v>43647</v>
      </c>
      <c r="P300" s="2">
        <v>43649</v>
      </c>
      <c r="Q300" t="s">
        <v>22</v>
      </c>
      <c r="R300" t="s">
        <v>214</v>
      </c>
      <c r="S300">
        <v>10</v>
      </c>
      <c r="T300">
        <v>30</v>
      </c>
      <c r="U300" s="1" t="s">
        <v>24</v>
      </c>
      <c r="V300" s="1" t="s">
        <v>70</v>
      </c>
      <c r="W300" t="s">
        <v>26</v>
      </c>
    </row>
    <row r="301" spans="1:23" ht="15" customHeight="1" x14ac:dyDescent="0.25">
      <c r="A301" t="s">
        <v>17</v>
      </c>
      <c r="B301" s="1" t="s">
        <v>215</v>
      </c>
      <c r="C301" s="3" t="s">
        <v>907</v>
      </c>
      <c r="D301" s="4" t="s">
        <v>907</v>
      </c>
      <c r="E301" s="1" t="s">
        <v>95</v>
      </c>
      <c r="F301" s="1" t="s">
        <v>201</v>
      </c>
      <c r="G301" s="1" t="str">
        <f t="shared" si="4"/>
        <v>275</v>
      </c>
      <c r="H301" t="s">
        <v>21</v>
      </c>
      <c r="I301" s="16">
        <v>43668</v>
      </c>
      <c r="J301" s="16">
        <v>43672</v>
      </c>
      <c r="K301" s="15">
        <v>0.375</v>
      </c>
      <c r="L301" s="15">
        <v>0.66666666666666663</v>
      </c>
      <c r="M301" t="s">
        <v>2659</v>
      </c>
      <c r="N301" t="s">
        <v>2420</v>
      </c>
      <c r="O301" s="2">
        <v>43668</v>
      </c>
      <c r="P301" s="2">
        <v>43672</v>
      </c>
      <c r="Q301" t="s">
        <v>22</v>
      </c>
      <c r="R301" t="s">
        <v>214</v>
      </c>
      <c r="S301">
        <v>10</v>
      </c>
      <c r="T301">
        <v>30</v>
      </c>
      <c r="U301" s="1" t="s">
        <v>24</v>
      </c>
      <c r="V301" s="1" t="s">
        <v>70</v>
      </c>
      <c r="W301" t="s">
        <v>26</v>
      </c>
    </row>
    <row r="302" spans="1:23" ht="15" customHeight="1" x14ac:dyDescent="0.25">
      <c r="A302" t="s">
        <v>17</v>
      </c>
      <c r="B302" s="1" t="s">
        <v>215</v>
      </c>
      <c r="C302" s="3" t="s">
        <v>908</v>
      </c>
      <c r="D302" s="4" t="s">
        <v>908</v>
      </c>
      <c r="E302" s="1" t="s">
        <v>49</v>
      </c>
      <c r="F302" s="1" t="s">
        <v>201</v>
      </c>
      <c r="G302" s="1" t="str">
        <f t="shared" si="4"/>
        <v>275</v>
      </c>
      <c r="H302" t="s">
        <v>21</v>
      </c>
      <c r="I302" s="16">
        <v>43696</v>
      </c>
      <c r="J302" s="16">
        <v>43700</v>
      </c>
      <c r="K302" s="15">
        <v>0.375</v>
      </c>
      <c r="L302" s="15">
        <v>0.66666666666666663</v>
      </c>
      <c r="M302" t="s">
        <v>2659</v>
      </c>
      <c r="N302" t="s">
        <v>2424</v>
      </c>
      <c r="O302" s="2">
        <v>43696</v>
      </c>
      <c r="P302" s="2">
        <v>43700</v>
      </c>
      <c r="Q302" t="s">
        <v>22</v>
      </c>
      <c r="R302" t="s">
        <v>214</v>
      </c>
      <c r="S302">
        <v>10</v>
      </c>
      <c r="T302">
        <v>30</v>
      </c>
      <c r="U302" s="1" t="s">
        <v>24</v>
      </c>
      <c r="V302" s="1" t="s">
        <v>70</v>
      </c>
      <c r="W302" t="s">
        <v>26</v>
      </c>
    </row>
    <row r="303" spans="1:23" ht="15" customHeight="1" x14ac:dyDescent="0.25">
      <c r="A303" t="s">
        <v>17</v>
      </c>
      <c r="B303" s="1" t="s">
        <v>215</v>
      </c>
      <c r="C303" s="3" t="s">
        <v>909</v>
      </c>
      <c r="D303" s="4" t="s">
        <v>909</v>
      </c>
      <c r="E303" s="1" t="s">
        <v>19</v>
      </c>
      <c r="F303" s="1" t="s">
        <v>201</v>
      </c>
      <c r="G303" s="1" t="str">
        <f t="shared" si="4"/>
        <v>275</v>
      </c>
      <c r="H303" t="s">
        <v>21</v>
      </c>
      <c r="I303" s="16">
        <v>43682</v>
      </c>
      <c r="J303" s="16">
        <v>43686</v>
      </c>
      <c r="K303" s="15">
        <v>0.375</v>
      </c>
      <c r="L303" s="15">
        <v>0.66666666666666663</v>
      </c>
      <c r="M303" t="s">
        <v>2659</v>
      </c>
      <c r="N303" t="s">
        <v>2421</v>
      </c>
      <c r="O303" s="2">
        <v>43682</v>
      </c>
      <c r="P303" s="2">
        <v>43686</v>
      </c>
      <c r="Q303" t="s">
        <v>22</v>
      </c>
      <c r="R303" t="s">
        <v>214</v>
      </c>
      <c r="S303">
        <v>10</v>
      </c>
      <c r="T303">
        <v>30</v>
      </c>
      <c r="U303" s="1" t="s">
        <v>24</v>
      </c>
      <c r="V303" s="1" t="s">
        <v>70</v>
      </c>
      <c r="W303" t="s">
        <v>26</v>
      </c>
    </row>
    <row r="304" spans="1:23" ht="15" customHeight="1" x14ac:dyDescent="0.25">
      <c r="A304" t="s">
        <v>17</v>
      </c>
      <c r="B304" s="1" t="s">
        <v>215</v>
      </c>
      <c r="C304" s="3" t="s">
        <v>910</v>
      </c>
      <c r="D304" s="4" t="s">
        <v>910</v>
      </c>
      <c r="E304" s="1" t="s">
        <v>27</v>
      </c>
      <c r="F304" s="1" t="s">
        <v>201</v>
      </c>
      <c r="G304" s="1" t="str">
        <f t="shared" si="4"/>
        <v>275</v>
      </c>
      <c r="H304" t="s">
        <v>21</v>
      </c>
      <c r="I304" s="16">
        <v>43661</v>
      </c>
      <c r="J304" s="16">
        <v>43665</v>
      </c>
      <c r="K304" s="15">
        <v>0.375</v>
      </c>
      <c r="L304" s="15">
        <v>0.66666666666666663</v>
      </c>
      <c r="M304" t="s">
        <v>2659</v>
      </c>
      <c r="N304" t="s">
        <v>2410</v>
      </c>
      <c r="O304" s="2">
        <v>43661</v>
      </c>
      <c r="P304" s="2">
        <v>43665</v>
      </c>
      <c r="Q304" t="s">
        <v>22</v>
      </c>
      <c r="R304" t="s">
        <v>214</v>
      </c>
      <c r="S304">
        <v>10</v>
      </c>
      <c r="T304">
        <v>30</v>
      </c>
      <c r="U304" s="1" t="s">
        <v>24</v>
      </c>
      <c r="V304" s="1" t="s">
        <v>70</v>
      </c>
      <c r="W304" t="s">
        <v>26</v>
      </c>
    </row>
    <row r="305" spans="1:23" ht="15" customHeight="1" x14ac:dyDescent="0.25">
      <c r="A305" t="s">
        <v>17</v>
      </c>
      <c r="B305" s="1" t="s">
        <v>215</v>
      </c>
      <c r="C305" s="3" t="s">
        <v>911</v>
      </c>
      <c r="D305" s="4" t="s">
        <v>911</v>
      </c>
      <c r="E305" s="1" t="s">
        <v>100</v>
      </c>
      <c r="F305" s="1" t="s">
        <v>201</v>
      </c>
      <c r="G305" s="1" t="str">
        <f t="shared" si="4"/>
        <v>275</v>
      </c>
      <c r="H305" t="s">
        <v>21</v>
      </c>
      <c r="I305" s="16">
        <v>43675</v>
      </c>
      <c r="J305" s="16">
        <v>43679</v>
      </c>
      <c r="K305" s="15">
        <v>0.375</v>
      </c>
      <c r="L305" s="15">
        <v>0.66666666666666663</v>
      </c>
      <c r="M305" t="s">
        <v>2659</v>
      </c>
      <c r="N305" t="s">
        <v>2409</v>
      </c>
      <c r="O305" s="2">
        <v>43675</v>
      </c>
      <c r="P305" s="2">
        <v>43679</v>
      </c>
      <c r="Q305" t="s">
        <v>22</v>
      </c>
      <c r="R305" t="s">
        <v>214</v>
      </c>
      <c r="S305">
        <v>10</v>
      </c>
      <c r="T305">
        <v>30</v>
      </c>
      <c r="U305" s="1" t="s">
        <v>24</v>
      </c>
      <c r="V305" s="1" t="s">
        <v>70</v>
      </c>
      <c r="W305" t="s">
        <v>26</v>
      </c>
    </row>
    <row r="306" spans="1:23" ht="15" customHeight="1" x14ac:dyDescent="0.25">
      <c r="A306" t="s">
        <v>17</v>
      </c>
      <c r="B306" s="1" t="s">
        <v>215</v>
      </c>
      <c r="C306" s="3" t="s">
        <v>912</v>
      </c>
      <c r="D306" s="4" t="s">
        <v>912</v>
      </c>
      <c r="E306" s="1" t="s">
        <v>33</v>
      </c>
      <c r="F306" s="1" t="s">
        <v>201</v>
      </c>
      <c r="G306" s="1" t="str">
        <f t="shared" si="4"/>
        <v>275</v>
      </c>
      <c r="H306" t="s">
        <v>21</v>
      </c>
      <c r="I306" s="16">
        <v>43654</v>
      </c>
      <c r="J306" s="16">
        <v>43658</v>
      </c>
      <c r="K306" s="15">
        <v>0.375</v>
      </c>
      <c r="L306" s="15">
        <v>0.66666666666666663</v>
      </c>
      <c r="M306" t="s">
        <v>2659</v>
      </c>
      <c r="N306" t="s">
        <v>2423</v>
      </c>
      <c r="O306" s="2">
        <v>43654</v>
      </c>
      <c r="P306" s="2">
        <v>43658</v>
      </c>
      <c r="Q306" t="s">
        <v>22</v>
      </c>
      <c r="R306" t="s">
        <v>214</v>
      </c>
      <c r="S306">
        <v>10</v>
      </c>
      <c r="T306">
        <v>30</v>
      </c>
      <c r="U306" s="1" t="s">
        <v>24</v>
      </c>
      <c r="V306" s="1" t="s">
        <v>70</v>
      </c>
      <c r="W306" t="s">
        <v>26</v>
      </c>
    </row>
    <row r="307" spans="1:23" ht="15" customHeight="1" x14ac:dyDescent="0.25">
      <c r="A307" t="s">
        <v>17</v>
      </c>
      <c r="B307" s="1" t="s">
        <v>215</v>
      </c>
      <c r="C307" s="3" t="s">
        <v>913</v>
      </c>
      <c r="D307" s="4" t="s">
        <v>913</v>
      </c>
      <c r="E307" s="1" t="s">
        <v>27</v>
      </c>
      <c r="F307" s="1" t="s">
        <v>201</v>
      </c>
      <c r="G307" s="1" t="str">
        <f t="shared" si="4"/>
        <v>275</v>
      </c>
      <c r="H307" t="s">
        <v>21</v>
      </c>
      <c r="I307" s="16">
        <v>43626</v>
      </c>
      <c r="J307" s="16">
        <v>43630</v>
      </c>
      <c r="K307" s="15">
        <v>0.375</v>
      </c>
      <c r="L307" s="15">
        <v>0.66666666666666663</v>
      </c>
      <c r="M307" t="s">
        <v>2659</v>
      </c>
      <c r="N307" t="s">
        <v>2416</v>
      </c>
      <c r="O307" s="2">
        <v>43626</v>
      </c>
      <c r="P307" s="2">
        <v>43630</v>
      </c>
      <c r="Q307" t="s">
        <v>22</v>
      </c>
      <c r="R307" t="s">
        <v>214</v>
      </c>
      <c r="S307">
        <v>10</v>
      </c>
      <c r="T307">
        <v>30</v>
      </c>
      <c r="U307" s="1" t="s">
        <v>24</v>
      </c>
      <c r="V307" s="1" t="s">
        <v>70</v>
      </c>
      <c r="W307" t="s">
        <v>26</v>
      </c>
    </row>
    <row r="308" spans="1:23" ht="15" customHeight="1" x14ac:dyDescent="0.25">
      <c r="A308" t="s">
        <v>17</v>
      </c>
      <c r="B308" s="1" t="s">
        <v>215</v>
      </c>
      <c r="C308" s="3" t="s">
        <v>914</v>
      </c>
      <c r="D308" s="4" t="s">
        <v>914</v>
      </c>
      <c r="E308" s="1" t="s">
        <v>95</v>
      </c>
      <c r="F308" s="1" t="s">
        <v>201</v>
      </c>
      <c r="G308" s="1" t="str">
        <f t="shared" si="4"/>
        <v>275</v>
      </c>
      <c r="H308" t="s">
        <v>21</v>
      </c>
      <c r="I308" s="16">
        <v>43682</v>
      </c>
      <c r="J308" s="16">
        <v>43686</v>
      </c>
      <c r="K308" s="15">
        <v>0.375</v>
      </c>
      <c r="L308" s="15">
        <v>0.66666666666666663</v>
      </c>
      <c r="M308" t="s">
        <v>2659</v>
      </c>
      <c r="N308" t="s">
        <v>2421</v>
      </c>
      <c r="O308" s="2">
        <v>43682</v>
      </c>
      <c r="P308" s="2">
        <v>43686</v>
      </c>
      <c r="Q308" t="s">
        <v>22</v>
      </c>
      <c r="R308" t="s">
        <v>214</v>
      </c>
      <c r="S308">
        <v>10</v>
      </c>
      <c r="T308">
        <v>30</v>
      </c>
      <c r="U308" s="1" t="s">
        <v>24</v>
      </c>
      <c r="V308" s="1" t="s">
        <v>70</v>
      </c>
      <c r="W308" t="s">
        <v>26</v>
      </c>
    </row>
    <row r="309" spans="1:23" ht="15" customHeight="1" x14ac:dyDescent="0.25">
      <c r="A309" t="s">
        <v>17</v>
      </c>
      <c r="B309" s="1" t="s">
        <v>216</v>
      </c>
      <c r="C309" s="3" t="s">
        <v>915</v>
      </c>
      <c r="D309" s="4" t="s">
        <v>915</v>
      </c>
      <c r="E309" s="1" t="s">
        <v>27</v>
      </c>
      <c r="F309" s="1" t="s">
        <v>86</v>
      </c>
      <c r="G309" s="1" t="str">
        <f t="shared" si="4"/>
        <v>275</v>
      </c>
      <c r="H309" t="s">
        <v>21</v>
      </c>
      <c r="I309" s="16">
        <v>43570</v>
      </c>
      <c r="J309" s="16">
        <v>43574</v>
      </c>
      <c r="K309" s="15">
        <v>0.375</v>
      </c>
      <c r="L309" s="15">
        <v>0.66666666666666663</v>
      </c>
      <c r="M309" t="s">
        <v>2659</v>
      </c>
      <c r="N309" t="s">
        <v>2418</v>
      </c>
      <c r="O309" s="2">
        <v>43570</v>
      </c>
      <c r="P309" s="2">
        <v>43574</v>
      </c>
      <c r="Q309" t="s">
        <v>22</v>
      </c>
      <c r="R309" t="s">
        <v>214</v>
      </c>
      <c r="S309">
        <v>10</v>
      </c>
      <c r="T309">
        <v>20</v>
      </c>
      <c r="U309" s="1" t="s">
        <v>56</v>
      </c>
      <c r="V309" s="1" t="s">
        <v>173</v>
      </c>
      <c r="W309" t="s">
        <v>26</v>
      </c>
    </row>
    <row r="310" spans="1:23" ht="15" customHeight="1" x14ac:dyDescent="0.25">
      <c r="A310" t="s">
        <v>17</v>
      </c>
      <c r="B310" s="1" t="s">
        <v>216</v>
      </c>
      <c r="C310" s="3" t="s">
        <v>916</v>
      </c>
      <c r="D310" s="4" t="s">
        <v>916</v>
      </c>
      <c r="E310" s="1" t="s">
        <v>19</v>
      </c>
      <c r="F310" s="1" t="s">
        <v>86</v>
      </c>
      <c r="G310" s="1" t="str">
        <f t="shared" si="4"/>
        <v>275</v>
      </c>
      <c r="H310" t="s">
        <v>21</v>
      </c>
      <c r="I310" s="16">
        <v>43570</v>
      </c>
      <c r="J310" s="16">
        <v>43574</v>
      </c>
      <c r="K310" s="15">
        <v>0.375</v>
      </c>
      <c r="L310" s="15">
        <v>0.66666666666666663</v>
      </c>
      <c r="M310" t="s">
        <v>2659</v>
      </c>
      <c r="N310" t="s">
        <v>2418</v>
      </c>
      <c r="O310" s="2">
        <v>43570</v>
      </c>
      <c r="P310" s="2">
        <v>43574</v>
      </c>
      <c r="Q310" t="s">
        <v>22</v>
      </c>
      <c r="R310" t="s">
        <v>214</v>
      </c>
      <c r="S310">
        <v>10</v>
      </c>
      <c r="T310">
        <v>20</v>
      </c>
      <c r="U310" s="1" t="s">
        <v>56</v>
      </c>
      <c r="V310" s="1" t="s">
        <v>173</v>
      </c>
      <c r="W310" t="s">
        <v>26</v>
      </c>
    </row>
    <row r="311" spans="1:23" ht="15" customHeight="1" x14ac:dyDescent="0.25">
      <c r="A311" t="s">
        <v>17</v>
      </c>
      <c r="B311" s="1" t="s">
        <v>217</v>
      </c>
      <c r="C311" s="3" t="s">
        <v>917</v>
      </c>
      <c r="D311" s="4" t="s">
        <v>917</v>
      </c>
      <c r="E311" s="1" t="s">
        <v>27</v>
      </c>
      <c r="F311" s="1" t="s">
        <v>71</v>
      </c>
      <c r="G311" s="1" t="str">
        <f t="shared" si="4"/>
        <v>70</v>
      </c>
      <c r="H311" t="s">
        <v>21</v>
      </c>
      <c r="I311" s="16">
        <v>43560</v>
      </c>
      <c r="J311" s="16">
        <v>43560</v>
      </c>
      <c r="K311" s="15">
        <v>0.375</v>
      </c>
      <c r="L311" s="15">
        <v>0.66666666666666663</v>
      </c>
      <c r="M311" t="s">
        <v>2660</v>
      </c>
      <c r="N311" t="s">
        <v>2429</v>
      </c>
      <c r="O311" s="2">
        <v>43560</v>
      </c>
      <c r="P311" s="2">
        <v>43560</v>
      </c>
      <c r="Q311" t="s">
        <v>22</v>
      </c>
      <c r="R311" t="s">
        <v>214</v>
      </c>
      <c r="S311">
        <v>10</v>
      </c>
      <c r="T311">
        <v>20</v>
      </c>
      <c r="U311" s="1" t="s">
        <v>65</v>
      </c>
      <c r="V311" s="1" t="s">
        <v>70</v>
      </c>
      <c r="W311" t="s">
        <v>26</v>
      </c>
    </row>
    <row r="312" spans="1:23" ht="15" customHeight="1" x14ac:dyDescent="0.25">
      <c r="A312" t="s">
        <v>17</v>
      </c>
      <c r="B312" s="1" t="s">
        <v>218</v>
      </c>
      <c r="C312" s="3" t="s">
        <v>918</v>
      </c>
      <c r="D312" s="4" t="s">
        <v>918</v>
      </c>
      <c r="E312" s="1" t="s">
        <v>107</v>
      </c>
      <c r="F312" s="1" t="s">
        <v>219</v>
      </c>
      <c r="G312" s="1" t="str">
        <f t="shared" si="4"/>
        <v>270</v>
      </c>
      <c r="H312" t="s">
        <v>21</v>
      </c>
      <c r="I312" s="16">
        <v>43654</v>
      </c>
      <c r="J312" s="16">
        <v>43658</v>
      </c>
      <c r="K312" s="15">
        <v>0.375</v>
      </c>
      <c r="L312" s="15">
        <v>0.66666666666666663</v>
      </c>
      <c r="M312" t="s">
        <v>2659</v>
      </c>
      <c r="N312" t="s">
        <v>2423</v>
      </c>
      <c r="O312" s="2">
        <v>43654</v>
      </c>
      <c r="P312" s="2">
        <v>43658</v>
      </c>
      <c r="Q312" t="s">
        <v>22</v>
      </c>
      <c r="R312" t="s">
        <v>220</v>
      </c>
      <c r="S312">
        <v>10</v>
      </c>
      <c r="T312">
        <v>60</v>
      </c>
      <c r="U312" s="1" t="s">
        <v>24</v>
      </c>
      <c r="V312" s="1" t="s">
        <v>70</v>
      </c>
      <c r="W312" t="s">
        <v>26</v>
      </c>
    </row>
    <row r="313" spans="1:23" ht="15" customHeight="1" x14ac:dyDescent="0.25">
      <c r="A313" t="s">
        <v>17</v>
      </c>
      <c r="B313" s="1" t="s">
        <v>218</v>
      </c>
      <c r="C313" s="3" t="s">
        <v>919</v>
      </c>
      <c r="D313" s="4" t="s">
        <v>919</v>
      </c>
      <c r="E313" s="1" t="s">
        <v>27</v>
      </c>
      <c r="F313" s="1" t="s">
        <v>219</v>
      </c>
      <c r="G313" s="1" t="str">
        <f t="shared" si="4"/>
        <v>270</v>
      </c>
      <c r="H313" t="s">
        <v>21</v>
      </c>
      <c r="I313" s="16">
        <v>43696</v>
      </c>
      <c r="J313" s="16">
        <v>43700</v>
      </c>
      <c r="K313" s="15">
        <v>0.375</v>
      </c>
      <c r="L313" s="15">
        <v>0.66666666666666663</v>
      </c>
      <c r="M313" t="s">
        <v>2659</v>
      </c>
      <c r="N313" t="s">
        <v>2424</v>
      </c>
      <c r="O313" s="2">
        <v>43696</v>
      </c>
      <c r="P313" s="2">
        <v>43700</v>
      </c>
      <c r="Q313" t="s">
        <v>22</v>
      </c>
      <c r="R313" t="s">
        <v>214</v>
      </c>
      <c r="S313">
        <v>10</v>
      </c>
      <c r="T313">
        <v>50</v>
      </c>
      <c r="U313" s="1" t="s">
        <v>24</v>
      </c>
      <c r="V313" s="1" t="s">
        <v>70</v>
      </c>
      <c r="W313" t="s">
        <v>26</v>
      </c>
    </row>
    <row r="314" spans="1:23" ht="15" customHeight="1" x14ac:dyDescent="0.25">
      <c r="A314" t="s">
        <v>17</v>
      </c>
      <c r="B314" s="1" t="s">
        <v>218</v>
      </c>
      <c r="C314" s="3" t="s">
        <v>920</v>
      </c>
      <c r="D314" s="4" t="s">
        <v>920</v>
      </c>
      <c r="E314" s="1" t="s">
        <v>107</v>
      </c>
      <c r="F314" s="1" t="s">
        <v>219</v>
      </c>
      <c r="G314" s="1" t="str">
        <f t="shared" si="4"/>
        <v>270</v>
      </c>
      <c r="H314" t="s">
        <v>21</v>
      </c>
      <c r="I314" s="16">
        <v>43661</v>
      </c>
      <c r="J314" s="16">
        <v>43665</v>
      </c>
      <c r="K314" s="15">
        <v>0.375</v>
      </c>
      <c r="L314" s="15">
        <v>0.66666666666666663</v>
      </c>
      <c r="M314" t="s">
        <v>2659</v>
      </c>
      <c r="N314" t="s">
        <v>2410</v>
      </c>
      <c r="O314" s="2">
        <v>43661</v>
      </c>
      <c r="P314" s="2">
        <v>43665</v>
      </c>
      <c r="Q314" t="s">
        <v>22</v>
      </c>
      <c r="R314" t="s">
        <v>220</v>
      </c>
      <c r="S314">
        <v>10</v>
      </c>
      <c r="T314">
        <v>60</v>
      </c>
      <c r="U314" s="1" t="s">
        <v>24</v>
      </c>
      <c r="V314" s="1" t="s">
        <v>70</v>
      </c>
      <c r="W314" t="s">
        <v>26</v>
      </c>
    </row>
    <row r="315" spans="1:23" ht="15" customHeight="1" x14ac:dyDescent="0.25">
      <c r="A315" t="s">
        <v>17</v>
      </c>
      <c r="B315" s="1" t="s">
        <v>218</v>
      </c>
      <c r="C315" s="3" t="s">
        <v>921</v>
      </c>
      <c r="D315" s="4" t="s">
        <v>921</v>
      </c>
      <c r="E315" s="1" t="s">
        <v>107</v>
      </c>
      <c r="F315" s="1" t="s">
        <v>219</v>
      </c>
      <c r="G315" s="1" t="str">
        <f t="shared" si="4"/>
        <v>270</v>
      </c>
      <c r="H315" t="s">
        <v>21</v>
      </c>
      <c r="I315" s="16">
        <v>43682</v>
      </c>
      <c r="J315" s="16">
        <v>43686</v>
      </c>
      <c r="K315" s="15">
        <v>0.375</v>
      </c>
      <c r="L315" s="15">
        <v>0.66666666666666663</v>
      </c>
      <c r="M315" t="s">
        <v>2659</v>
      </c>
      <c r="N315" t="s">
        <v>2421</v>
      </c>
      <c r="O315" s="2">
        <v>43682</v>
      </c>
      <c r="P315" s="2">
        <v>43686</v>
      </c>
      <c r="Q315" t="s">
        <v>22</v>
      </c>
      <c r="R315" t="s">
        <v>220</v>
      </c>
      <c r="S315">
        <v>10</v>
      </c>
      <c r="T315">
        <v>60</v>
      </c>
      <c r="U315" s="1" t="s">
        <v>24</v>
      </c>
      <c r="V315" s="1" t="s">
        <v>70</v>
      </c>
      <c r="W315" t="s">
        <v>26</v>
      </c>
    </row>
    <row r="316" spans="1:23" ht="15" customHeight="1" x14ac:dyDescent="0.25">
      <c r="A316" t="s">
        <v>17</v>
      </c>
      <c r="B316" s="1" t="s">
        <v>218</v>
      </c>
      <c r="C316" s="3" t="s">
        <v>922</v>
      </c>
      <c r="D316" s="4" t="s">
        <v>922</v>
      </c>
      <c r="E316" s="1" t="s">
        <v>33</v>
      </c>
      <c r="F316" s="1" t="s">
        <v>219</v>
      </c>
      <c r="G316" s="1" t="str">
        <f t="shared" si="4"/>
        <v>270</v>
      </c>
      <c r="H316" t="s">
        <v>21</v>
      </c>
      <c r="I316" s="16">
        <v>43668</v>
      </c>
      <c r="J316" s="16">
        <v>43672</v>
      </c>
      <c r="K316" s="15">
        <v>0.375</v>
      </c>
      <c r="L316" s="15">
        <v>0.66666666666666663</v>
      </c>
      <c r="M316" t="s">
        <v>2659</v>
      </c>
      <c r="N316" t="s">
        <v>2420</v>
      </c>
      <c r="O316" s="2">
        <v>43668</v>
      </c>
      <c r="P316" s="2">
        <v>43672</v>
      </c>
      <c r="Q316" t="s">
        <v>22</v>
      </c>
      <c r="R316" t="s">
        <v>214</v>
      </c>
      <c r="S316">
        <v>10</v>
      </c>
      <c r="T316">
        <v>40</v>
      </c>
      <c r="U316" s="1" t="s">
        <v>24</v>
      </c>
      <c r="V316" s="1" t="s">
        <v>70</v>
      </c>
      <c r="W316" t="s">
        <v>26</v>
      </c>
    </row>
    <row r="317" spans="1:23" ht="15" customHeight="1" x14ac:dyDescent="0.25">
      <c r="A317" t="s">
        <v>17</v>
      </c>
      <c r="B317" s="1" t="s">
        <v>218</v>
      </c>
      <c r="C317" s="3" t="s">
        <v>923</v>
      </c>
      <c r="D317" s="4" t="s">
        <v>923</v>
      </c>
      <c r="E317" s="1" t="s">
        <v>19</v>
      </c>
      <c r="F317" s="1" t="s">
        <v>219</v>
      </c>
      <c r="G317" s="1" t="str">
        <f t="shared" si="4"/>
        <v>270</v>
      </c>
      <c r="H317" t="s">
        <v>21</v>
      </c>
      <c r="I317" s="16">
        <v>43696</v>
      </c>
      <c r="J317" s="16">
        <v>43700</v>
      </c>
      <c r="K317" s="15">
        <v>0.375</v>
      </c>
      <c r="L317" s="15">
        <v>0.66666666666666663</v>
      </c>
      <c r="M317" t="s">
        <v>2659</v>
      </c>
      <c r="N317" t="s">
        <v>2424</v>
      </c>
      <c r="O317" s="2">
        <v>43696</v>
      </c>
      <c r="P317" s="2">
        <v>43700</v>
      </c>
      <c r="Q317" t="s">
        <v>22</v>
      </c>
      <c r="R317" t="s">
        <v>214</v>
      </c>
      <c r="S317">
        <v>10</v>
      </c>
      <c r="T317">
        <v>40</v>
      </c>
      <c r="U317" s="1" t="s">
        <v>24</v>
      </c>
      <c r="V317" s="1" t="s">
        <v>70</v>
      </c>
      <c r="W317" t="s">
        <v>26</v>
      </c>
    </row>
    <row r="318" spans="1:23" ht="15" customHeight="1" x14ac:dyDescent="0.25">
      <c r="A318" t="s">
        <v>17</v>
      </c>
      <c r="B318" s="1" t="s">
        <v>218</v>
      </c>
      <c r="C318" s="3" t="s">
        <v>924</v>
      </c>
      <c r="D318" s="4" t="s">
        <v>924</v>
      </c>
      <c r="E318" s="1" t="s">
        <v>34</v>
      </c>
      <c r="F318" s="1" t="s">
        <v>204</v>
      </c>
      <c r="G318" s="1" t="str">
        <f t="shared" si="4"/>
        <v>165</v>
      </c>
      <c r="H318" t="s">
        <v>21</v>
      </c>
      <c r="I318" s="16">
        <v>43647</v>
      </c>
      <c r="J318" s="16">
        <v>43649</v>
      </c>
      <c r="K318" s="15">
        <v>0.375</v>
      </c>
      <c r="L318" s="15">
        <v>0.66666666666666663</v>
      </c>
      <c r="M318" t="s">
        <v>2665</v>
      </c>
      <c r="N318" t="s">
        <v>2408</v>
      </c>
      <c r="O318" s="2">
        <v>43647</v>
      </c>
      <c r="P318" s="2">
        <v>43649</v>
      </c>
      <c r="Q318" t="s">
        <v>22</v>
      </c>
      <c r="R318" t="s">
        <v>214</v>
      </c>
      <c r="S318">
        <v>10</v>
      </c>
      <c r="T318">
        <v>40</v>
      </c>
      <c r="U318" s="1" t="s">
        <v>24</v>
      </c>
      <c r="V318" s="1" t="s">
        <v>70</v>
      </c>
      <c r="W318" t="s">
        <v>26</v>
      </c>
    </row>
    <row r="319" spans="1:23" ht="15" customHeight="1" x14ac:dyDescent="0.25">
      <c r="A319" t="s">
        <v>17</v>
      </c>
      <c r="B319" s="1" t="s">
        <v>218</v>
      </c>
      <c r="C319" s="3" t="s">
        <v>925</v>
      </c>
      <c r="D319" s="4" t="s">
        <v>925</v>
      </c>
      <c r="E319" s="1" t="s">
        <v>27</v>
      </c>
      <c r="F319" s="1" t="s">
        <v>219</v>
      </c>
      <c r="G319" s="1" t="str">
        <f t="shared" si="4"/>
        <v>270</v>
      </c>
      <c r="H319" t="s">
        <v>21</v>
      </c>
      <c r="I319" s="16">
        <v>43689</v>
      </c>
      <c r="J319" s="16">
        <v>43693</v>
      </c>
      <c r="K319" s="15">
        <v>0.375</v>
      </c>
      <c r="L319" s="15">
        <v>0.66666666666666663</v>
      </c>
      <c r="M319" t="s">
        <v>2659</v>
      </c>
      <c r="N319" t="s">
        <v>2415</v>
      </c>
      <c r="O319" s="2">
        <v>43689</v>
      </c>
      <c r="P319" s="2">
        <v>43693</v>
      </c>
      <c r="Q319" t="s">
        <v>22</v>
      </c>
      <c r="R319" t="s">
        <v>214</v>
      </c>
      <c r="S319">
        <v>10</v>
      </c>
      <c r="T319">
        <v>50</v>
      </c>
      <c r="U319" s="1" t="s">
        <v>24</v>
      </c>
      <c r="V319" s="1" t="s">
        <v>70</v>
      </c>
      <c r="W319" t="s">
        <v>26</v>
      </c>
    </row>
    <row r="320" spans="1:23" ht="15" customHeight="1" x14ac:dyDescent="0.25">
      <c r="A320" t="s">
        <v>17</v>
      </c>
      <c r="B320" s="1" t="s">
        <v>218</v>
      </c>
      <c r="C320" s="3" t="s">
        <v>926</v>
      </c>
      <c r="D320" s="4" t="s">
        <v>926</v>
      </c>
      <c r="E320" s="1" t="s">
        <v>19</v>
      </c>
      <c r="F320" s="1" t="s">
        <v>219</v>
      </c>
      <c r="G320" s="1" t="str">
        <f t="shared" si="4"/>
        <v>270</v>
      </c>
      <c r="H320" t="s">
        <v>21</v>
      </c>
      <c r="I320" s="16">
        <v>43689</v>
      </c>
      <c r="J320" s="16">
        <v>43693</v>
      </c>
      <c r="K320" s="15">
        <v>0.375</v>
      </c>
      <c r="L320" s="15">
        <v>0.66666666666666663</v>
      </c>
      <c r="M320" t="s">
        <v>2659</v>
      </c>
      <c r="N320" t="s">
        <v>2415</v>
      </c>
      <c r="O320" s="2">
        <v>43689</v>
      </c>
      <c r="P320" s="2">
        <v>43693</v>
      </c>
      <c r="Q320" t="s">
        <v>22</v>
      </c>
      <c r="R320" t="s">
        <v>214</v>
      </c>
      <c r="S320">
        <v>10</v>
      </c>
      <c r="T320">
        <v>40</v>
      </c>
      <c r="U320" s="1" t="s">
        <v>24</v>
      </c>
      <c r="V320" s="1" t="s">
        <v>70</v>
      </c>
      <c r="W320" t="s">
        <v>26</v>
      </c>
    </row>
    <row r="321" spans="1:23" ht="15" customHeight="1" x14ac:dyDescent="0.25">
      <c r="A321" t="s">
        <v>17</v>
      </c>
      <c r="B321" s="1" t="s">
        <v>218</v>
      </c>
      <c r="C321" s="3" t="s">
        <v>927</v>
      </c>
      <c r="D321" s="4" t="s">
        <v>927</v>
      </c>
      <c r="E321" s="1" t="s">
        <v>107</v>
      </c>
      <c r="F321" s="1" t="s">
        <v>219</v>
      </c>
      <c r="G321" s="1" t="str">
        <f t="shared" si="4"/>
        <v>270</v>
      </c>
      <c r="H321" t="s">
        <v>21</v>
      </c>
      <c r="I321" s="16">
        <v>43640</v>
      </c>
      <c r="J321" s="16">
        <v>43644</v>
      </c>
      <c r="K321" s="15">
        <v>0.375</v>
      </c>
      <c r="L321" s="15">
        <v>0.66666666666666663</v>
      </c>
      <c r="M321" t="s">
        <v>2659</v>
      </c>
      <c r="N321" t="s">
        <v>2411</v>
      </c>
      <c r="O321" s="2">
        <v>43640</v>
      </c>
      <c r="P321" s="2">
        <v>43644</v>
      </c>
      <c r="Q321" t="s">
        <v>22</v>
      </c>
      <c r="R321" t="s">
        <v>220</v>
      </c>
      <c r="S321">
        <v>10</v>
      </c>
      <c r="T321">
        <v>60</v>
      </c>
      <c r="U321" s="1" t="s">
        <v>24</v>
      </c>
      <c r="V321" s="1" t="s">
        <v>70</v>
      </c>
      <c r="W321" t="s">
        <v>26</v>
      </c>
    </row>
    <row r="322" spans="1:23" ht="15" customHeight="1" x14ac:dyDescent="0.25">
      <c r="A322" t="s">
        <v>17</v>
      </c>
      <c r="B322" s="1" t="s">
        <v>218</v>
      </c>
      <c r="C322" s="3" t="s">
        <v>928</v>
      </c>
      <c r="D322" s="4" t="s">
        <v>928</v>
      </c>
      <c r="E322" s="1" t="s">
        <v>49</v>
      </c>
      <c r="F322" s="1" t="s">
        <v>219</v>
      </c>
      <c r="G322" s="1" t="str">
        <f t="shared" si="4"/>
        <v>270</v>
      </c>
      <c r="H322" t="s">
        <v>21</v>
      </c>
      <c r="I322" s="16">
        <v>43675</v>
      </c>
      <c r="J322" s="16">
        <v>43679</v>
      </c>
      <c r="K322" s="15">
        <v>0.375</v>
      </c>
      <c r="L322" s="15">
        <v>0.66666666666666663</v>
      </c>
      <c r="M322" t="s">
        <v>2659</v>
      </c>
      <c r="N322" t="s">
        <v>2409</v>
      </c>
      <c r="O322" s="2">
        <v>43675</v>
      </c>
      <c r="P322" s="2">
        <v>43679</v>
      </c>
      <c r="Q322" t="s">
        <v>22</v>
      </c>
      <c r="R322" t="s">
        <v>214</v>
      </c>
      <c r="S322">
        <v>10</v>
      </c>
      <c r="T322">
        <v>40</v>
      </c>
      <c r="U322" s="1" t="s">
        <v>24</v>
      </c>
      <c r="V322" s="1" t="s">
        <v>70</v>
      </c>
      <c r="W322" t="s">
        <v>26</v>
      </c>
    </row>
    <row r="323" spans="1:23" ht="15" customHeight="1" x14ac:dyDescent="0.25">
      <c r="A323" t="s">
        <v>17</v>
      </c>
      <c r="B323" s="1" t="s">
        <v>218</v>
      </c>
      <c r="C323" s="3" t="s">
        <v>929</v>
      </c>
      <c r="D323" s="4" t="s">
        <v>929</v>
      </c>
      <c r="E323" s="1" t="s">
        <v>107</v>
      </c>
      <c r="F323" s="1" t="s">
        <v>219</v>
      </c>
      <c r="G323" s="1" t="str">
        <f t="shared" ref="G323:G386" si="5">RIGHT(F323,LEN(F323)-SEARCH("USD",F323,1)-2)</f>
        <v>270</v>
      </c>
      <c r="H323" t="s">
        <v>21</v>
      </c>
      <c r="I323" s="16">
        <v>43689</v>
      </c>
      <c r="J323" s="16">
        <v>43693</v>
      </c>
      <c r="K323" s="15">
        <v>0.375</v>
      </c>
      <c r="L323" s="15">
        <v>0.66666666666666663</v>
      </c>
      <c r="M323" t="s">
        <v>2659</v>
      </c>
      <c r="N323" t="s">
        <v>2415</v>
      </c>
      <c r="O323" s="2">
        <v>43689</v>
      </c>
      <c r="P323" s="2">
        <v>43693</v>
      </c>
      <c r="Q323" t="s">
        <v>22</v>
      </c>
      <c r="R323" t="s">
        <v>220</v>
      </c>
      <c r="S323">
        <v>10</v>
      </c>
      <c r="T323">
        <v>60</v>
      </c>
      <c r="U323" s="1" t="s">
        <v>24</v>
      </c>
      <c r="V323" s="1" t="s">
        <v>70</v>
      </c>
      <c r="W323" t="s">
        <v>26</v>
      </c>
    </row>
    <row r="324" spans="1:23" ht="15" customHeight="1" x14ac:dyDescent="0.25">
      <c r="A324" t="s">
        <v>17</v>
      </c>
      <c r="B324" s="1" t="s">
        <v>218</v>
      </c>
      <c r="C324" s="3" t="s">
        <v>930</v>
      </c>
      <c r="D324" s="4" t="s">
        <v>930</v>
      </c>
      <c r="E324" s="1" t="s">
        <v>107</v>
      </c>
      <c r="F324" s="1" t="s">
        <v>219</v>
      </c>
      <c r="G324" s="1" t="str">
        <f t="shared" si="5"/>
        <v>270</v>
      </c>
      <c r="H324" t="s">
        <v>21</v>
      </c>
      <c r="I324" s="16">
        <v>43633</v>
      </c>
      <c r="J324" s="16">
        <v>43637</v>
      </c>
      <c r="K324" s="15">
        <v>0.375</v>
      </c>
      <c r="L324" s="15">
        <v>0.66666666666666663</v>
      </c>
      <c r="M324" t="s">
        <v>2659</v>
      </c>
      <c r="N324" t="s">
        <v>2445</v>
      </c>
      <c r="O324" s="2">
        <v>43633</v>
      </c>
      <c r="P324" s="2">
        <v>43637</v>
      </c>
      <c r="Q324" t="s">
        <v>22</v>
      </c>
      <c r="R324" t="s">
        <v>220</v>
      </c>
      <c r="S324">
        <v>10</v>
      </c>
      <c r="T324">
        <v>60</v>
      </c>
      <c r="U324" s="1" t="s">
        <v>24</v>
      </c>
      <c r="V324" s="1" t="s">
        <v>70</v>
      </c>
      <c r="W324" t="s">
        <v>26</v>
      </c>
    </row>
    <row r="325" spans="1:23" ht="15" customHeight="1" x14ac:dyDescent="0.25">
      <c r="A325" t="s">
        <v>17</v>
      </c>
      <c r="B325" s="1" t="s">
        <v>218</v>
      </c>
      <c r="C325" s="3" t="s">
        <v>931</v>
      </c>
      <c r="D325" s="4" t="s">
        <v>931</v>
      </c>
      <c r="E325" s="1" t="s">
        <v>107</v>
      </c>
      <c r="F325" s="1" t="s">
        <v>219</v>
      </c>
      <c r="G325" s="1" t="str">
        <f t="shared" si="5"/>
        <v>270</v>
      </c>
      <c r="H325" t="s">
        <v>21</v>
      </c>
      <c r="I325" s="16">
        <v>43675</v>
      </c>
      <c r="J325" s="16">
        <v>43679</v>
      </c>
      <c r="K325" s="15">
        <v>0.375</v>
      </c>
      <c r="L325" s="15">
        <v>0.66666666666666663</v>
      </c>
      <c r="M325" t="s">
        <v>2659</v>
      </c>
      <c r="N325" t="s">
        <v>2409</v>
      </c>
      <c r="O325" s="2">
        <v>43675</v>
      </c>
      <c r="P325" s="2">
        <v>43679</v>
      </c>
      <c r="Q325" t="s">
        <v>22</v>
      </c>
      <c r="R325" t="s">
        <v>220</v>
      </c>
      <c r="S325">
        <v>10</v>
      </c>
      <c r="T325">
        <v>60</v>
      </c>
      <c r="U325" s="1" t="s">
        <v>24</v>
      </c>
      <c r="V325" s="1" t="s">
        <v>70</v>
      </c>
      <c r="W325" t="s">
        <v>26</v>
      </c>
    </row>
    <row r="326" spans="1:23" ht="15" customHeight="1" x14ac:dyDescent="0.25">
      <c r="A326" t="s">
        <v>17</v>
      </c>
      <c r="B326" s="1" t="s">
        <v>218</v>
      </c>
      <c r="C326" s="3" t="s">
        <v>932</v>
      </c>
      <c r="D326" s="4" t="s">
        <v>932</v>
      </c>
      <c r="E326" s="1" t="s">
        <v>45</v>
      </c>
      <c r="F326" s="1" t="s">
        <v>204</v>
      </c>
      <c r="G326" s="1" t="str">
        <f t="shared" si="5"/>
        <v>165</v>
      </c>
      <c r="H326" t="s">
        <v>21</v>
      </c>
      <c r="I326" s="16">
        <v>43647</v>
      </c>
      <c r="J326" s="16">
        <v>43649</v>
      </c>
      <c r="K326" s="15">
        <v>0.375</v>
      </c>
      <c r="L326" s="15">
        <v>0.66666666666666663</v>
      </c>
      <c r="M326" t="s">
        <v>2665</v>
      </c>
      <c r="N326" t="s">
        <v>2408</v>
      </c>
      <c r="O326" s="2">
        <v>43647</v>
      </c>
      <c r="P326" s="2">
        <v>43649</v>
      </c>
      <c r="Q326" t="s">
        <v>22</v>
      </c>
      <c r="R326" t="s">
        <v>214</v>
      </c>
      <c r="S326">
        <v>10</v>
      </c>
      <c r="T326">
        <v>40</v>
      </c>
      <c r="U326" s="1" t="s">
        <v>24</v>
      </c>
      <c r="V326" s="1" t="s">
        <v>70</v>
      </c>
      <c r="W326" t="s">
        <v>26</v>
      </c>
    </row>
    <row r="327" spans="1:23" ht="15" customHeight="1" x14ac:dyDescent="0.25">
      <c r="A327" t="s">
        <v>17</v>
      </c>
      <c r="B327" s="1" t="s">
        <v>218</v>
      </c>
      <c r="C327" s="3" t="s">
        <v>933</v>
      </c>
      <c r="D327" s="4" t="s">
        <v>933</v>
      </c>
      <c r="E327" s="1" t="s">
        <v>107</v>
      </c>
      <c r="F327" s="1" t="s">
        <v>219</v>
      </c>
      <c r="G327" s="1" t="str">
        <f t="shared" si="5"/>
        <v>270</v>
      </c>
      <c r="H327" t="s">
        <v>21</v>
      </c>
      <c r="I327" s="16">
        <v>43626</v>
      </c>
      <c r="J327" s="16">
        <v>43630</v>
      </c>
      <c r="K327" s="15">
        <v>0.375</v>
      </c>
      <c r="L327" s="15">
        <v>0.66666666666666663</v>
      </c>
      <c r="M327" t="s">
        <v>2659</v>
      </c>
      <c r="N327" t="s">
        <v>2416</v>
      </c>
      <c r="O327" s="2">
        <v>43626</v>
      </c>
      <c r="P327" s="2">
        <v>43630</v>
      </c>
      <c r="Q327" t="s">
        <v>22</v>
      </c>
      <c r="R327" t="s">
        <v>220</v>
      </c>
      <c r="S327">
        <v>10</v>
      </c>
      <c r="T327">
        <v>60</v>
      </c>
      <c r="U327" s="1" t="s">
        <v>24</v>
      </c>
      <c r="V327" s="1" t="s">
        <v>70</v>
      </c>
      <c r="W327" t="s">
        <v>26</v>
      </c>
    </row>
    <row r="328" spans="1:23" ht="15" customHeight="1" x14ac:dyDescent="0.25">
      <c r="A328" t="s">
        <v>17</v>
      </c>
      <c r="B328" s="1" t="s">
        <v>218</v>
      </c>
      <c r="C328" s="3" t="s">
        <v>934</v>
      </c>
      <c r="D328" s="4" t="s">
        <v>934</v>
      </c>
      <c r="E328" s="1" t="s">
        <v>27</v>
      </c>
      <c r="F328" s="1" t="s">
        <v>219</v>
      </c>
      <c r="G328" s="1" t="str">
        <f t="shared" si="5"/>
        <v>270</v>
      </c>
      <c r="H328" t="s">
        <v>21</v>
      </c>
      <c r="I328" s="16">
        <v>43633</v>
      </c>
      <c r="J328" s="16">
        <v>43637</v>
      </c>
      <c r="K328" s="15">
        <v>0.375</v>
      </c>
      <c r="L328" s="15">
        <v>0.66666666666666663</v>
      </c>
      <c r="M328" t="s">
        <v>2659</v>
      </c>
      <c r="N328" t="s">
        <v>2445</v>
      </c>
      <c r="O328" s="2">
        <v>43633</v>
      </c>
      <c r="P328" s="2">
        <v>43637</v>
      </c>
      <c r="Q328" t="s">
        <v>22</v>
      </c>
      <c r="R328" t="s">
        <v>214</v>
      </c>
      <c r="S328">
        <v>10</v>
      </c>
      <c r="T328">
        <v>50</v>
      </c>
      <c r="U328" s="1" t="s">
        <v>24</v>
      </c>
      <c r="V328" s="1" t="s">
        <v>70</v>
      </c>
      <c r="W328" t="s">
        <v>26</v>
      </c>
    </row>
    <row r="329" spans="1:23" ht="15" customHeight="1" x14ac:dyDescent="0.25">
      <c r="A329" t="s">
        <v>17</v>
      </c>
      <c r="B329" s="1" t="s">
        <v>218</v>
      </c>
      <c r="C329" s="3" t="s">
        <v>935</v>
      </c>
      <c r="D329" s="4" t="s">
        <v>935</v>
      </c>
      <c r="E329" s="1" t="s">
        <v>107</v>
      </c>
      <c r="F329" s="1" t="s">
        <v>219</v>
      </c>
      <c r="G329" s="1" t="str">
        <f t="shared" si="5"/>
        <v>270</v>
      </c>
      <c r="H329" t="s">
        <v>21</v>
      </c>
      <c r="I329" s="16">
        <v>43668</v>
      </c>
      <c r="J329" s="16">
        <v>43672</v>
      </c>
      <c r="K329" s="15">
        <v>0.375</v>
      </c>
      <c r="L329" s="15">
        <v>0.66666666666666663</v>
      </c>
      <c r="M329" t="s">
        <v>2659</v>
      </c>
      <c r="N329" t="s">
        <v>2420</v>
      </c>
      <c r="O329" s="2">
        <v>43668</v>
      </c>
      <c r="P329" s="2">
        <v>43672</v>
      </c>
      <c r="Q329" t="s">
        <v>22</v>
      </c>
      <c r="R329" t="s">
        <v>220</v>
      </c>
      <c r="S329">
        <v>10</v>
      </c>
      <c r="T329">
        <v>60</v>
      </c>
      <c r="U329" s="1" t="s">
        <v>24</v>
      </c>
      <c r="V329" s="1" t="s">
        <v>70</v>
      </c>
      <c r="W329" t="s">
        <v>26</v>
      </c>
    </row>
    <row r="330" spans="1:23" ht="15" customHeight="1" x14ac:dyDescent="0.25">
      <c r="A330" t="s">
        <v>17</v>
      </c>
      <c r="B330" s="1" t="s">
        <v>218</v>
      </c>
      <c r="C330" s="3" t="s">
        <v>936</v>
      </c>
      <c r="D330" s="4" t="s">
        <v>936</v>
      </c>
      <c r="E330" s="1" t="s">
        <v>107</v>
      </c>
      <c r="F330" s="1" t="s">
        <v>204</v>
      </c>
      <c r="G330" s="1" t="str">
        <f t="shared" si="5"/>
        <v>165</v>
      </c>
      <c r="H330" t="s">
        <v>21</v>
      </c>
      <c r="I330" s="16">
        <v>43647</v>
      </c>
      <c r="J330" s="16">
        <v>43649</v>
      </c>
      <c r="K330" s="15">
        <v>0.375</v>
      </c>
      <c r="L330" s="15">
        <v>0.66666666666666663</v>
      </c>
      <c r="M330" t="s">
        <v>2665</v>
      </c>
      <c r="N330" t="s">
        <v>2408</v>
      </c>
      <c r="O330" s="2">
        <v>43647</v>
      </c>
      <c r="P330" s="2">
        <v>43649</v>
      </c>
      <c r="Q330" t="s">
        <v>22</v>
      </c>
      <c r="R330" t="s">
        <v>220</v>
      </c>
      <c r="S330">
        <v>10</v>
      </c>
      <c r="T330">
        <v>60</v>
      </c>
      <c r="U330" s="1" t="s">
        <v>24</v>
      </c>
      <c r="V330" s="1" t="s">
        <v>70</v>
      </c>
      <c r="W330" t="s">
        <v>26</v>
      </c>
    </row>
    <row r="331" spans="1:23" ht="15" customHeight="1" x14ac:dyDescent="0.25">
      <c r="A331" t="s">
        <v>17</v>
      </c>
      <c r="B331" s="1" t="s">
        <v>218</v>
      </c>
      <c r="C331" s="3" t="s">
        <v>937</v>
      </c>
      <c r="D331" s="4" t="s">
        <v>937</v>
      </c>
      <c r="E331" s="1" t="s">
        <v>19</v>
      </c>
      <c r="F331" s="1" t="s">
        <v>219</v>
      </c>
      <c r="G331" s="1" t="str">
        <f t="shared" si="5"/>
        <v>270</v>
      </c>
      <c r="H331" t="s">
        <v>21</v>
      </c>
      <c r="I331" s="16">
        <v>43675</v>
      </c>
      <c r="J331" s="16">
        <v>43679</v>
      </c>
      <c r="K331" s="15">
        <v>0.375</v>
      </c>
      <c r="L331" s="15">
        <v>0.66666666666666663</v>
      </c>
      <c r="M331" t="s">
        <v>2659</v>
      </c>
      <c r="N331" t="s">
        <v>2409</v>
      </c>
      <c r="O331" s="2">
        <v>43675</v>
      </c>
      <c r="P331" s="2">
        <v>43679</v>
      </c>
      <c r="Q331" t="s">
        <v>22</v>
      </c>
      <c r="R331" t="s">
        <v>214</v>
      </c>
      <c r="S331">
        <v>10</v>
      </c>
      <c r="T331">
        <v>40</v>
      </c>
      <c r="U331" s="1" t="s">
        <v>24</v>
      </c>
      <c r="V331" s="1" t="s">
        <v>70</v>
      </c>
      <c r="W331" t="s">
        <v>26</v>
      </c>
    </row>
    <row r="332" spans="1:23" ht="15" customHeight="1" x14ac:dyDescent="0.25">
      <c r="A332" t="s">
        <v>17</v>
      </c>
      <c r="B332" s="1" t="s">
        <v>218</v>
      </c>
      <c r="C332" s="3" t="s">
        <v>938</v>
      </c>
      <c r="D332" s="4" t="s">
        <v>938</v>
      </c>
      <c r="E332" s="1" t="s">
        <v>27</v>
      </c>
      <c r="F332" s="1" t="s">
        <v>219</v>
      </c>
      <c r="G332" s="1" t="str">
        <f t="shared" si="5"/>
        <v>270</v>
      </c>
      <c r="H332" t="s">
        <v>21</v>
      </c>
      <c r="I332" s="16">
        <v>43654</v>
      </c>
      <c r="J332" s="16">
        <v>43658</v>
      </c>
      <c r="K332" s="15">
        <v>0.375</v>
      </c>
      <c r="L332" s="15">
        <v>0.66666666666666663</v>
      </c>
      <c r="M332" t="s">
        <v>2659</v>
      </c>
      <c r="N332" t="s">
        <v>2423</v>
      </c>
      <c r="O332" s="2">
        <v>43654</v>
      </c>
      <c r="P332" s="2">
        <v>43658</v>
      </c>
      <c r="Q332" t="s">
        <v>22</v>
      </c>
      <c r="R332" t="s">
        <v>214</v>
      </c>
      <c r="S332">
        <v>10</v>
      </c>
      <c r="T332">
        <v>50</v>
      </c>
      <c r="U332" s="1" t="s">
        <v>24</v>
      </c>
      <c r="V332" s="1" t="s">
        <v>70</v>
      </c>
      <c r="W332" t="s">
        <v>26</v>
      </c>
    </row>
    <row r="333" spans="1:23" ht="15" customHeight="1" x14ac:dyDescent="0.25">
      <c r="A333" t="s">
        <v>17</v>
      </c>
      <c r="B333" s="1" t="s">
        <v>218</v>
      </c>
      <c r="C333" s="3" t="s">
        <v>939</v>
      </c>
      <c r="D333" s="4" t="s">
        <v>939</v>
      </c>
      <c r="E333" s="1" t="s">
        <v>19</v>
      </c>
      <c r="F333" s="1" t="s">
        <v>219</v>
      </c>
      <c r="G333" s="1" t="str">
        <f t="shared" si="5"/>
        <v>270</v>
      </c>
      <c r="H333" t="s">
        <v>21</v>
      </c>
      <c r="I333" s="16">
        <v>43654</v>
      </c>
      <c r="J333" s="16">
        <v>43658</v>
      </c>
      <c r="K333" s="15">
        <v>0.375</v>
      </c>
      <c r="L333" s="15">
        <v>0.66666666666666663</v>
      </c>
      <c r="M333" t="s">
        <v>2659</v>
      </c>
      <c r="N333" t="s">
        <v>2423</v>
      </c>
      <c r="O333" s="2">
        <v>43654</v>
      </c>
      <c r="P333" s="2">
        <v>43658</v>
      </c>
      <c r="Q333" t="s">
        <v>22</v>
      </c>
      <c r="R333" t="s">
        <v>214</v>
      </c>
      <c r="S333">
        <v>10</v>
      </c>
      <c r="T333">
        <v>40</v>
      </c>
      <c r="U333" s="1" t="s">
        <v>24</v>
      </c>
      <c r="V333" s="1" t="s">
        <v>70</v>
      </c>
      <c r="W333" t="s">
        <v>26</v>
      </c>
    </row>
    <row r="334" spans="1:23" ht="15" customHeight="1" x14ac:dyDescent="0.25">
      <c r="A334" t="s">
        <v>17</v>
      </c>
      <c r="B334" s="1" t="s">
        <v>218</v>
      </c>
      <c r="C334" s="3" t="s">
        <v>940</v>
      </c>
      <c r="D334" s="4" t="s">
        <v>940</v>
      </c>
      <c r="E334" s="1" t="s">
        <v>19</v>
      </c>
      <c r="F334" s="1" t="s">
        <v>219</v>
      </c>
      <c r="G334" s="1" t="str">
        <f t="shared" si="5"/>
        <v>270</v>
      </c>
      <c r="H334" t="s">
        <v>21</v>
      </c>
      <c r="I334" s="16">
        <v>43640</v>
      </c>
      <c r="J334" s="16">
        <v>43644</v>
      </c>
      <c r="K334" s="15">
        <v>0.375</v>
      </c>
      <c r="L334" s="15">
        <v>0.66666666666666663</v>
      </c>
      <c r="M334" t="s">
        <v>2659</v>
      </c>
      <c r="N334" t="s">
        <v>2411</v>
      </c>
      <c r="O334" s="2">
        <v>43640</v>
      </c>
      <c r="P334" s="2">
        <v>43644</v>
      </c>
      <c r="Q334" t="s">
        <v>22</v>
      </c>
      <c r="R334" t="s">
        <v>214</v>
      </c>
      <c r="S334">
        <v>10</v>
      </c>
      <c r="T334">
        <v>40</v>
      </c>
      <c r="U334" s="1" t="s">
        <v>24</v>
      </c>
      <c r="V334" s="1" t="s">
        <v>70</v>
      </c>
      <c r="W334" t="s">
        <v>26</v>
      </c>
    </row>
    <row r="335" spans="1:23" ht="15" customHeight="1" x14ac:dyDescent="0.25">
      <c r="A335" t="s">
        <v>17</v>
      </c>
      <c r="B335" s="1" t="s">
        <v>218</v>
      </c>
      <c r="C335" s="3" t="s">
        <v>941</v>
      </c>
      <c r="D335" s="4" t="s">
        <v>941</v>
      </c>
      <c r="E335" s="1" t="s">
        <v>27</v>
      </c>
      <c r="F335" s="1" t="s">
        <v>219</v>
      </c>
      <c r="G335" s="1" t="str">
        <f t="shared" si="5"/>
        <v>270</v>
      </c>
      <c r="H335" t="s">
        <v>21</v>
      </c>
      <c r="I335" s="16">
        <v>43675</v>
      </c>
      <c r="J335" s="16">
        <v>43679</v>
      </c>
      <c r="K335" s="15">
        <v>0.375</v>
      </c>
      <c r="L335" s="15">
        <v>0.66666666666666663</v>
      </c>
      <c r="M335" t="s">
        <v>2659</v>
      </c>
      <c r="N335" t="s">
        <v>2409</v>
      </c>
      <c r="O335" s="2">
        <v>43675</v>
      </c>
      <c r="P335" s="2">
        <v>43679</v>
      </c>
      <c r="Q335" t="s">
        <v>22</v>
      </c>
      <c r="R335" t="s">
        <v>214</v>
      </c>
      <c r="S335">
        <v>10</v>
      </c>
      <c r="T335">
        <v>50</v>
      </c>
      <c r="U335" s="1" t="s">
        <v>24</v>
      </c>
      <c r="V335" s="1" t="s">
        <v>70</v>
      </c>
      <c r="W335" t="s">
        <v>26</v>
      </c>
    </row>
    <row r="336" spans="1:23" ht="15" customHeight="1" x14ac:dyDescent="0.25">
      <c r="A336" t="s">
        <v>17</v>
      </c>
      <c r="B336" s="1" t="s">
        <v>218</v>
      </c>
      <c r="C336" s="3" t="s">
        <v>942</v>
      </c>
      <c r="D336" s="4" t="s">
        <v>942</v>
      </c>
      <c r="E336" s="1" t="s">
        <v>27</v>
      </c>
      <c r="F336" s="1" t="s">
        <v>219</v>
      </c>
      <c r="G336" s="1" t="str">
        <f t="shared" si="5"/>
        <v>270</v>
      </c>
      <c r="H336" t="s">
        <v>21</v>
      </c>
      <c r="I336" s="16">
        <v>43668</v>
      </c>
      <c r="J336" s="16">
        <v>43672</v>
      </c>
      <c r="K336" s="15">
        <v>0.375</v>
      </c>
      <c r="L336" s="15">
        <v>0.66666666666666663</v>
      </c>
      <c r="M336" t="s">
        <v>2659</v>
      </c>
      <c r="N336" t="s">
        <v>2420</v>
      </c>
      <c r="O336" s="2">
        <v>43668</v>
      </c>
      <c r="P336" s="2">
        <v>43672</v>
      </c>
      <c r="Q336" t="s">
        <v>22</v>
      </c>
      <c r="R336" t="s">
        <v>214</v>
      </c>
      <c r="S336">
        <v>10</v>
      </c>
      <c r="T336">
        <v>50</v>
      </c>
      <c r="U336" s="1" t="s">
        <v>24</v>
      </c>
      <c r="V336" s="1" t="s">
        <v>70</v>
      </c>
      <c r="W336" t="s">
        <v>26</v>
      </c>
    </row>
    <row r="337" spans="1:23" ht="15" customHeight="1" x14ac:dyDescent="0.25">
      <c r="A337" t="s">
        <v>17</v>
      </c>
      <c r="B337" s="1" t="s">
        <v>218</v>
      </c>
      <c r="C337" s="3" t="s">
        <v>943</v>
      </c>
      <c r="D337" s="4" t="s">
        <v>943</v>
      </c>
      <c r="E337" s="1" t="s">
        <v>27</v>
      </c>
      <c r="F337" s="1" t="s">
        <v>204</v>
      </c>
      <c r="G337" s="1" t="str">
        <f t="shared" si="5"/>
        <v>165</v>
      </c>
      <c r="H337" t="s">
        <v>21</v>
      </c>
      <c r="I337" s="16">
        <v>43647</v>
      </c>
      <c r="J337" s="16">
        <v>43649</v>
      </c>
      <c r="K337" s="15">
        <v>0.375</v>
      </c>
      <c r="L337" s="15">
        <v>0.66666666666666663</v>
      </c>
      <c r="M337" t="s">
        <v>2665</v>
      </c>
      <c r="N337" t="s">
        <v>2408</v>
      </c>
      <c r="O337" s="2">
        <v>43647</v>
      </c>
      <c r="P337" s="2">
        <v>43649</v>
      </c>
      <c r="Q337" t="s">
        <v>22</v>
      </c>
      <c r="R337" t="s">
        <v>214</v>
      </c>
      <c r="S337">
        <v>10</v>
      </c>
      <c r="T337">
        <v>50</v>
      </c>
      <c r="U337" s="1" t="s">
        <v>24</v>
      </c>
      <c r="V337" s="1" t="s">
        <v>70</v>
      </c>
      <c r="W337" t="s">
        <v>26</v>
      </c>
    </row>
    <row r="338" spans="1:23" ht="15" customHeight="1" x14ac:dyDescent="0.25">
      <c r="A338" t="s">
        <v>17</v>
      </c>
      <c r="B338" s="1" t="s">
        <v>218</v>
      </c>
      <c r="C338" s="3" t="s">
        <v>944</v>
      </c>
      <c r="D338" s="4" t="s">
        <v>944</v>
      </c>
      <c r="E338" s="1" t="s">
        <v>49</v>
      </c>
      <c r="F338" s="1" t="s">
        <v>219</v>
      </c>
      <c r="G338" s="1" t="str">
        <f t="shared" si="5"/>
        <v>270</v>
      </c>
      <c r="H338" t="s">
        <v>21</v>
      </c>
      <c r="I338" s="16">
        <v>43668</v>
      </c>
      <c r="J338" s="16">
        <v>43672</v>
      </c>
      <c r="K338" s="15">
        <v>0.375</v>
      </c>
      <c r="L338" s="15">
        <v>0.66666666666666663</v>
      </c>
      <c r="M338" t="s">
        <v>2659</v>
      </c>
      <c r="N338" t="s">
        <v>2420</v>
      </c>
      <c r="O338" s="2">
        <v>43668</v>
      </c>
      <c r="P338" s="2">
        <v>43672</v>
      </c>
      <c r="Q338" t="s">
        <v>22</v>
      </c>
      <c r="R338" t="s">
        <v>214</v>
      </c>
      <c r="S338">
        <v>10</v>
      </c>
      <c r="T338">
        <v>40</v>
      </c>
      <c r="U338" s="1" t="s">
        <v>24</v>
      </c>
      <c r="V338" s="1" t="s">
        <v>70</v>
      </c>
      <c r="W338" t="s">
        <v>26</v>
      </c>
    </row>
    <row r="339" spans="1:23" ht="15" customHeight="1" x14ac:dyDescent="0.25">
      <c r="A339" t="s">
        <v>17</v>
      </c>
      <c r="B339" s="1" t="s">
        <v>218</v>
      </c>
      <c r="C339" s="3" t="s">
        <v>945</v>
      </c>
      <c r="D339" s="4" t="s">
        <v>945</v>
      </c>
      <c r="E339" s="1" t="s">
        <v>45</v>
      </c>
      <c r="F339" s="1" t="s">
        <v>219</v>
      </c>
      <c r="G339" s="1" t="str">
        <f t="shared" si="5"/>
        <v>270</v>
      </c>
      <c r="H339" t="s">
        <v>21</v>
      </c>
      <c r="I339" s="16">
        <v>43654</v>
      </c>
      <c r="J339" s="16">
        <v>43658</v>
      </c>
      <c r="K339" s="15">
        <v>0.375</v>
      </c>
      <c r="L339" s="15">
        <v>0.66666666666666663</v>
      </c>
      <c r="M339" t="s">
        <v>2659</v>
      </c>
      <c r="N339" t="s">
        <v>2423</v>
      </c>
      <c r="O339" s="2">
        <v>43654</v>
      </c>
      <c r="P339" s="2">
        <v>43658</v>
      </c>
      <c r="Q339" t="s">
        <v>22</v>
      </c>
      <c r="R339" t="s">
        <v>214</v>
      </c>
      <c r="S339">
        <v>10</v>
      </c>
      <c r="T339">
        <v>40</v>
      </c>
      <c r="U339" s="1" t="s">
        <v>24</v>
      </c>
      <c r="V339" s="1" t="s">
        <v>70</v>
      </c>
      <c r="W339" t="s">
        <v>26</v>
      </c>
    </row>
    <row r="340" spans="1:23" ht="15" customHeight="1" x14ac:dyDescent="0.25">
      <c r="A340" t="s">
        <v>17</v>
      </c>
      <c r="B340" s="1" t="s">
        <v>221</v>
      </c>
      <c r="C340" s="3" t="s">
        <v>946</v>
      </c>
      <c r="D340" s="4" t="s">
        <v>946</v>
      </c>
      <c r="E340" s="1" t="s">
        <v>49</v>
      </c>
      <c r="F340" s="1" t="s">
        <v>222</v>
      </c>
      <c r="G340" s="1" t="str">
        <f t="shared" si="5"/>
        <v>399</v>
      </c>
      <c r="H340" t="s">
        <v>21</v>
      </c>
      <c r="I340" s="16">
        <v>43661</v>
      </c>
      <c r="J340" s="16">
        <v>43665</v>
      </c>
      <c r="K340" s="15">
        <v>0.375</v>
      </c>
      <c r="L340" s="15">
        <v>0.66666666666666663</v>
      </c>
      <c r="M340" t="s">
        <v>2659</v>
      </c>
      <c r="N340" t="s">
        <v>2410</v>
      </c>
      <c r="O340" s="2">
        <v>43661</v>
      </c>
      <c r="P340" s="2">
        <v>43665</v>
      </c>
      <c r="Q340" t="s">
        <v>22</v>
      </c>
      <c r="R340" t="s">
        <v>223</v>
      </c>
      <c r="S340">
        <v>10</v>
      </c>
      <c r="T340">
        <v>20</v>
      </c>
      <c r="U340" s="1" t="s">
        <v>103</v>
      </c>
      <c r="V340" s="1" t="s">
        <v>70</v>
      </c>
      <c r="W340" t="s">
        <v>26</v>
      </c>
    </row>
    <row r="341" spans="1:23" ht="15" customHeight="1" x14ac:dyDescent="0.25">
      <c r="A341" t="s">
        <v>17</v>
      </c>
      <c r="B341" s="1" t="s">
        <v>221</v>
      </c>
      <c r="C341" s="3" t="s">
        <v>947</v>
      </c>
      <c r="D341" s="4" t="s">
        <v>947</v>
      </c>
      <c r="E341" s="1" t="s">
        <v>27</v>
      </c>
      <c r="F341" s="1" t="s">
        <v>222</v>
      </c>
      <c r="G341" s="1" t="str">
        <f t="shared" si="5"/>
        <v>399</v>
      </c>
      <c r="H341" t="s">
        <v>21</v>
      </c>
      <c r="I341" s="16">
        <v>43654</v>
      </c>
      <c r="J341" s="16">
        <v>43658</v>
      </c>
      <c r="K341" s="15">
        <v>0.375</v>
      </c>
      <c r="L341" s="15">
        <v>0.66666666666666663</v>
      </c>
      <c r="M341" t="s">
        <v>2659</v>
      </c>
      <c r="N341" t="s">
        <v>2423</v>
      </c>
      <c r="O341" s="2">
        <v>43654</v>
      </c>
      <c r="P341" s="2">
        <v>43658</v>
      </c>
      <c r="Q341" t="s">
        <v>22</v>
      </c>
      <c r="R341" t="s">
        <v>223</v>
      </c>
      <c r="S341">
        <v>10</v>
      </c>
      <c r="T341">
        <v>20</v>
      </c>
      <c r="U341" s="1" t="s">
        <v>103</v>
      </c>
      <c r="V341" s="1" t="s">
        <v>70</v>
      </c>
      <c r="W341" t="s">
        <v>26</v>
      </c>
    </row>
    <row r="342" spans="1:23" ht="15" customHeight="1" x14ac:dyDescent="0.25">
      <c r="A342" t="s">
        <v>17</v>
      </c>
      <c r="B342" s="1" t="s">
        <v>221</v>
      </c>
      <c r="C342" s="3" t="s">
        <v>948</v>
      </c>
      <c r="D342" s="4" t="s">
        <v>948</v>
      </c>
      <c r="E342" s="1" t="s">
        <v>95</v>
      </c>
      <c r="F342" s="1" t="s">
        <v>222</v>
      </c>
      <c r="G342" s="1" t="str">
        <f t="shared" si="5"/>
        <v>399</v>
      </c>
      <c r="H342" t="s">
        <v>21</v>
      </c>
      <c r="I342" s="16">
        <v>43682</v>
      </c>
      <c r="J342" s="16">
        <v>43686</v>
      </c>
      <c r="K342" s="15">
        <v>0.375</v>
      </c>
      <c r="L342" s="15">
        <v>0.66666666666666663</v>
      </c>
      <c r="M342" t="s">
        <v>2659</v>
      </c>
      <c r="N342" t="s">
        <v>2421</v>
      </c>
      <c r="O342" s="2">
        <v>43682</v>
      </c>
      <c r="P342" s="2">
        <v>43686</v>
      </c>
      <c r="Q342" t="s">
        <v>22</v>
      </c>
      <c r="R342" t="s">
        <v>223</v>
      </c>
      <c r="S342">
        <v>10</v>
      </c>
      <c r="T342">
        <v>20</v>
      </c>
      <c r="U342" s="1" t="s">
        <v>103</v>
      </c>
      <c r="V342" s="1" t="s">
        <v>70</v>
      </c>
      <c r="W342" t="s">
        <v>26</v>
      </c>
    </row>
    <row r="343" spans="1:23" ht="15" customHeight="1" x14ac:dyDescent="0.25">
      <c r="A343" t="s">
        <v>17</v>
      </c>
      <c r="B343" s="1" t="s">
        <v>221</v>
      </c>
      <c r="C343" s="3" t="s">
        <v>949</v>
      </c>
      <c r="D343" s="4" t="s">
        <v>949</v>
      </c>
      <c r="E343" s="1" t="s">
        <v>45</v>
      </c>
      <c r="F343" s="1" t="s">
        <v>222</v>
      </c>
      <c r="G343" s="1" t="str">
        <f t="shared" si="5"/>
        <v>399</v>
      </c>
      <c r="H343" t="s">
        <v>21</v>
      </c>
      <c r="I343" s="16">
        <v>43640</v>
      </c>
      <c r="J343" s="16">
        <v>43644</v>
      </c>
      <c r="K343" s="15">
        <v>0.375</v>
      </c>
      <c r="L343" s="15">
        <v>0.66666666666666663</v>
      </c>
      <c r="M343" t="s">
        <v>2659</v>
      </c>
      <c r="N343" t="s">
        <v>2411</v>
      </c>
      <c r="O343" s="2">
        <v>43640</v>
      </c>
      <c r="P343" s="2">
        <v>43644</v>
      </c>
      <c r="Q343" t="s">
        <v>22</v>
      </c>
      <c r="R343" t="s">
        <v>223</v>
      </c>
      <c r="S343">
        <v>10</v>
      </c>
      <c r="T343">
        <v>20</v>
      </c>
      <c r="U343" s="1" t="s">
        <v>103</v>
      </c>
      <c r="V343" s="1" t="s">
        <v>70</v>
      </c>
      <c r="W343" t="s">
        <v>26</v>
      </c>
    </row>
    <row r="344" spans="1:23" ht="15" customHeight="1" x14ac:dyDescent="0.25">
      <c r="A344" t="s">
        <v>17</v>
      </c>
      <c r="B344" s="1" t="s">
        <v>224</v>
      </c>
      <c r="C344" s="3" t="s">
        <v>950</v>
      </c>
      <c r="D344" s="4" t="s">
        <v>950</v>
      </c>
      <c r="E344" s="1" t="s">
        <v>45</v>
      </c>
      <c r="F344" s="1" t="s">
        <v>195</v>
      </c>
      <c r="G344" s="1" t="str">
        <f t="shared" si="5"/>
        <v>335</v>
      </c>
      <c r="H344" t="s">
        <v>21</v>
      </c>
      <c r="I344" s="16">
        <v>43668</v>
      </c>
      <c r="J344" s="16">
        <v>43672</v>
      </c>
      <c r="K344" s="15">
        <v>0.375</v>
      </c>
      <c r="L344" s="15">
        <v>0.66666666666666663</v>
      </c>
      <c r="M344" t="s">
        <v>2659</v>
      </c>
      <c r="N344" t="s">
        <v>2420</v>
      </c>
      <c r="O344" s="2">
        <v>43668</v>
      </c>
      <c r="P344" s="2">
        <v>43672</v>
      </c>
      <c r="Q344" t="s">
        <v>22</v>
      </c>
      <c r="R344" t="s">
        <v>225</v>
      </c>
      <c r="S344">
        <v>10</v>
      </c>
      <c r="T344">
        <v>20</v>
      </c>
      <c r="U344" s="1" t="s">
        <v>24</v>
      </c>
      <c r="V344" s="1" t="s">
        <v>70</v>
      </c>
      <c r="W344" t="s">
        <v>26</v>
      </c>
    </row>
    <row r="345" spans="1:23" ht="15" customHeight="1" x14ac:dyDescent="0.25">
      <c r="A345" t="s">
        <v>17</v>
      </c>
      <c r="B345" s="1" t="s">
        <v>224</v>
      </c>
      <c r="C345" s="3" t="s">
        <v>951</v>
      </c>
      <c r="D345" s="4" t="s">
        <v>951</v>
      </c>
      <c r="E345" s="1" t="s">
        <v>107</v>
      </c>
      <c r="F345" s="1" t="s">
        <v>195</v>
      </c>
      <c r="G345" s="1" t="str">
        <f t="shared" si="5"/>
        <v>335</v>
      </c>
      <c r="H345" t="s">
        <v>21</v>
      </c>
      <c r="I345" s="16">
        <v>43682</v>
      </c>
      <c r="J345" s="16">
        <v>43686</v>
      </c>
      <c r="K345" s="15">
        <v>0.375</v>
      </c>
      <c r="L345" s="15">
        <v>0.66666666666666663</v>
      </c>
      <c r="M345" t="s">
        <v>2659</v>
      </c>
      <c r="N345" t="s">
        <v>2421</v>
      </c>
      <c r="O345" s="2">
        <v>43682</v>
      </c>
      <c r="P345" s="2">
        <v>43686</v>
      </c>
      <c r="Q345" t="s">
        <v>22</v>
      </c>
      <c r="R345" t="s">
        <v>225</v>
      </c>
      <c r="S345">
        <v>10</v>
      </c>
      <c r="T345">
        <v>20</v>
      </c>
      <c r="U345" s="1" t="s">
        <v>24</v>
      </c>
      <c r="V345" s="1" t="s">
        <v>70</v>
      </c>
      <c r="W345" t="s">
        <v>26</v>
      </c>
    </row>
    <row r="346" spans="1:23" ht="15" customHeight="1" x14ac:dyDescent="0.25">
      <c r="A346" t="s">
        <v>17</v>
      </c>
      <c r="B346" s="1" t="s">
        <v>224</v>
      </c>
      <c r="C346" s="3" t="s">
        <v>952</v>
      </c>
      <c r="D346" s="4" t="s">
        <v>952</v>
      </c>
      <c r="E346" s="1" t="s">
        <v>95</v>
      </c>
      <c r="F346" s="1" t="s">
        <v>195</v>
      </c>
      <c r="G346" s="1" t="str">
        <f t="shared" si="5"/>
        <v>335</v>
      </c>
      <c r="H346" t="s">
        <v>21</v>
      </c>
      <c r="I346" s="16">
        <v>43675</v>
      </c>
      <c r="J346" s="16">
        <v>43679</v>
      </c>
      <c r="K346" s="15">
        <v>0.375</v>
      </c>
      <c r="L346" s="15">
        <v>0.66666666666666663</v>
      </c>
      <c r="M346" t="s">
        <v>2659</v>
      </c>
      <c r="N346" t="s">
        <v>2409</v>
      </c>
      <c r="O346" s="2">
        <v>43675</v>
      </c>
      <c r="P346" s="2">
        <v>43679</v>
      </c>
      <c r="Q346" t="s">
        <v>22</v>
      </c>
      <c r="R346" t="s">
        <v>225</v>
      </c>
      <c r="S346">
        <v>10</v>
      </c>
      <c r="T346">
        <v>20</v>
      </c>
      <c r="U346" s="1" t="s">
        <v>24</v>
      </c>
      <c r="V346" s="1" t="s">
        <v>70</v>
      </c>
      <c r="W346" t="s">
        <v>26</v>
      </c>
    </row>
    <row r="347" spans="1:23" ht="15" customHeight="1" x14ac:dyDescent="0.25">
      <c r="A347" t="s">
        <v>17</v>
      </c>
      <c r="B347" s="1" t="s">
        <v>224</v>
      </c>
      <c r="C347" s="3" t="s">
        <v>953</v>
      </c>
      <c r="D347" s="4" t="s">
        <v>953</v>
      </c>
      <c r="E347" s="1" t="s">
        <v>49</v>
      </c>
      <c r="F347" s="1" t="s">
        <v>197</v>
      </c>
      <c r="G347" s="1" t="str">
        <f t="shared" si="5"/>
        <v>200</v>
      </c>
      <c r="H347" t="s">
        <v>21</v>
      </c>
      <c r="I347" s="16">
        <v>43647</v>
      </c>
      <c r="J347" s="16">
        <v>43649</v>
      </c>
      <c r="K347" s="15">
        <v>0.375</v>
      </c>
      <c r="L347" s="15">
        <v>0.66666666666666663</v>
      </c>
      <c r="M347" t="s">
        <v>2665</v>
      </c>
      <c r="N347" t="s">
        <v>2408</v>
      </c>
      <c r="O347" s="2">
        <v>43647</v>
      </c>
      <c r="P347" s="2">
        <v>43649</v>
      </c>
      <c r="Q347" t="s">
        <v>22</v>
      </c>
      <c r="R347" t="s">
        <v>225</v>
      </c>
      <c r="S347">
        <v>10</v>
      </c>
      <c r="T347">
        <v>20</v>
      </c>
      <c r="U347" s="1" t="s">
        <v>24</v>
      </c>
      <c r="V347" s="1" t="s">
        <v>70</v>
      </c>
      <c r="W347" t="s">
        <v>26</v>
      </c>
    </row>
    <row r="348" spans="1:23" ht="15" customHeight="1" x14ac:dyDescent="0.25">
      <c r="A348" t="s">
        <v>17</v>
      </c>
      <c r="B348" s="1" t="s">
        <v>224</v>
      </c>
      <c r="C348" s="3" t="s">
        <v>954</v>
      </c>
      <c r="D348" s="4" t="s">
        <v>954</v>
      </c>
      <c r="E348" s="1" t="s">
        <v>49</v>
      </c>
      <c r="F348" s="1" t="s">
        <v>195</v>
      </c>
      <c r="G348" s="1" t="str">
        <f t="shared" si="5"/>
        <v>335</v>
      </c>
      <c r="H348" t="s">
        <v>21</v>
      </c>
      <c r="I348" s="16">
        <v>43668</v>
      </c>
      <c r="J348" s="16">
        <v>43672</v>
      </c>
      <c r="K348" s="15">
        <v>0.375</v>
      </c>
      <c r="L348" s="15">
        <v>0.66666666666666663</v>
      </c>
      <c r="M348" t="s">
        <v>2659</v>
      </c>
      <c r="N348" t="s">
        <v>2420</v>
      </c>
      <c r="O348" s="2">
        <v>43668</v>
      </c>
      <c r="P348" s="2">
        <v>43672</v>
      </c>
      <c r="Q348" t="s">
        <v>22</v>
      </c>
      <c r="R348" t="s">
        <v>225</v>
      </c>
      <c r="S348">
        <v>10</v>
      </c>
      <c r="T348">
        <v>20</v>
      </c>
      <c r="U348" s="1" t="s">
        <v>24</v>
      </c>
      <c r="V348" s="1" t="s">
        <v>70</v>
      </c>
      <c r="W348" t="s">
        <v>26</v>
      </c>
    </row>
    <row r="349" spans="1:23" ht="15" customHeight="1" x14ac:dyDescent="0.25">
      <c r="A349" t="s">
        <v>17</v>
      </c>
      <c r="B349" s="1" t="s">
        <v>226</v>
      </c>
      <c r="C349" s="3" t="s">
        <v>955</v>
      </c>
      <c r="D349" s="4" t="s">
        <v>955</v>
      </c>
      <c r="E349" s="1" t="s">
        <v>100</v>
      </c>
      <c r="F349" s="1" t="s">
        <v>227</v>
      </c>
      <c r="G349" s="1" t="str">
        <f t="shared" si="5"/>
        <v>529</v>
      </c>
      <c r="H349" t="s">
        <v>21</v>
      </c>
      <c r="I349" s="16">
        <v>43640</v>
      </c>
      <c r="J349" s="16">
        <v>43644</v>
      </c>
      <c r="K349" s="15">
        <v>0.35416666666666669</v>
      </c>
      <c r="L349" s="15">
        <v>0.6875</v>
      </c>
      <c r="M349" t="s">
        <v>2659</v>
      </c>
      <c r="N349" t="s">
        <v>2499</v>
      </c>
      <c r="O349" s="2">
        <v>43640</v>
      </c>
      <c r="P349" s="2">
        <v>43644</v>
      </c>
      <c r="Q349" t="s">
        <v>22</v>
      </c>
      <c r="R349" t="s">
        <v>228</v>
      </c>
      <c r="S349">
        <v>8</v>
      </c>
      <c r="T349">
        <v>13</v>
      </c>
      <c r="U349" s="1" t="s">
        <v>229</v>
      </c>
      <c r="V349" s="1" t="s">
        <v>230</v>
      </c>
      <c r="W349" t="s">
        <v>26</v>
      </c>
    </row>
    <row r="350" spans="1:23" ht="15" customHeight="1" x14ac:dyDescent="0.25">
      <c r="A350" t="s">
        <v>17</v>
      </c>
      <c r="B350" s="1" t="s">
        <v>226</v>
      </c>
      <c r="C350" s="3" t="s">
        <v>956</v>
      </c>
      <c r="D350" s="4" t="s">
        <v>956</v>
      </c>
      <c r="E350" s="1" t="s">
        <v>34</v>
      </c>
      <c r="F350" s="1" t="s">
        <v>227</v>
      </c>
      <c r="G350" s="1" t="str">
        <f t="shared" si="5"/>
        <v>529</v>
      </c>
      <c r="H350" t="s">
        <v>21</v>
      </c>
      <c r="I350" s="16">
        <v>43633</v>
      </c>
      <c r="J350" s="16">
        <v>43637</v>
      </c>
      <c r="K350" s="15">
        <v>0.35416666666666669</v>
      </c>
      <c r="L350" s="15">
        <v>0.6875</v>
      </c>
      <c r="M350" t="s">
        <v>2659</v>
      </c>
      <c r="N350" t="s">
        <v>2500</v>
      </c>
      <c r="O350" s="2">
        <v>43633</v>
      </c>
      <c r="P350" s="2">
        <v>43637</v>
      </c>
      <c r="Q350" t="s">
        <v>22</v>
      </c>
      <c r="R350" t="s">
        <v>228</v>
      </c>
      <c r="S350">
        <v>8</v>
      </c>
      <c r="T350">
        <v>13</v>
      </c>
      <c r="U350" s="1" t="s">
        <v>229</v>
      </c>
      <c r="V350" s="1" t="s">
        <v>230</v>
      </c>
      <c r="W350" t="s">
        <v>26</v>
      </c>
    </row>
    <row r="351" spans="1:23" ht="15" customHeight="1" x14ac:dyDescent="0.25">
      <c r="A351" t="s">
        <v>17</v>
      </c>
      <c r="B351" s="1" t="s">
        <v>226</v>
      </c>
      <c r="C351" s="3" t="s">
        <v>957</v>
      </c>
      <c r="D351" s="4" t="s">
        <v>957</v>
      </c>
      <c r="E351" s="1" t="s">
        <v>50</v>
      </c>
      <c r="F351" s="1" t="s">
        <v>227</v>
      </c>
      <c r="G351" s="1" t="str">
        <f t="shared" si="5"/>
        <v>529</v>
      </c>
      <c r="H351" t="s">
        <v>21</v>
      </c>
      <c r="I351" s="16">
        <v>43654</v>
      </c>
      <c r="J351" s="16">
        <v>43658</v>
      </c>
      <c r="K351" s="15">
        <v>0.35416666666666669</v>
      </c>
      <c r="L351" s="15">
        <v>0.6875</v>
      </c>
      <c r="M351" t="s">
        <v>2659</v>
      </c>
      <c r="N351" t="s">
        <v>2501</v>
      </c>
      <c r="O351" s="2">
        <v>43654</v>
      </c>
      <c r="P351" s="2">
        <v>43658</v>
      </c>
      <c r="Q351" t="s">
        <v>22</v>
      </c>
      <c r="R351" t="s">
        <v>228</v>
      </c>
      <c r="S351">
        <v>8</v>
      </c>
      <c r="T351">
        <v>13</v>
      </c>
      <c r="U351" s="1" t="s">
        <v>229</v>
      </c>
      <c r="V351" s="1" t="s">
        <v>230</v>
      </c>
      <c r="W351" t="s">
        <v>26</v>
      </c>
    </row>
    <row r="352" spans="1:23" ht="15" customHeight="1" x14ac:dyDescent="0.25">
      <c r="A352" t="s">
        <v>17</v>
      </c>
      <c r="B352" s="1" t="s">
        <v>226</v>
      </c>
      <c r="C352" s="3" t="s">
        <v>958</v>
      </c>
      <c r="D352" s="4" t="s">
        <v>958</v>
      </c>
      <c r="E352" s="1" t="s">
        <v>45</v>
      </c>
      <c r="F352" s="1" t="s">
        <v>227</v>
      </c>
      <c r="G352" s="1" t="str">
        <f t="shared" si="5"/>
        <v>529</v>
      </c>
      <c r="H352" t="s">
        <v>21</v>
      </c>
      <c r="I352" s="16">
        <v>43675</v>
      </c>
      <c r="J352" s="16">
        <v>43679</v>
      </c>
      <c r="K352" s="15">
        <v>0.35416666666666669</v>
      </c>
      <c r="L352" s="15">
        <v>0.6875</v>
      </c>
      <c r="M352" t="s">
        <v>2659</v>
      </c>
      <c r="N352" t="s">
        <v>2502</v>
      </c>
      <c r="O352" s="2">
        <v>43675</v>
      </c>
      <c r="P352" s="2">
        <v>43679</v>
      </c>
      <c r="Q352" t="s">
        <v>22</v>
      </c>
      <c r="R352" t="s">
        <v>228</v>
      </c>
      <c r="S352">
        <v>8</v>
      </c>
      <c r="T352">
        <v>13</v>
      </c>
      <c r="U352" s="1" t="s">
        <v>229</v>
      </c>
      <c r="V352" s="1" t="s">
        <v>230</v>
      </c>
      <c r="W352" t="s">
        <v>26</v>
      </c>
    </row>
    <row r="353" spans="1:23" ht="15" customHeight="1" x14ac:dyDescent="0.25">
      <c r="A353" t="s">
        <v>17</v>
      </c>
      <c r="B353" s="1" t="s">
        <v>226</v>
      </c>
      <c r="C353" s="3" t="s">
        <v>959</v>
      </c>
      <c r="D353" s="4" t="s">
        <v>959</v>
      </c>
      <c r="E353" s="1" t="s">
        <v>19</v>
      </c>
      <c r="F353" s="1" t="s">
        <v>227</v>
      </c>
      <c r="G353" s="1" t="str">
        <f t="shared" si="5"/>
        <v>529</v>
      </c>
      <c r="H353" t="s">
        <v>21</v>
      </c>
      <c r="I353" s="16">
        <v>43661</v>
      </c>
      <c r="J353" s="16">
        <v>43665</v>
      </c>
      <c r="K353" s="15">
        <v>0.35416666666666669</v>
      </c>
      <c r="L353" s="15">
        <v>0.6875</v>
      </c>
      <c r="M353" t="s">
        <v>2659</v>
      </c>
      <c r="N353" t="s">
        <v>2503</v>
      </c>
      <c r="O353" s="2">
        <v>43661</v>
      </c>
      <c r="P353" s="2">
        <v>43665</v>
      </c>
      <c r="Q353" t="s">
        <v>22</v>
      </c>
      <c r="R353" t="s">
        <v>228</v>
      </c>
      <c r="S353">
        <v>8</v>
      </c>
      <c r="T353">
        <v>13</v>
      </c>
      <c r="U353" s="1" t="s">
        <v>229</v>
      </c>
      <c r="V353" s="1" t="s">
        <v>230</v>
      </c>
      <c r="W353" t="s">
        <v>26</v>
      </c>
    </row>
    <row r="354" spans="1:23" ht="15" customHeight="1" x14ac:dyDescent="0.25">
      <c r="A354" t="s">
        <v>17</v>
      </c>
      <c r="B354" s="1" t="s">
        <v>226</v>
      </c>
      <c r="C354" s="3" t="s">
        <v>960</v>
      </c>
      <c r="D354" s="4" t="s">
        <v>960</v>
      </c>
      <c r="E354" s="1" t="s">
        <v>95</v>
      </c>
      <c r="F354" s="1" t="s">
        <v>227</v>
      </c>
      <c r="G354" s="1" t="str">
        <f t="shared" si="5"/>
        <v>529</v>
      </c>
      <c r="H354" t="s">
        <v>21</v>
      </c>
      <c r="I354" s="16">
        <v>43661</v>
      </c>
      <c r="J354" s="16">
        <v>43665</v>
      </c>
      <c r="K354" s="15">
        <v>0.35416666666666669</v>
      </c>
      <c r="L354" s="15">
        <v>0.6875</v>
      </c>
      <c r="M354" t="s">
        <v>2659</v>
      </c>
      <c r="N354" t="s">
        <v>2503</v>
      </c>
      <c r="O354" s="2">
        <v>43661</v>
      </c>
      <c r="P354" s="2">
        <v>43665</v>
      </c>
      <c r="Q354" t="s">
        <v>22</v>
      </c>
      <c r="R354" t="s">
        <v>228</v>
      </c>
      <c r="S354">
        <v>8</v>
      </c>
      <c r="T354">
        <v>13</v>
      </c>
      <c r="U354" s="1" t="s">
        <v>229</v>
      </c>
      <c r="V354" s="1" t="s">
        <v>230</v>
      </c>
      <c r="W354" t="s">
        <v>26</v>
      </c>
    </row>
    <row r="355" spans="1:23" ht="15" customHeight="1" x14ac:dyDescent="0.25">
      <c r="A355" t="s">
        <v>17</v>
      </c>
      <c r="B355" s="1" t="s">
        <v>226</v>
      </c>
      <c r="C355" s="3" t="s">
        <v>961</v>
      </c>
      <c r="D355" s="4" t="s">
        <v>961</v>
      </c>
      <c r="E355" s="1" t="s">
        <v>27</v>
      </c>
      <c r="F355" s="1" t="s">
        <v>231</v>
      </c>
      <c r="G355" s="1" t="str">
        <f t="shared" si="5"/>
        <v>319</v>
      </c>
      <c r="H355" t="s">
        <v>21</v>
      </c>
      <c r="I355" s="16">
        <v>43647</v>
      </c>
      <c r="J355" s="16">
        <v>43649</v>
      </c>
      <c r="K355" s="15">
        <v>0.35416666666666669</v>
      </c>
      <c r="L355" s="15">
        <v>0.6875</v>
      </c>
      <c r="M355" t="s">
        <v>2665</v>
      </c>
      <c r="N355" t="s">
        <v>2504</v>
      </c>
      <c r="O355" s="2">
        <v>43647</v>
      </c>
      <c r="P355" s="2">
        <v>43649</v>
      </c>
      <c r="Q355" t="s">
        <v>22</v>
      </c>
      <c r="R355" t="s">
        <v>228</v>
      </c>
      <c r="S355">
        <v>8</v>
      </c>
      <c r="T355">
        <v>13</v>
      </c>
      <c r="U355" s="1" t="s">
        <v>229</v>
      </c>
      <c r="V355" s="1" t="s">
        <v>230</v>
      </c>
      <c r="W355" t="s">
        <v>26</v>
      </c>
    </row>
    <row r="356" spans="1:23" ht="15" customHeight="1" x14ac:dyDescent="0.25">
      <c r="A356" t="s">
        <v>17</v>
      </c>
      <c r="B356" s="1" t="s">
        <v>226</v>
      </c>
      <c r="C356" s="3" t="s">
        <v>962</v>
      </c>
      <c r="D356" s="4" t="s">
        <v>962</v>
      </c>
      <c r="E356" s="1" t="s">
        <v>27</v>
      </c>
      <c r="F356" s="1" t="s">
        <v>227</v>
      </c>
      <c r="G356" s="1" t="str">
        <f t="shared" si="5"/>
        <v>529</v>
      </c>
      <c r="H356" t="s">
        <v>21</v>
      </c>
      <c r="I356" s="16">
        <v>43682</v>
      </c>
      <c r="J356" s="16">
        <v>43686</v>
      </c>
      <c r="K356" s="15">
        <v>0.35416666666666669</v>
      </c>
      <c r="L356" s="15">
        <v>0.6875</v>
      </c>
      <c r="M356" t="s">
        <v>2659</v>
      </c>
      <c r="N356" t="s">
        <v>2505</v>
      </c>
      <c r="O356" s="2">
        <v>43682</v>
      </c>
      <c r="P356" s="2">
        <v>43686</v>
      </c>
      <c r="Q356" t="s">
        <v>22</v>
      </c>
      <c r="R356" t="s">
        <v>228</v>
      </c>
      <c r="S356">
        <v>8</v>
      </c>
      <c r="T356">
        <v>13</v>
      </c>
      <c r="U356" s="1" t="s">
        <v>229</v>
      </c>
      <c r="V356" s="1" t="s">
        <v>230</v>
      </c>
      <c r="W356" t="s">
        <v>26</v>
      </c>
    </row>
    <row r="357" spans="1:23" ht="15" customHeight="1" x14ac:dyDescent="0.25">
      <c r="A357" t="s">
        <v>17</v>
      </c>
      <c r="B357" s="1" t="s">
        <v>226</v>
      </c>
      <c r="C357" s="3" t="s">
        <v>963</v>
      </c>
      <c r="D357" s="4" t="s">
        <v>963</v>
      </c>
      <c r="E357" s="1" t="s">
        <v>49</v>
      </c>
      <c r="F357" s="1" t="s">
        <v>227</v>
      </c>
      <c r="G357" s="1" t="str">
        <f t="shared" si="5"/>
        <v>529</v>
      </c>
      <c r="H357" t="s">
        <v>21</v>
      </c>
      <c r="I357" s="16">
        <v>43689</v>
      </c>
      <c r="J357" s="16">
        <v>43693</v>
      </c>
      <c r="K357" s="15">
        <v>0.35416666666666669</v>
      </c>
      <c r="L357" s="15">
        <v>0.6875</v>
      </c>
      <c r="M357" t="s">
        <v>2659</v>
      </c>
      <c r="N357" t="s">
        <v>2506</v>
      </c>
      <c r="O357" s="2">
        <v>43689</v>
      </c>
      <c r="P357" s="2">
        <v>43693</v>
      </c>
      <c r="Q357" t="s">
        <v>22</v>
      </c>
      <c r="R357" t="s">
        <v>228</v>
      </c>
      <c r="S357">
        <v>8</v>
      </c>
      <c r="T357">
        <v>13</v>
      </c>
      <c r="U357" s="1" t="s">
        <v>229</v>
      </c>
      <c r="V357" s="1" t="s">
        <v>230</v>
      </c>
      <c r="W357" t="s">
        <v>26</v>
      </c>
    </row>
    <row r="358" spans="1:23" ht="15" customHeight="1" x14ac:dyDescent="0.25">
      <c r="A358" t="s">
        <v>17</v>
      </c>
      <c r="B358" s="1" t="s">
        <v>232</v>
      </c>
      <c r="C358" s="3" t="s">
        <v>964</v>
      </c>
      <c r="D358" s="4" t="s">
        <v>964</v>
      </c>
      <c r="E358" s="1" t="s">
        <v>34</v>
      </c>
      <c r="F358" s="1" t="s">
        <v>233</v>
      </c>
      <c r="G358" s="1" t="str">
        <f t="shared" si="5"/>
        <v>405</v>
      </c>
      <c r="H358" t="s">
        <v>21</v>
      </c>
      <c r="I358" s="16">
        <v>43654</v>
      </c>
      <c r="J358" s="16">
        <v>43658</v>
      </c>
      <c r="K358" s="15">
        <v>0.375</v>
      </c>
      <c r="L358" s="15">
        <v>0.66666666666666663</v>
      </c>
      <c r="M358" t="s">
        <v>2659</v>
      </c>
      <c r="N358" t="s">
        <v>2423</v>
      </c>
      <c r="O358" s="2">
        <v>43654</v>
      </c>
      <c r="P358" s="2">
        <v>43658</v>
      </c>
      <c r="Q358" t="s">
        <v>22</v>
      </c>
      <c r="R358" t="s">
        <v>234</v>
      </c>
      <c r="S358">
        <v>6</v>
      </c>
      <c r="T358">
        <v>10</v>
      </c>
      <c r="U358" s="1" t="s">
        <v>98</v>
      </c>
      <c r="V358" s="1" t="s">
        <v>32</v>
      </c>
      <c r="W358" t="s">
        <v>26</v>
      </c>
    </row>
    <row r="359" spans="1:23" ht="15" customHeight="1" x14ac:dyDescent="0.25">
      <c r="A359" t="s">
        <v>17</v>
      </c>
      <c r="B359" s="1" t="s">
        <v>232</v>
      </c>
      <c r="C359" s="3" t="s">
        <v>965</v>
      </c>
      <c r="D359" s="4" t="s">
        <v>965</v>
      </c>
      <c r="E359" s="1" t="s">
        <v>100</v>
      </c>
      <c r="F359" s="1" t="s">
        <v>233</v>
      </c>
      <c r="G359" s="1" t="str">
        <f t="shared" si="5"/>
        <v>405</v>
      </c>
      <c r="H359" t="s">
        <v>21</v>
      </c>
      <c r="I359" s="16">
        <v>43675</v>
      </c>
      <c r="J359" s="16">
        <v>43679</v>
      </c>
      <c r="K359" s="15">
        <v>0.375</v>
      </c>
      <c r="L359" s="15">
        <v>0.66666666666666663</v>
      </c>
      <c r="M359" t="s">
        <v>2659</v>
      </c>
      <c r="N359" t="s">
        <v>2409</v>
      </c>
      <c r="O359" s="2">
        <v>43675</v>
      </c>
      <c r="P359" s="2">
        <v>43679</v>
      </c>
      <c r="Q359" t="s">
        <v>22</v>
      </c>
      <c r="R359" t="s">
        <v>234</v>
      </c>
      <c r="S359">
        <v>6</v>
      </c>
      <c r="T359">
        <v>10</v>
      </c>
      <c r="U359" s="1" t="s">
        <v>98</v>
      </c>
      <c r="V359" s="1" t="s">
        <v>32</v>
      </c>
      <c r="W359" t="s">
        <v>26</v>
      </c>
    </row>
    <row r="360" spans="1:23" ht="15" customHeight="1" x14ac:dyDescent="0.25">
      <c r="A360" t="s">
        <v>17</v>
      </c>
      <c r="B360" s="1" t="s">
        <v>232</v>
      </c>
      <c r="C360" s="3" t="s">
        <v>966</v>
      </c>
      <c r="D360" s="4" t="s">
        <v>966</v>
      </c>
      <c r="E360" s="1" t="s">
        <v>107</v>
      </c>
      <c r="F360" s="1" t="s">
        <v>233</v>
      </c>
      <c r="G360" s="1" t="str">
        <f t="shared" si="5"/>
        <v>405</v>
      </c>
      <c r="H360" t="s">
        <v>21</v>
      </c>
      <c r="I360" s="16">
        <v>43640</v>
      </c>
      <c r="J360" s="16">
        <v>43644</v>
      </c>
      <c r="K360" s="15">
        <v>0.375</v>
      </c>
      <c r="L360" s="15">
        <v>0.66666666666666663</v>
      </c>
      <c r="M360" t="s">
        <v>2659</v>
      </c>
      <c r="N360" t="s">
        <v>2411</v>
      </c>
      <c r="O360" s="2">
        <v>43640</v>
      </c>
      <c r="P360" s="2">
        <v>43644</v>
      </c>
      <c r="Q360" t="s">
        <v>22</v>
      </c>
      <c r="R360" t="s">
        <v>234</v>
      </c>
      <c r="S360">
        <v>6</v>
      </c>
      <c r="T360">
        <v>10</v>
      </c>
      <c r="U360" s="1" t="s">
        <v>98</v>
      </c>
      <c r="V360" s="1" t="s">
        <v>32</v>
      </c>
      <c r="W360" t="s">
        <v>26</v>
      </c>
    </row>
    <row r="361" spans="1:23" ht="15" customHeight="1" x14ac:dyDescent="0.25">
      <c r="A361" t="s">
        <v>17</v>
      </c>
      <c r="B361" s="1" t="s">
        <v>232</v>
      </c>
      <c r="C361" s="3" t="s">
        <v>967</v>
      </c>
      <c r="D361" s="4" t="s">
        <v>967</v>
      </c>
      <c r="E361" s="1" t="s">
        <v>19</v>
      </c>
      <c r="F361" s="1" t="s">
        <v>235</v>
      </c>
      <c r="G361" s="1" t="str">
        <f t="shared" si="5"/>
        <v>245</v>
      </c>
      <c r="H361" t="s">
        <v>21</v>
      </c>
      <c r="I361" s="16">
        <v>43647</v>
      </c>
      <c r="J361" s="16">
        <v>43649</v>
      </c>
      <c r="K361" s="15">
        <v>0.375</v>
      </c>
      <c r="L361" s="15">
        <v>0.66666666666666663</v>
      </c>
      <c r="M361" t="s">
        <v>2665</v>
      </c>
      <c r="N361" t="s">
        <v>2408</v>
      </c>
      <c r="O361" s="2">
        <v>43647</v>
      </c>
      <c r="P361" s="2">
        <v>43649</v>
      </c>
      <c r="Q361" t="s">
        <v>22</v>
      </c>
      <c r="R361" t="s">
        <v>234</v>
      </c>
      <c r="S361">
        <v>6</v>
      </c>
      <c r="T361">
        <v>10</v>
      </c>
      <c r="U361" s="1" t="s">
        <v>98</v>
      </c>
      <c r="V361" s="1" t="s">
        <v>32</v>
      </c>
      <c r="W361" t="s">
        <v>26</v>
      </c>
    </row>
    <row r="362" spans="1:23" ht="15" customHeight="1" x14ac:dyDescent="0.25">
      <c r="A362" t="s">
        <v>17</v>
      </c>
      <c r="B362" s="1" t="s">
        <v>232</v>
      </c>
      <c r="C362" s="3" t="s">
        <v>968</v>
      </c>
      <c r="D362" s="4" t="s">
        <v>968</v>
      </c>
      <c r="E362" s="1" t="s">
        <v>19</v>
      </c>
      <c r="F362" s="1" t="s">
        <v>233</v>
      </c>
      <c r="G362" s="1" t="str">
        <f t="shared" si="5"/>
        <v>405</v>
      </c>
      <c r="H362" t="s">
        <v>21</v>
      </c>
      <c r="I362" s="16">
        <v>43654</v>
      </c>
      <c r="J362" s="16">
        <v>43658</v>
      </c>
      <c r="K362" s="15">
        <v>0.375</v>
      </c>
      <c r="L362" s="15">
        <v>0.66666666666666663</v>
      </c>
      <c r="M362" t="s">
        <v>2659</v>
      </c>
      <c r="N362" t="s">
        <v>2423</v>
      </c>
      <c r="O362" s="2">
        <v>43654</v>
      </c>
      <c r="P362" s="2">
        <v>43658</v>
      </c>
      <c r="Q362" t="s">
        <v>22</v>
      </c>
      <c r="R362" t="s">
        <v>234</v>
      </c>
      <c r="S362">
        <v>6</v>
      </c>
      <c r="T362">
        <v>10</v>
      </c>
      <c r="U362" s="1" t="s">
        <v>98</v>
      </c>
      <c r="V362" s="1" t="s">
        <v>32</v>
      </c>
      <c r="W362" t="s">
        <v>26</v>
      </c>
    </row>
    <row r="363" spans="1:23" ht="15" customHeight="1" x14ac:dyDescent="0.25">
      <c r="A363" t="s">
        <v>17</v>
      </c>
      <c r="B363" s="1" t="s">
        <v>232</v>
      </c>
      <c r="C363" s="3" t="s">
        <v>969</v>
      </c>
      <c r="D363" s="4" t="s">
        <v>969</v>
      </c>
      <c r="E363" s="1" t="s">
        <v>27</v>
      </c>
      <c r="F363" s="1" t="s">
        <v>233</v>
      </c>
      <c r="G363" s="1" t="str">
        <f t="shared" si="5"/>
        <v>405</v>
      </c>
      <c r="H363" t="s">
        <v>21</v>
      </c>
      <c r="I363" s="16">
        <v>43633</v>
      </c>
      <c r="J363" s="16">
        <v>43637</v>
      </c>
      <c r="K363" s="15">
        <v>0.375</v>
      </c>
      <c r="L363" s="15">
        <v>0.66666666666666663</v>
      </c>
      <c r="M363" t="s">
        <v>2659</v>
      </c>
      <c r="N363" t="s">
        <v>2445</v>
      </c>
      <c r="O363" s="2">
        <v>43633</v>
      </c>
      <c r="P363" s="2">
        <v>43637</v>
      </c>
      <c r="Q363" t="s">
        <v>22</v>
      </c>
      <c r="R363" t="s">
        <v>234</v>
      </c>
      <c r="S363">
        <v>6</v>
      </c>
      <c r="T363">
        <v>10</v>
      </c>
      <c r="U363" s="1" t="s">
        <v>98</v>
      </c>
      <c r="V363" s="1" t="s">
        <v>32</v>
      </c>
      <c r="W363" t="s">
        <v>26</v>
      </c>
    </row>
    <row r="364" spans="1:23" ht="15" customHeight="1" x14ac:dyDescent="0.25">
      <c r="A364" t="s">
        <v>17</v>
      </c>
      <c r="B364" s="1" t="s">
        <v>232</v>
      </c>
      <c r="C364" s="3" t="s">
        <v>970</v>
      </c>
      <c r="D364" s="4" t="s">
        <v>970</v>
      </c>
      <c r="E364" s="1" t="s">
        <v>19</v>
      </c>
      <c r="F364" s="1" t="s">
        <v>233</v>
      </c>
      <c r="G364" s="1" t="str">
        <f t="shared" si="5"/>
        <v>405</v>
      </c>
      <c r="H364" t="s">
        <v>21</v>
      </c>
      <c r="I364" s="16">
        <v>43668</v>
      </c>
      <c r="J364" s="16">
        <v>43672</v>
      </c>
      <c r="K364" s="15">
        <v>0.375</v>
      </c>
      <c r="L364" s="15">
        <v>0.66666666666666663</v>
      </c>
      <c r="M364" t="s">
        <v>2659</v>
      </c>
      <c r="N364" t="s">
        <v>2420</v>
      </c>
      <c r="O364" s="2">
        <v>43668</v>
      </c>
      <c r="P364" s="2">
        <v>43672</v>
      </c>
      <c r="Q364" t="s">
        <v>22</v>
      </c>
      <c r="R364" t="s">
        <v>234</v>
      </c>
      <c r="S364">
        <v>6</v>
      </c>
      <c r="T364">
        <v>10</v>
      </c>
      <c r="U364" s="1" t="s">
        <v>98</v>
      </c>
      <c r="V364" s="1" t="s">
        <v>32</v>
      </c>
      <c r="W364" t="s">
        <v>26</v>
      </c>
    </row>
    <row r="365" spans="1:23" ht="15" customHeight="1" x14ac:dyDescent="0.25">
      <c r="A365" t="s">
        <v>17</v>
      </c>
      <c r="B365" s="1" t="s">
        <v>232</v>
      </c>
      <c r="C365" s="3" t="s">
        <v>971</v>
      </c>
      <c r="D365" s="4" t="s">
        <v>971</v>
      </c>
      <c r="E365" s="1" t="s">
        <v>19</v>
      </c>
      <c r="F365" s="1" t="s">
        <v>233</v>
      </c>
      <c r="G365" s="1" t="str">
        <f t="shared" si="5"/>
        <v>405</v>
      </c>
      <c r="H365" t="s">
        <v>21</v>
      </c>
      <c r="I365" s="16">
        <v>43633</v>
      </c>
      <c r="J365" s="16">
        <v>43637</v>
      </c>
      <c r="K365" s="15">
        <v>0.375</v>
      </c>
      <c r="L365" s="15">
        <v>0.66666666666666663</v>
      </c>
      <c r="M365" t="s">
        <v>2659</v>
      </c>
      <c r="N365" t="s">
        <v>2445</v>
      </c>
      <c r="O365" s="2">
        <v>43633</v>
      </c>
      <c r="P365" s="2">
        <v>43637</v>
      </c>
      <c r="Q365" t="s">
        <v>22</v>
      </c>
      <c r="R365" t="s">
        <v>234</v>
      </c>
      <c r="S365">
        <v>6</v>
      </c>
      <c r="T365">
        <v>10</v>
      </c>
      <c r="U365" s="1" t="s">
        <v>98</v>
      </c>
      <c r="V365" s="1" t="s">
        <v>32</v>
      </c>
      <c r="W365" t="s">
        <v>26</v>
      </c>
    </row>
    <row r="366" spans="1:23" ht="15" customHeight="1" x14ac:dyDescent="0.25">
      <c r="A366" t="s">
        <v>17</v>
      </c>
      <c r="B366" s="1" t="s">
        <v>232</v>
      </c>
      <c r="C366" s="3" t="s">
        <v>972</v>
      </c>
      <c r="D366" s="4" t="s">
        <v>972</v>
      </c>
      <c r="E366" s="1" t="s">
        <v>27</v>
      </c>
      <c r="F366" s="1" t="s">
        <v>233</v>
      </c>
      <c r="G366" s="1" t="str">
        <f t="shared" si="5"/>
        <v>405</v>
      </c>
      <c r="H366" t="s">
        <v>21</v>
      </c>
      <c r="I366" s="16">
        <v>43675</v>
      </c>
      <c r="J366" s="16">
        <v>43679</v>
      </c>
      <c r="K366" s="15">
        <v>0.375</v>
      </c>
      <c r="L366" s="15">
        <v>0.66666666666666663</v>
      </c>
      <c r="M366" t="s">
        <v>2659</v>
      </c>
      <c r="N366" t="s">
        <v>2409</v>
      </c>
      <c r="O366" s="2">
        <v>43675</v>
      </c>
      <c r="P366" s="2">
        <v>43679</v>
      </c>
      <c r="Q366" t="s">
        <v>22</v>
      </c>
      <c r="R366" t="s">
        <v>234</v>
      </c>
      <c r="S366">
        <v>6</v>
      </c>
      <c r="T366">
        <v>10</v>
      </c>
      <c r="U366" s="1" t="s">
        <v>98</v>
      </c>
      <c r="V366" s="1" t="s">
        <v>32</v>
      </c>
      <c r="W366" t="s">
        <v>26</v>
      </c>
    </row>
    <row r="367" spans="1:23" ht="15" customHeight="1" x14ac:dyDescent="0.25">
      <c r="A367" t="s">
        <v>17</v>
      </c>
      <c r="B367" s="1" t="s">
        <v>232</v>
      </c>
      <c r="C367" s="3" t="s">
        <v>973</v>
      </c>
      <c r="D367" s="4" t="s">
        <v>973</v>
      </c>
      <c r="E367" s="1" t="s">
        <v>27</v>
      </c>
      <c r="F367" s="1" t="s">
        <v>233</v>
      </c>
      <c r="G367" s="1" t="str">
        <f t="shared" si="5"/>
        <v>405</v>
      </c>
      <c r="H367" t="s">
        <v>21</v>
      </c>
      <c r="I367" s="16">
        <v>43689</v>
      </c>
      <c r="J367" s="16">
        <v>43693</v>
      </c>
      <c r="K367" s="15">
        <v>0.375</v>
      </c>
      <c r="L367" s="15">
        <v>0.66666666666666663</v>
      </c>
      <c r="M367" t="s">
        <v>2659</v>
      </c>
      <c r="N367" t="s">
        <v>2415</v>
      </c>
      <c r="O367" s="2">
        <v>43689</v>
      </c>
      <c r="P367" s="2">
        <v>43693</v>
      </c>
      <c r="Q367" t="s">
        <v>22</v>
      </c>
      <c r="R367" t="s">
        <v>234</v>
      </c>
      <c r="S367">
        <v>6</v>
      </c>
      <c r="T367">
        <v>10</v>
      </c>
      <c r="U367" s="1" t="s">
        <v>98</v>
      </c>
      <c r="V367" s="1" t="s">
        <v>32</v>
      </c>
      <c r="W367" t="s">
        <v>26</v>
      </c>
    </row>
    <row r="368" spans="1:23" ht="15" customHeight="1" x14ac:dyDescent="0.25">
      <c r="A368" t="s">
        <v>17</v>
      </c>
      <c r="B368" s="1" t="s">
        <v>232</v>
      </c>
      <c r="C368" s="3" t="s">
        <v>974</v>
      </c>
      <c r="D368" s="4" t="s">
        <v>974</v>
      </c>
      <c r="E368" s="1" t="s">
        <v>19</v>
      </c>
      <c r="F368" s="1" t="s">
        <v>233</v>
      </c>
      <c r="G368" s="1" t="str">
        <f t="shared" si="5"/>
        <v>405</v>
      </c>
      <c r="H368" t="s">
        <v>21</v>
      </c>
      <c r="I368" s="16">
        <v>43682</v>
      </c>
      <c r="J368" s="16">
        <v>43686</v>
      </c>
      <c r="K368" s="15">
        <v>0.375</v>
      </c>
      <c r="L368" s="15">
        <v>0.66666666666666663</v>
      </c>
      <c r="M368" t="s">
        <v>2659</v>
      </c>
      <c r="N368" t="s">
        <v>2421</v>
      </c>
      <c r="O368" s="2">
        <v>43682</v>
      </c>
      <c r="P368" s="2">
        <v>43686</v>
      </c>
      <c r="Q368" t="s">
        <v>22</v>
      </c>
      <c r="R368" t="s">
        <v>234</v>
      </c>
      <c r="S368">
        <v>6</v>
      </c>
      <c r="T368">
        <v>10</v>
      </c>
      <c r="U368" s="1" t="s">
        <v>98</v>
      </c>
      <c r="V368" s="1" t="s">
        <v>32</v>
      </c>
      <c r="W368" t="s">
        <v>26</v>
      </c>
    </row>
    <row r="369" spans="1:23" ht="15" customHeight="1" x14ac:dyDescent="0.25">
      <c r="A369" t="s">
        <v>17</v>
      </c>
      <c r="B369" s="1" t="s">
        <v>232</v>
      </c>
      <c r="C369" s="3" t="s">
        <v>975</v>
      </c>
      <c r="D369" s="4" t="s">
        <v>975</v>
      </c>
      <c r="E369" s="1" t="s">
        <v>100</v>
      </c>
      <c r="F369" s="1" t="s">
        <v>233</v>
      </c>
      <c r="G369" s="1" t="str">
        <f t="shared" si="5"/>
        <v>405</v>
      </c>
      <c r="H369" t="s">
        <v>21</v>
      </c>
      <c r="I369" s="16">
        <v>43675</v>
      </c>
      <c r="J369" s="16">
        <v>43679</v>
      </c>
      <c r="K369" s="15">
        <v>0.375</v>
      </c>
      <c r="L369" s="15">
        <v>0.66666666666666663</v>
      </c>
      <c r="M369" t="s">
        <v>2659</v>
      </c>
      <c r="N369" t="s">
        <v>2409</v>
      </c>
      <c r="O369" s="2">
        <v>43682</v>
      </c>
      <c r="P369" s="2">
        <v>43686</v>
      </c>
      <c r="Q369" t="s">
        <v>22</v>
      </c>
      <c r="R369" t="s">
        <v>234</v>
      </c>
      <c r="S369">
        <v>6</v>
      </c>
      <c r="T369">
        <v>10</v>
      </c>
      <c r="U369" s="1" t="s">
        <v>98</v>
      </c>
      <c r="V369" s="1" t="s">
        <v>32</v>
      </c>
      <c r="W369" t="s">
        <v>26</v>
      </c>
    </row>
    <row r="370" spans="1:23" ht="15" customHeight="1" x14ac:dyDescent="0.25">
      <c r="A370" t="s">
        <v>17</v>
      </c>
      <c r="B370" s="1" t="s">
        <v>232</v>
      </c>
      <c r="C370" s="3" t="s">
        <v>976</v>
      </c>
      <c r="D370" s="4" t="s">
        <v>976</v>
      </c>
      <c r="E370" s="1" t="s">
        <v>19</v>
      </c>
      <c r="F370" s="1" t="s">
        <v>233</v>
      </c>
      <c r="G370" s="1" t="str">
        <f t="shared" si="5"/>
        <v>405</v>
      </c>
      <c r="H370" t="s">
        <v>21</v>
      </c>
      <c r="I370" s="16">
        <v>43640</v>
      </c>
      <c r="J370" s="16">
        <v>43644</v>
      </c>
      <c r="K370" s="15">
        <v>0.375</v>
      </c>
      <c r="L370" s="15">
        <v>0.66666666666666663</v>
      </c>
      <c r="M370" t="s">
        <v>2659</v>
      </c>
      <c r="N370" t="s">
        <v>2411</v>
      </c>
      <c r="O370" s="2">
        <v>43640</v>
      </c>
      <c r="P370" s="2">
        <v>43644</v>
      </c>
      <c r="Q370" t="s">
        <v>22</v>
      </c>
      <c r="R370" t="s">
        <v>234</v>
      </c>
      <c r="S370">
        <v>6</v>
      </c>
      <c r="T370">
        <v>10</v>
      </c>
      <c r="U370" s="1" t="s">
        <v>98</v>
      </c>
      <c r="V370" s="1" t="s">
        <v>32</v>
      </c>
      <c r="W370" t="s">
        <v>26</v>
      </c>
    </row>
    <row r="371" spans="1:23" ht="15" customHeight="1" x14ac:dyDescent="0.25">
      <c r="A371" t="s">
        <v>17</v>
      </c>
      <c r="B371" s="1" t="s">
        <v>232</v>
      </c>
      <c r="C371" s="3" t="s">
        <v>977</v>
      </c>
      <c r="D371" s="4" t="s">
        <v>977</v>
      </c>
      <c r="E371" s="1" t="s">
        <v>27</v>
      </c>
      <c r="F371" s="1" t="s">
        <v>233</v>
      </c>
      <c r="G371" s="1" t="str">
        <f t="shared" si="5"/>
        <v>405</v>
      </c>
      <c r="H371" t="s">
        <v>21</v>
      </c>
      <c r="I371" s="16">
        <v>43661</v>
      </c>
      <c r="J371" s="16">
        <v>43665</v>
      </c>
      <c r="K371" s="15">
        <v>0.375</v>
      </c>
      <c r="L371" s="15">
        <v>0.66666666666666663</v>
      </c>
      <c r="M371" t="s">
        <v>2659</v>
      </c>
      <c r="N371" t="s">
        <v>2410</v>
      </c>
      <c r="O371" s="2">
        <v>43661</v>
      </c>
      <c r="P371" s="2">
        <v>43665</v>
      </c>
      <c r="Q371" t="s">
        <v>22</v>
      </c>
      <c r="R371" t="s">
        <v>234</v>
      </c>
      <c r="S371">
        <v>6</v>
      </c>
      <c r="T371">
        <v>10</v>
      </c>
      <c r="U371" s="1" t="s">
        <v>98</v>
      </c>
      <c r="V371" s="1" t="s">
        <v>32</v>
      </c>
      <c r="W371" t="s">
        <v>26</v>
      </c>
    </row>
    <row r="372" spans="1:23" ht="15" customHeight="1" x14ac:dyDescent="0.25">
      <c r="A372" t="s">
        <v>17</v>
      </c>
      <c r="B372" s="1" t="s">
        <v>232</v>
      </c>
      <c r="C372" s="3" t="s">
        <v>978</v>
      </c>
      <c r="D372" s="4" t="s">
        <v>978</v>
      </c>
      <c r="E372" s="1" t="s">
        <v>27</v>
      </c>
      <c r="F372" s="1" t="s">
        <v>233</v>
      </c>
      <c r="G372" s="1" t="str">
        <f t="shared" si="5"/>
        <v>405</v>
      </c>
      <c r="H372" t="s">
        <v>21</v>
      </c>
      <c r="I372" s="16">
        <v>43640</v>
      </c>
      <c r="J372" s="16">
        <v>43644</v>
      </c>
      <c r="K372" s="15">
        <v>0.375</v>
      </c>
      <c r="L372" s="15">
        <v>0.66666666666666663</v>
      </c>
      <c r="M372" t="s">
        <v>2659</v>
      </c>
      <c r="N372" t="s">
        <v>2411</v>
      </c>
      <c r="O372" s="2">
        <v>43640</v>
      </c>
      <c r="P372" s="2">
        <v>43644</v>
      </c>
      <c r="Q372" t="s">
        <v>22</v>
      </c>
      <c r="R372" t="s">
        <v>234</v>
      </c>
      <c r="S372">
        <v>6</v>
      </c>
      <c r="T372">
        <v>10</v>
      </c>
      <c r="U372" s="1" t="s">
        <v>98</v>
      </c>
      <c r="V372" s="1" t="s">
        <v>32</v>
      </c>
      <c r="W372" t="s">
        <v>26</v>
      </c>
    </row>
    <row r="373" spans="1:23" ht="15" customHeight="1" x14ac:dyDescent="0.25">
      <c r="A373" t="s">
        <v>17</v>
      </c>
      <c r="B373" s="1" t="s">
        <v>232</v>
      </c>
      <c r="C373" s="3" t="s">
        <v>979</v>
      </c>
      <c r="D373" s="4" t="s">
        <v>979</v>
      </c>
      <c r="E373" s="1" t="s">
        <v>49</v>
      </c>
      <c r="F373" s="1" t="s">
        <v>233</v>
      </c>
      <c r="G373" s="1" t="str">
        <f t="shared" si="5"/>
        <v>405</v>
      </c>
      <c r="H373" t="s">
        <v>21</v>
      </c>
      <c r="I373" s="16">
        <v>43668</v>
      </c>
      <c r="J373" s="16">
        <v>43672</v>
      </c>
      <c r="K373" s="15">
        <v>0.375</v>
      </c>
      <c r="L373" s="15">
        <v>0.66666666666666663</v>
      </c>
      <c r="M373" t="s">
        <v>2659</v>
      </c>
      <c r="N373" t="s">
        <v>2420</v>
      </c>
      <c r="O373" s="2">
        <v>43668</v>
      </c>
      <c r="P373" s="2">
        <v>43672</v>
      </c>
      <c r="Q373" t="s">
        <v>22</v>
      </c>
      <c r="R373" t="s">
        <v>234</v>
      </c>
      <c r="S373">
        <v>6</v>
      </c>
      <c r="T373">
        <v>10</v>
      </c>
      <c r="U373" s="1" t="s">
        <v>98</v>
      </c>
      <c r="V373" s="1" t="s">
        <v>32</v>
      </c>
      <c r="W373" t="s">
        <v>26</v>
      </c>
    </row>
    <row r="374" spans="1:23" ht="15" customHeight="1" x14ac:dyDescent="0.25">
      <c r="A374" t="s">
        <v>17</v>
      </c>
      <c r="B374" s="1" t="s">
        <v>232</v>
      </c>
      <c r="C374" s="3" t="s">
        <v>980</v>
      </c>
      <c r="D374" s="4" t="s">
        <v>980</v>
      </c>
      <c r="E374" s="1" t="s">
        <v>19</v>
      </c>
      <c r="F374" s="1" t="s">
        <v>233</v>
      </c>
      <c r="G374" s="1" t="str">
        <f t="shared" si="5"/>
        <v>405</v>
      </c>
      <c r="H374" t="s">
        <v>21</v>
      </c>
      <c r="I374" s="16">
        <v>43675</v>
      </c>
      <c r="J374" s="16">
        <v>43679</v>
      </c>
      <c r="K374" s="15">
        <v>0.375</v>
      </c>
      <c r="L374" s="15">
        <v>0.66666666666666663</v>
      </c>
      <c r="M374" t="s">
        <v>2659</v>
      </c>
      <c r="N374" t="s">
        <v>2409</v>
      </c>
      <c r="O374" s="2">
        <v>43675</v>
      </c>
      <c r="P374" s="2">
        <v>43679</v>
      </c>
      <c r="Q374" t="s">
        <v>22</v>
      </c>
      <c r="R374" t="s">
        <v>234</v>
      </c>
      <c r="S374">
        <v>6</v>
      </c>
      <c r="T374">
        <v>10</v>
      </c>
      <c r="U374" s="1" t="s">
        <v>98</v>
      </c>
      <c r="V374" s="1" t="s">
        <v>32</v>
      </c>
      <c r="W374" t="s">
        <v>26</v>
      </c>
    </row>
    <row r="375" spans="1:23" ht="15" customHeight="1" x14ac:dyDescent="0.25">
      <c r="A375" t="s">
        <v>17</v>
      </c>
      <c r="B375" s="1" t="s">
        <v>232</v>
      </c>
      <c r="C375" s="3" t="s">
        <v>981</v>
      </c>
      <c r="D375" s="4" t="s">
        <v>981</v>
      </c>
      <c r="E375" s="1" t="s">
        <v>27</v>
      </c>
      <c r="F375" s="1" t="s">
        <v>233</v>
      </c>
      <c r="G375" s="1" t="str">
        <f t="shared" si="5"/>
        <v>405</v>
      </c>
      <c r="H375" t="s">
        <v>21</v>
      </c>
      <c r="I375" s="16">
        <v>43654</v>
      </c>
      <c r="J375" s="16">
        <v>43658</v>
      </c>
      <c r="K375" s="15">
        <v>0.375</v>
      </c>
      <c r="L375" s="15">
        <v>0.66666666666666663</v>
      </c>
      <c r="M375" t="s">
        <v>2659</v>
      </c>
      <c r="N375" t="s">
        <v>2423</v>
      </c>
      <c r="O375" s="2">
        <v>43654</v>
      </c>
      <c r="P375" s="2">
        <v>43658</v>
      </c>
      <c r="Q375" t="s">
        <v>22</v>
      </c>
      <c r="R375" t="s">
        <v>234</v>
      </c>
      <c r="S375">
        <v>6</v>
      </c>
      <c r="T375">
        <v>10</v>
      </c>
      <c r="U375" s="1" t="s">
        <v>98</v>
      </c>
      <c r="V375" s="1" t="s">
        <v>32</v>
      </c>
      <c r="W375" t="s">
        <v>26</v>
      </c>
    </row>
    <row r="376" spans="1:23" ht="15" customHeight="1" x14ac:dyDescent="0.25">
      <c r="A376" t="s">
        <v>17</v>
      </c>
      <c r="B376" s="1" t="s">
        <v>232</v>
      </c>
      <c r="C376" s="3" t="s">
        <v>982</v>
      </c>
      <c r="D376" s="4" t="s">
        <v>982</v>
      </c>
      <c r="E376" s="1" t="s">
        <v>34</v>
      </c>
      <c r="F376" s="1" t="s">
        <v>233</v>
      </c>
      <c r="G376" s="1" t="str">
        <f t="shared" si="5"/>
        <v>405</v>
      </c>
      <c r="H376" t="s">
        <v>21</v>
      </c>
      <c r="I376" s="16">
        <v>43661</v>
      </c>
      <c r="J376" s="16">
        <v>43665</v>
      </c>
      <c r="K376" s="15">
        <v>0.375</v>
      </c>
      <c r="L376" s="15">
        <v>0.66666666666666663</v>
      </c>
      <c r="M376" t="s">
        <v>2659</v>
      </c>
      <c r="N376" t="s">
        <v>2410</v>
      </c>
      <c r="O376" s="2">
        <v>43661</v>
      </c>
      <c r="P376" s="2">
        <v>43665</v>
      </c>
      <c r="Q376" t="s">
        <v>22</v>
      </c>
      <c r="R376" t="s">
        <v>234</v>
      </c>
      <c r="S376">
        <v>6</v>
      </c>
      <c r="T376">
        <v>10</v>
      </c>
      <c r="U376" s="1" t="s">
        <v>98</v>
      </c>
      <c r="V376" s="1" t="s">
        <v>32</v>
      </c>
      <c r="W376" t="s">
        <v>26</v>
      </c>
    </row>
    <row r="377" spans="1:23" ht="15" customHeight="1" x14ac:dyDescent="0.25">
      <c r="A377" t="s">
        <v>17</v>
      </c>
      <c r="B377" s="1" t="s">
        <v>232</v>
      </c>
      <c r="C377" s="3" t="s">
        <v>983</v>
      </c>
      <c r="D377" s="4" t="s">
        <v>983</v>
      </c>
      <c r="E377" s="1" t="s">
        <v>27</v>
      </c>
      <c r="F377" s="1" t="s">
        <v>235</v>
      </c>
      <c r="G377" s="1" t="str">
        <f t="shared" si="5"/>
        <v>245</v>
      </c>
      <c r="H377" t="s">
        <v>21</v>
      </c>
      <c r="I377" s="16">
        <v>43647</v>
      </c>
      <c r="J377" s="16">
        <v>43649</v>
      </c>
      <c r="K377" s="15">
        <v>0.375</v>
      </c>
      <c r="L377" s="15">
        <v>0.66666666666666663</v>
      </c>
      <c r="M377" t="s">
        <v>2665</v>
      </c>
      <c r="N377" t="s">
        <v>2408</v>
      </c>
      <c r="O377" s="2">
        <v>43647</v>
      </c>
      <c r="P377" s="2">
        <v>43649</v>
      </c>
      <c r="Q377" t="s">
        <v>22</v>
      </c>
      <c r="R377" t="s">
        <v>234</v>
      </c>
      <c r="S377">
        <v>6</v>
      </c>
      <c r="T377">
        <v>10</v>
      </c>
      <c r="U377" s="1" t="s">
        <v>98</v>
      </c>
      <c r="V377" s="1" t="s">
        <v>32</v>
      </c>
      <c r="W377" t="s">
        <v>26</v>
      </c>
    </row>
    <row r="378" spans="1:23" ht="15" customHeight="1" x14ac:dyDescent="0.25">
      <c r="A378" t="s">
        <v>17</v>
      </c>
      <c r="B378" s="1" t="s">
        <v>232</v>
      </c>
      <c r="C378" s="3" t="s">
        <v>984</v>
      </c>
      <c r="D378" s="4" t="s">
        <v>984</v>
      </c>
      <c r="E378" s="1" t="s">
        <v>107</v>
      </c>
      <c r="F378" s="1" t="s">
        <v>235</v>
      </c>
      <c r="G378" s="1" t="str">
        <f t="shared" si="5"/>
        <v>245</v>
      </c>
      <c r="H378" t="s">
        <v>21</v>
      </c>
      <c r="I378" s="16">
        <v>43647</v>
      </c>
      <c r="J378" s="16">
        <v>43649</v>
      </c>
      <c r="K378" s="15">
        <v>0.375</v>
      </c>
      <c r="L378" s="15">
        <v>0.66666666666666663</v>
      </c>
      <c r="M378" t="s">
        <v>2665</v>
      </c>
      <c r="N378" t="s">
        <v>2408</v>
      </c>
      <c r="O378" s="2">
        <v>43647</v>
      </c>
      <c r="P378" s="2">
        <v>43649</v>
      </c>
      <c r="Q378" t="s">
        <v>22</v>
      </c>
      <c r="R378" t="s">
        <v>234</v>
      </c>
      <c r="S378">
        <v>6</v>
      </c>
      <c r="T378">
        <v>10</v>
      </c>
      <c r="U378" s="1" t="s">
        <v>98</v>
      </c>
      <c r="V378" s="1" t="s">
        <v>32</v>
      </c>
      <c r="W378" t="s">
        <v>26</v>
      </c>
    </row>
    <row r="379" spans="1:23" ht="15" customHeight="1" x14ac:dyDescent="0.25">
      <c r="A379" t="s">
        <v>17</v>
      </c>
      <c r="B379" s="1" t="s">
        <v>232</v>
      </c>
      <c r="C379" s="3" t="s">
        <v>985</v>
      </c>
      <c r="D379" s="4" t="s">
        <v>985</v>
      </c>
      <c r="E379" s="1" t="s">
        <v>27</v>
      </c>
      <c r="F379" s="1" t="s">
        <v>233</v>
      </c>
      <c r="G379" s="1" t="str">
        <f t="shared" si="5"/>
        <v>405</v>
      </c>
      <c r="H379" t="s">
        <v>21</v>
      </c>
      <c r="I379" s="16">
        <v>43668</v>
      </c>
      <c r="J379" s="16">
        <v>43672</v>
      </c>
      <c r="K379" s="15">
        <v>0.375</v>
      </c>
      <c r="L379" s="15">
        <v>0.66666666666666663</v>
      </c>
      <c r="M379" t="s">
        <v>2659</v>
      </c>
      <c r="N379" t="s">
        <v>2420</v>
      </c>
      <c r="O379" s="2">
        <v>43668</v>
      </c>
      <c r="P379" s="2">
        <v>43672</v>
      </c>
      <c r="Q379" t="s">
        <v>22</v>
      </c>
      <c r="R379" t="s">
        <v>234</v>
      </c>
      <c r="S379">
        <v>6</v>
      </c>
      <c r="T379">
        <v>10</v>
      </c>
      <c r="U379" s="1" t="s">
        <v>98</v>
      </c>
      <c r="V379" s="1" t="s">
        <v>32</v>
      </c>
      <c r="W379" t="s">
        <v>26</v>
      </c>
    </row>
    <row r="380" spans="1:23" ht="15" customHeight="1" x14ac:dyDescent="0.25">
      <c r="A380" t="s">
        <v>17</v>
      </c>
      <c r="B380" s="1" t="s">
        <v>232</v>
      </c>
      <c r="C380" s="3" t="s">
        <v>986</v>
      </c>
      <c r="D380" s="4" t="s">
        <v>986</v>
      </c>
      <c r="E380" s="1" t="s">
        <v>19</v>
      </c>
      <c r="F380" s="1" t="s">
        <v>233</v>
      </c>
      <c r="G380" s="1" t="str">
        <f t="shared" si="5"/>
        <v>405</v>
      </c>
      <c r="H380" t="s">
        <v>21</v>
      </c>
      <c r="I380" s="16">
        <v>43661</v>
      </c>
      <c r="J380" s="16">
        <v>43665</v>
      </c>
      <c r="K380" s="15">
        <v>0.375</v>
      </c>
      <c r="L380" s="15">
        <v>0.66666666666666663</v>
      </c>
      <c r="M380" t="s">
        <v>2659</v>
      </c>
      <c r="N380" t="s">
        <v>2410</v>
      </c>
      <c r="O380" s="2">
        <v>43661</v>
      </c>
      <c r="P380" s="2">
        <v>43665</v>
      </c>
      <c r="Q380" t="s">
        <v>22</v>
      </c>
      <c r="R380" t="s">
        <v>234</v>
      </c>
      <c r="S380">
        <v>6</v>
      </c>
      <c r="T380">
        <v>10</v>
      </c>
      <c r="U380" s="1" t="s">
        <v>98</v>
      </c>
      <c r="V380" s="1" t="s">
        <v>32</v>
      </c>
      <c r="W380" t="s">
        <v>26</v>
      </c>
    </row>
    <row r="381" spans="1:23" ht="15" customHeight="1" x14ac:dyDescent="0.25">
      <c r="A381" t="s">
        <v>17</v>
      </c>
      <c r="B381" s="1" t="s">
        <v>232</v>
      </c>
      <c r="C381" s="3" t="s">
        <v>987</v>
      </c>
      <c r="D381" s="4" t="s">
        <v>987</v>
      </c>
      <c r="E381" s="1" t="s">
        <v>19</v>
      </c>
      <c r="F381" s="1" t="s">
        <v>233</v>
      </c>
      <c r="G381" s="1" t="str">
        <f t="shared" si="5"/>
        <v>405</v>
      </c>
      <c r="H381" t="s">
        <v>21</v>
      </c>
      <c r="I381" s="16">
        <v>43689</v>
      </c>
      <c r="J381" s="16">
        <v>43693</v>
      </c>
      <c r="K381" s="15">
        <v>0.375</v>
      </c>
      <c r="L381" s="15">
        <v>0.66666666666666663</v>
      </c>
      <c r="M381" t="s">
        <v>2659</v>
      </c>
      <c r="N381" t="s">
        <v>2415</v>
      </c>
      <c r="O381" s="2">
        <v>43689</v>
      </c>
      <c r="P381" s="2">
        <v>43693</v>
      </c>
      <c r="Q381" t="s">
        <v>22</v>
      </c>
      <c r="R381" t="s">
        <v>234</v>
      </c>
      <c r="S381">
        <v>6</v>
      </c>
      <c r="T381">
        <v>10</v>
      </c>
      <c r="U381" s="1" t="s">
        <v>98</v>
      </c>
      <c r="V381" s="1" t="s">
        <v>32</v>
      </c>
      <c r="W381" t="s">
        <v>26</v>
      </c>
    </row>
    <row r="382" spans="1:23" ht="15" customHeight="1" x14ac:dyDescent="0.25">
      <c r="A382" t="s">
        <v>17</v>
      </c>
      <c r="B382" s="1" t="s">
        <v>232</v>
      </c>
      <c r="C382" s="3" t="s">
        <v>988</v>
      </c>
      <c r="D382" s="4" t="s">
        <v>988</v>
      </c>
      <c r="E382" s="1" t="s">
        <v>27</v>
      </c>
      <c r="F382" s="1" t="s">
        <v>233</v>
      </c>
      <c r="G382" s="1" t="str">
        <f t="shared" si="5"/>
        <v>405</v>
      </c>
      <c r="H382" t="s">
        <v>21</v>
      </c>
      <c r="I382" s="16">
        <v>43682</v>
      </c>
      <c r="J382" s="16">
        <v>43686</v>
      </c>
      <c r="K382" s="15">
        <v>0.375</v>
      </c>
      <c r="L382" s="15">
        <v>0.66666666666666663</v>
      </c>
      <c r="M382" t="s">
        <v>2659</v>
      </c>
      <c r="N382" t="s">
        <v>2421</v>
      </c>
      <c r="O382" s="2">
        <v>43682</v>
      </c>
      <c r="P382" s="2">
        <v>43686</v>
      </c>
      <c r="Q382" t="s">
        <v>22</v>
      </c>
      <c r="R382" t="s">
        <v>234</v>
      </c>
      <c r="S382">
        <v>6</v>
      </c>
      <c r="T382">
        <v>10</v>
      </c>
      <c r="U382" s="1" t="s">
        <v>98</v>
      </c>
      <c r="V382" s="1" t="s">
        <v>32</v>
      </c>
      <c r="W382" t="s">
        <v>26</v>
      </c>
    </row>
    <row r="383" spans="1:23" ht="15" customHeight="1" x14ac:dyDescent="0.25">
      <c r="A383" t="s">
        <v>17</v>
      </c>
      <c r="B383" s="1" t="s">
        <v>236</v>
      </c>
      <c r="C383" s="3" t="s">
        <v>989</v>
      </c>
      <c r="D383" s="4" t="s">
        <v>989</v>
      </c>
      <c r="E383" s="1" t="s">
        <v>49</v>
      </c>
      <c r="F383" s="1" t="s">
        <v>237</v>
      </c>
      <c r="G383" s="1" t="str">
        <f t="shared" si="5"/>
        <v>205</v>
      </c>
      <c r="H383" t="s">
        <v>21</v>
      </c>
      <c r="I383" s="16">
        <v>43640</v>
      </c>
      <c r="J383" s="16">
        <v>43644</v>
      </c>
      <c r="K383" s="15">
        <v>0.375</v>
      </c>
      <c r="L383" s="15">
        <v>0.5</v>
      </c>
      <c r="M383" t="s">
        <v>2659</v>
      </c>
      <c r="N383" t="s">
        <v>2419</v>
      </c>
      <c r="O383" s="2">
        <v>43640</v>
      </c>
      <c r="P383" s="2">
        <v>43644</v>
      </c>
      <c r="Q383" t="s">
        <v>22</v>
      </c>
      <c r="R383" t="s">
        <v>238</v>
      </c>
      <c r="S383">
        <v>10</v>
      </c>
      <c r="T383">
        <v>20</v>
      </c>
      <c r="U383" s="1" t="s">
        <v>24</v>
      </c>
      <c r="V383" s="1" t="s">
        <v>70</v>
      </c>
      <c r="W383" t="s">
        <v>26</v>
      </c>
    </row>
    <row r="384" spans="1:23" ht="15" customHeight="1" x14ac:dyDescent="0.25">
      <c r="A384" t="s">
        <v>17</v>
      </c>
      <c r="B384" s="1" t="s">
        <v>236</v>
      </c>
      <c r="C384" s="3" t="s">
        <v>990</v>
      </c>
      <c r="D384" s="4" t="s">
        <v>990</v>
      </c>
      <c r="E384" s="1" t="s">
        <v>45</v>
      </c>
      <c r="F384" s="1" t="s">
        <v>204</v>
      </c>
      <c r="G384" s="1" t="str">
        <f t="shared" si="5"/>
        <v>165</v>
      </c>
      <c r="H384" t="s">
        <v>21</v>
      </c>
      <c r="I384" s="16">
        <v>43647</v>
      </c>
      <c r="J384" s="16">
        <v>43649</v>
      </c>
      <c r="K384" s="15">
        <v>0.375</v>
      </c>
      <c r="L384" s="15">
        <v>0.66666666666666663</v>
      </c>
      <c r="M384" t="s">
        <v>2665</v>
      </c>
      <c r="N384" t="s">
        <v>2408</v>
      </c>
      <c r="O384" s="2">
        <v>43647</v>
      </c>
      <c r="P384" s="2">
        <v>43649</v>
      </c>
      <c r="Q384" t="s">
        <v>22</v>
      </c>
      <c r="R384" t="s">
        <v>238</v>
      </c>
      <c r="S384">
        <v>10</v>
      </c>
      <c r="T384">
        <v>20</v>
      </c>
      <c r="U384" s="1" t="s">
        <v>24</v>
      </c>
      <c r="V384" s="1" t="s">
        <v>70</v>
      </c>
      <c r="W384" t="s">
        <v>26</v>
      </c>
    </row>
    <row r="385" spans="1:23" ht="15" customHeight="1" x14ac:dyDescent="0.25">
      <c r="A385" t="s">
        <v>17</v>
      </c>
      <c r="B385" s="1" t="s">
        <v>236</v>
      </c>
      <c r="C385" s="3" t="s">
        <v>991</v>
      </c>
      <c r="D385" s="4" t="s">
        <v>991</v>
      </c>
      <c r="E385" s="1" t="s">
        <v>100</v>
      </c>
      <c r="F385" s="1" t="s">
        <v>73</v>
      </c>
      <c r="G385" s="1" t="str">
        <f t="shared" si="5"/>
        <v>280</v>
      </c>
      <c r="H385" t="s">
        <v>21</v>
      </c>
      <c r="I385" s="16">
        <v>43696</v>
      </c>
      <c r="J385" s="16">
        <v>43700</v>
      </c>
      <c r="K385" s="15">
        <v>0.375</v>
      </c>
      <c r="L385" s="15">
        <v>0.66666666666666663</v>
      </c>
      <c r="M385" t="s">
        <v>2659</v>
      </c>
      <c r="N385" t="s">
        <v>2424</v>
      </c>
      <c r="O385" s="2">
        <v>43696</v>
      </c>
      <c r="P385" s="2">
        <v>43700</v>
      </c>
      <c r="Q385" t="s">
        <v>22</v>
      </c>
      <c r="R385" t="s">
        <v>238</v>
      </c>
      <c r="S385">
        <v>10</v>
      </c>
      <c r="T385">
        <v>20</v>
      </c>
      <c r="U385" s="1" t="s">
        <v>24</v>
      </c>
      <c r="V385" s="1" t="s">
        <v>70</v>
      </c>
      <c r="W385" t="s">
        <v>26</v>
      </c>
    </row>
    <row r="386" spans="1:23" ht="15" customHeight="1" x14ac:dyDescent="0.25">
      <c r="A386" t="s">
        <v>17</v>
      </c>
      <c r="B386" s="1" t="s">
        <v>236</v>
      </c>
      <c r="C386" s="3" t="s">
        <v>992</v>
      </c>
      <c r="D386" s="4" t="s">
        <v>992</v>
      </c>
      <c r="E386" s="1" t="s">
        <v>19</v>
      </c>
      <c r="F386" s="1" t="s">
        <v>73</v>
      </c>
      <c r="G386" s="1" t="str">
        <f t="shared" si="5"/>
        <v>280</v>
      </c>
      <c r="H386" t="s">
        <v>21</v>
      </c>
      <c r="I386" s="16">
        <v>43682</v>
      </c>
      <c r="J386" s="16">
        <v>43686</v>
      </c>
      <c r="K386" s="15">
        <v>0.375</v>
      </c>
      <c r="L386" s="15">
        <v>0.66666666666666663</v>
      </c>
      <c r="M386" t="s">
        <v>2659</v>
      </c>
      <c r="N386" t="s">
        <v>2421</v>
      </c>
      <c r="O386" s="2">
        <v>43682</v>
      </c>
      <c r="P386" s="2">
        <v>43686</v>
      </c>
      <c r="Q386" t="s">
        <v>22</v>
      </c>
      <c r="R386" t="s">
        <v>238</v>
      </c>
      <c r="S386">
        <v>10</v>
      </c>
      <c r="T386">
        <v>20</v>
      </c>
      <c r="U386" s="1" t="s">
        <v>24</v>
      </c>
      <c r="V386" s="1" t="s">
        <v>70</v>
      </c>
      <c r="W386" t="s">
        <v>26</v>
      </c>
    </row>
    <row r="387" spans="1:23" ht="15" customHeight="1" x14ac:dyDescent="0.25">
      <c r="A387" t="s">
        <v>17</v>
      </c>
      <c r="B387" s="1" t="s">
        <v>236</v>
      </c>
      <c r="C387" s="3" t="s">
        <v>993</v>
      </c>
      <c r="D387" s="4" t="s">
        <v>993</v>
      </c>
      <c r="E387" s="1" t="s">
        <v>27</v>
      </c>
      <c r="F387" s="1" t="s">
        <v>239</v>
      </c>
      <c r="G387" s="1" t="str">
        <f t="shared" ref="G387:G450" si="6">RIGHT(F387,LEN(F387)-SEARCH("USD",F387,1)-2)</f>
        <v>125</v>
      </c>
      <c r="H387" t="s">
        <v>21</v>
      </c>
      <c r="I387" s="16">
        <v>43654</v>
      </c>
      <c r="J387" s="16">
        <v>43658</v>
      </c>
      <c r="K387" s="15">
        <v>0.375</v>
      </c>
      <c r="L387" s="15">
        <v>0.66666666666666663</v>
      </c>
      <c r="M387" t="s">
        <v>2659</v>
      </c>
      <c r="N387" t="s">
        <v>2423</v>
      </c>
      <c r="O387" s="2">
        <v>43654</v>
      </c>
      <c r="P387" s="2">
        <v>43658</v>
      </c>
      <c r="Q387" t="s">
        <v>22</v>
      </c>
      <c r="R387" t="s">
        <v>238</v>
      </c>
      <c r="S387">
        <v>10</v>
      </c>
      <c r="T387">
        <v>20</v>
      </c>
      <c r="U387" s="1" t="s">
        <v>24</v>
      </c>
      <c r="V387" s="1" t="s">
        <v>240</v>
      </c>
      <c r="W387" t="s">
        <v>26</v>
      </c>
    </row>
    <row r="388" spans="1:23" ht="15" customHeight="1" x14ac:dyDescent="0.25">
      <c r="A388" t="s">
        <v>17</v>
      </c>
      <c r="B388" s="1" t="s">
        <v>236</v>
      </c>
      <c r="C388" s="3" t="s">
        <v>994</v>
      </c>
      <c r="D388" s="4" t="s">
        <v>994</v>
      </c>
      <c r="E388" s="1" t="s">
        <v>49</v>
      </c>
      <c r="F388" s="1" t="s">
        <v>73</v>
      </c>
      <c r="G388" s="1" t="str">
        <f t="shared" si="6"/>
        <v>280</v>
      </c>
      <c r="H388" t="s">
        <v>21</v>
      </c>
      <c r="I388" s="16">
        <v>43661</v>
      </c>
      <c r="J388" s="16">
        <v>43665</v>
      </c>
      <c r="K388" s="15">
        <v>0.375</v>
      </c>
      <c r="L388" s="15">
        <v>0.66666666666666663</v>
      </c>
      <c r="M388" t="s">
        <v>2659</v>
      </c>
      <c r="N388" t="s">
        <v>2410</v>
      </c>
      <c r="O388" s="2">
        <v>43661</v>
      </c>
      <c r="P388" s="2">
        <v>43665</v>
      </c>
      <c r="Q388" t="s">
        <v>22</v>
      </c>
      <c r="R388" t="s">
        <v>238</v>
      </c>
      <c r="S388">
        <v>10</v>
      </c>
      <c r="T388">
        <v>20</v>
      </c>
      <c r="U388" s="1" t="s">
        <v>24</v>
      </c>
      <c r="V388" s="1" t="s">
        <v>70</v>
      </c>
      <c r="W388" t="s">
        <v>26</v>
      </c>
    </row>
    <row r="389" spans="1:23" ht="15" customHeight="1" x14ac:dyDescent="0.25">
      <c r="A389" t="s">
        <v>17</v>
      </c>
      <c r="B389" s="1" t="s">
        <v>236</v>
      </c>
      <c r="C389" s="3" t="s">
        <v>995</v>
      </c>
      <c r="D389" s="4" t="s">
        <v>995</v>
      </c>
      <c r="E389" s="1" t="s">
        <v>27</v>
      </c>
      <c r="F389" s="1" t="s">
        <v>237</v>
      </c>
      <c r="G389" s="1" t="str">
        <f t="shared" si="6"/>
        <v>205</v>
      </c>
      <c r="H389" t="s">
        <v>21</v>
      </c>
      <c r="I389" s="16">
        <v>43654</v>
      </c>
      <c r="J389" s="16">
        <v>43658</v>
      </c>
      <c r="K389" s="15">
        <v>0.375</v>
      </c>
      <c r="L389" s="15">
        <v>0.5</v>
      </c>
      <c r="M389" t="s">
        <v>2659</v>
      </c>
      <c r="N389" t="s">
        <v>2414</v>
      </c>
      <c r="O389" s="2">
        <v>43654</v>
      </c>
      <c r="P389" s="2">
        <v>43658</v>
      </c>
      <c r="Q389" t="s">
        <v>22</v>
      </c>
      <c r="R389" t="s">
        <v>238</v>
      </c>
      <c r="S389">
        <v>10</v>
      </c>
      <c r="T389">
        <v>20</v>
      </c>
      <c r="U389" s="1" t="s">
        <v>24</v>
      </c>
      <c r="V389" s="1" t="s">
        <v>240</v>
      </c>
      <c r="W389" t="s">
        <v>26</v>
      </c>
    </row>
    <row r="390" spans="1:23" ht="15" customHeight="1" x14ac:dyDescent="0.25">
      <c r="A390" t="s">
        <v>17</v>
      </c>
      <c r="B390" s="1" t="s">
        <v>236</v>
      </c>
      <c r="C390" s="3" t="s">
        <v>996</v>
      </c>
      <c r="D390" s="4" t="s">
        <v>996</v>
      </c>
      <c r="E390" s="1" t="s">
        <v>19</v>
      </c>
      <c r="F390" s="1" t="s">
        <v>237</v>
      </c>
      <c r="G390" s="1" t="str">
        <f t="shared" si="6"/>
        <v>205</v>
      </c>
      <c r="H390" t="s">
        <v>21</v>
      </c>
      <c r="I390" s="16">
        <v>43682</v>
      </c>
      <c r="J390" s="16">
        <v>43686</v>
      </c>
      <c r="K390" s="15">
        <v>0.375</v>
      </c>
      <c r="L390" s="15">
        <v>0.5</v>
      </c>
      <c r="M390" t="s">
        <v>2659</v>
      </c>
      <c r="N390" t="s">
        <v>2422</v>
      </c>
      <c r="O390" s="2">
        <v>43682</v>
      </c>
      <c r="P390" s="2">
        <v>43686</v>
      </c>
      <c r="Q390" t="s">
        <v>22</v>
      </c>
      <c r="R390" t="s">
        <v>238</v>
      </c>
      <c r="S390">
        <v>10</v>
      </c>
      <c r="T390">
        <v>20</v>
      </c>
      <c r="U390" s="1" t="s">
        <v>24</v>
      </c>
      <c r="V390" s="1" t="s">
        <v>70</v>
      </c>
      <c r="W390" t="s">
        <v>26</v>
      </c>
    </row>
    <row r="391" spans="1:23" ht="15" customHeight="1" x14ac:dyDescent="0.25">
      <c r="A391" t="s">
        <v>17</v>
      </c>
      <c r="B391" s="1" t="s">
        <v>236</v>
      </c>
      <c r="C391" s="3" t="s">
        <v>997</v>
      </c>
      <c r="D391" s="4" t="s">
        <v>997</v>
      </c>
      <c r="E391" s="1" t="s">
        <v>49</v>
      </c>
      <c r="F391" s="1" t="s">
        <v>73</v>
      </c>
      <c r="G391" s="1" t="str">
        <f t="shared" si="6"/>
        <v>280</v>
      </c>
      <c r="H391" t="s">
        <v>21</v>
      </c>
      <c r="I391" s="16">
        <v>43696</v>
      </c>
      <c r="J391" s="16">
        <v>43700</v>
      </c>
      <c r="K391" s="15">
        <v>0.375</v>
      </c>
      <c r="L391" s="15">
        <v>0.66666666666666663</v>
      </c>
      <c r="M391" t="s">
        <v>2659</v>
      </c>
      <c r="N391" t="s">
        <v>2424</v>
      </c>
      <c r="O391" s="2">
        <v>43696</v>
      </c>
      <c r="P391" s="2">
        <v>43700</v>
      </c>
      <c r="Q391" t="s">
        <v>22</v>
      </c>
      <c r="R391" t="s">
        <v>238</v>
      </c>
      <c r="S391">
        <v>10</v>
      </c>
      <c r="T391">
        <v>20</v>
      </c>
      <c r="U391" s="1" t="s">
        <v>24</v>
      </c>
      <c r="V391" s="1" t="s">
        <v>70</v>
      </c>
      <c r="W391" t="s">
        <v>26</v>
      </c>
    </row>
    <row r="392" spans="1:23" ht="15" customHeight="1" x14ac:dyDescent="0.25">
      <c r="A392" t="s">
        <v>17</v>
      </c>
      <c r="B392" s="1" t="s">
        <v>236</v>
      </c>
      <c r="C392" s="3" t="s">
        <v>998</v>
      </c>
      <c r="D392" s="4" t="s">
        <v>998</v>
      </c>
      <c r="E392" s="1" t="s">
        <v>100</v>
      </c>
      <c r="F392" s="1" t="s">
        <v>237</v>
      </c>
      <c r="G392" s="1" t="str">
        <f t="shared" si="6"/>
        <v>205</v>
      </c>
      <c r="H392" t="s">
        <v>21</v>
      </c>
      <c r="I392" s="16">
        <v>43633</v>
      </c>
      <c r="J392" s="16">
        <v>43637</v>
      </c>
      <c r="K392" s="15">
        <v>0.375</v>
      </c>
      <c r="L392" s="15">
        <v>0.5</v>
      </c>
      <c r="M392" t="s">
        <v>2659</v>
      </c>
      <c r="N392" t="s">
        <v>2469</v>
      </c>
      <c r="O392" s="2">
        <v>43633</v>
      </c>
      <c r="P392" s="2">
        <v>43637</v>
      </c>
      <c r="Q392" t="s">
        <v>22</v>
      </c>
      <c r="R392" t="s">
        <v>238</v>
      </c>
      <c r="S392">
        <v>10</v>
      </c>
      <c r="T392">
        <v>20</v>
      </c>
      <c r="U392" s="1" t="s">
        <v>24</v>
      </c>
      <c r="V392" s="1" t="s">
        <v>70</v>
      </c>
      <c r="W392" t="s">
        <v>26</v>
      </c>
    </row>
    <row r="393" spans="1:23" ht="15" customHeight="1" x14ac:dyDescent="0.25">
      <c r="A393" t="s">
        <v>17</v>
      </c>
      <c r="B393" s="1" t="s">
        <v>236</v>
      </c>
      <c r="C393" s="3" t="s">
        <v>999</v>
      </c>
      <c r="D393" s="4" t="s">
        <v>999</v>
      </c>
      <c r="E393" s="1" t="s">
        <v>100</v>
      </c>
      <c r="F393" s="1" t="s">
        <v>73</v>
      </c>
      <c r="G393" s="1" t="str">
        <f t="shared" si="6"/>
        <v>280</v>
      </c>
      <c r="H393" t="s">
        <v>21</v>
      </c>
      <c r="I393" s="16">
        <v>43661</v>
      </c>
      <c r="J393" s="16">
        <v>43665</v>
      </c>
      <c r="K393" s="15">
        <v>0.375</v>
      </c>
      <c r="L393" s="15">
        <v>0.66666666666666663</v>
      </c>
      <c r="M393" t="s">
        <v>2659</v>
      </c>
      <c r="N393" t="s">
        <v>2410</v>
      </c>
      <c r="O393" s="2">
        <v>43661</v>
      </c>
      <c r="P393" s="2">
        <v>43665</v>
      </c>
      <c r="Q393" t="s">
        <v>22</v>
      </c>
      <c r="R393" t="s">
        <v>238</v>
      </c>
      <c r="S393">
        <v>10</v>
      </c>
      <c r="T393">
        <v>20</v>
      </c>
      <c r="U393" s="1" t="s">
        <v>24</v>
      </c>
      <c r="V393" s="1" t="s">
        <v>70</v>
      </c>
      <c r="W393" t="s">
        <v>26</v>
      </c>
    </row>
    <row r="394" spans="1:23" ht="15" customHeight="1" x14ac:dyDescent="0.25">
      <c r="A394" t="s">
        <v>17</v>
      </c>
      <c r="B394" s="1" t="s">
        <v>236</v>
      </c>
      <c r="C394" s="3" t="s">
        <v>1000</v>
      </c>
      <c r="D394" s="4" t="s">
        <v>1000</v>
      </c>
      <c r="E394" s="1" t="s">
        <v>107</v>
      </c>
      <c r="F394" s="1" t="s">
        <v>73</v>
      </c>
      <c r="G394" s="1" t="str">
        <f t="shared" si="6"/>
        <v>280</v>
      </c>
      <c r="H394" t="s">
        <v>21</v>
      </c>
      <c r="I394" s="16">
        <v>43640</v>
      </c>
      <c r="J394" s="16">
        <v>43644</v>
      </c>
      <c r="K394" s="15">
        <v>0.375</v>
      </c>
      <c r="L394" s="15">
        <v>0.66666666666666663</v>
      </c>
      <c r="M394" t="s">
        <v>2659</v>
      </c>
      <c r="N394" t="s">
        <v>2411</v>
      </c>
      <c r="O394" s="2">
        <v>43640</v>
      </c>
      <c r="P394" s="2">
        <v>43644</v>
      </c>
      <c r="Q394" t="s">
        <v>22</v>
      </c>
      <c r="R394" t="s">
        <v>238</v>
      </c>
      <c r="S394">
        <v>10</v>
      </c>
      <c r="T394">
        <v>20</v>
      </c>
      <c r="U394" s="1" t="s">
        <v>24</v>
      </c>
      <c r="V394" s="1" t="s">
        <v>70</v>
      </c>
      <c r="W394" t="s">
        <v>26</v>
      </c>
    </row>
    <row r="395" spans="1:23" ht="15" customHeight="1" x14ac:dyDescent="0.25">
      <c r="A395" t="s">
        <v>17</v>
      </c>
      <c r="B395" s="1" t="s">
        <v>236</v>
      </c>
      <c r="C395" s="3" t="s">
        <v>1001</v>
      </c>
      <c r="D395" s="4" t="s">
        <v>1001</v>
      </c>
      <c r="E395" s="1" t="s">
        <v>100</v>
      </c>
      <c r="F395" s="1" t="s">
        <v>73</v>
      </c>
      <c r="G395" s="1" t="str">
        <f t="shared" si="6"/>
        <v>280</v>
      </c>
      <c r="H395" t="s">
        <v>21</v>
      </c>
      <c r="I395" s="16">
        <v>43689</v>
      </c>
      <c r="J395" s="16">
        <v>43693</v>
      </c>
      <c r="K395" s="15">
        <v>0.375</v>
      </c>
      <c r="L395" s="15">
        <v>0.66666666666666663</v>
      </c>
      <c r="M395" t="s">
        <v>2659</v>
      </c>
      <c r="N395" t="s">
        <v>2415</v>
      </c>
      <c r="O395" s="2">
        <v>43689</v>
      </c>
      <c r="P395" s="2">
        <v>43693</v>
      </c>
      <c r="Q395" t="s">
        <v>22</v>
      </c>
      <c r="R395" t="s">
        <v>238</v>
      </c>
      <c r="S395">
        <v>10</v>
      </c>
      <c r="T395">
        <v>20</v>
      </c>
      <c r="U395" s="1" t="s">
        <v>24</v>
      </c>
      <c r="V395" s="1" t="s">
        <v>70</v>
      </c>
      <c r="W395" t="s">
        <v>26</v>
      </c>
    </row>
    <row r="396" spans="1:23" ht="15" customHeight="1" x14ac:dyDescent="0.25">
      <c r="A396" t="s">
        <v>17</v>
      </c>
      <c r="B396" s="1" t="s">
        <v>236</v>
      </c>
      <c r="C396" s="3" t="s">
        <v>1002</v>
      </c>
      <c r="D396" s="4" t="s">
        <v>1002</v>
      </c>
      <c r="E396" s="1" t="s">
        <v>27</v>
      </c>
      <c r="F396" s="1" t="s">
        <v>73</v>
      </c>
      <c r="G396" s="1" t="str">
        <f t="shared" si="6"/>
        <v>280</v>
      </c>
      <c r="H396" t="s">
        <v>21</v>
      </c>
      <c r="I396" s="16">
        <v>43668</v>
      </c>
      <c r="J396" s="16">
        <v>43672</v>
      </c>
      <c r="K396" s="15">
        <v>0.375</v>
      </c>
      <c r="L396" s="15">
        <v>0.66666666666666663</v>
      </c>
      <c r="M396" t="s">
        <v>2659</v>
      </c>
      <c r="N396" t="s">
        <v>2420</v>
      </c>
      <c r="O396" s="2">
        <v>43668</v>
      </c>
      <c r="P396" s="2">
        <v>43672</v>
      </c>
      <c r="Q396" t="s">
        <v>22</v>
      </c>
      <c r="R396" t="s">
        <v>238</v>
      </c>
      <c r="S396">
        <v>10</v>
      </c>
      <c r="T396">
        <v>20</v>
      </c>
      <c r="U396" s="1" t="s">
        <v>24</v>
      </c>
      <c r="V396" s="1" t="s">
        <v>240</v>
      </c>
      <c r="W396" t="s">
        <v>26</v>
      </c>
    </row>
    <row r="397" spans="1:23" ht="15" customHeight="1" x14ac:dyDescent="0.25">
      <c r="A397" t="s">
        <v>17</v>
      </c>
      <c r="B397" s="1" t="s">
        <v>236</v>
      </c>
      <c r="C397" s="3" t="s">
        <v>1003</v>
      </c>
      <c r="D397" s="4" t="s">
        <v>1003</v>
      </c>
      <c r="E397" s="1" t="s">
        <v>34</v>
      </c>
      <c r="F397" s="1" t="s">
        <v>73</v>
      </c>
      <c r="G397" s="1" t="str">
        <f t="shared" si="6"/>
        <v>280</v>
      </c>
      <c r="H397" t="s">
        <v>21</v>
      </c>
      <c r="I397" s="16">
        <v>43668</v>
      </c>
      <c r="J397" s="16">
        <v>43672</v>
      </c>
      <c r="K397" s="15">
        <v>0.375</v>
      </c>
      <c r="L397" s="15">
        <v>0.66666666666666663</v>
      </c>
      <c r="M397" t="s">
        <v>2659</v>
      </c>
      <c r="N397" t="s">
        <v>2420</v>
      </c>
      <c r="O397" s="2">
        <v>43668</v>
      </c>
      <c r="P397" s="2">
        <v>43672</v>
      </c>
      <c r="Q397" t="s">
        <v>22</v>
      </c>
      <c r="R397" t="s">
        <v>238</v>
      </c>
      <c r="S397">
        <v>10</v>
      </c>
      <c r="T397">
        <v>20</v>
      </c>
      <c r="U397" s="1" t="s">
        <v>24</v>
      </c>
      <c r="V397" s="1" t="s">
        <v>70</v>
      </c>
      <c r="W397" t="s">
        <v>26</v>
      </c>
    </row>
    <row r="398" spans="1:23" ht="15" customHeight="1" x14ac:dyDescent="0.25">
      <c r="A398" t="s">
        <v>17</v>
      </c>
      <c r="B398" s="1" t="s">
        <v>236</v>
      </c>
      <c r="C398" s="3" t="s">
        <v>1004</v>
      </c>
      <c r="D398" s="4" t="s">
        <v>1004</v>
      </c>
      <c r="E398" s="1" t="s">
        <v>19</v>
      </c>
      <c r="F398" s="1" t="s">
        <v>237</v>
      </c>
      <c r="G398" s="1" t="str">
        <f t="shared" si="6"/>
        <v>205</v>
      </c>
      <c r="H398" t="s">
        <v>21</v>
      </c>
      <c r="I398" s="16">
        <v>43633</v>
      </c>
      <c r="J398" s="16">
        <v>43637</v>
      </c>
      <c r="K398" s="15">
        <v>0.375</v>
      </c>
      <c r="L398" s="15">
        <v>0.5</v>
      </c>
      <c r="M398" t="s">
        <v>2659</v>
      </c>
      <c r="N398" t="s">
        <v>2469</v>
      </c>
      <c r="O398" s="2">
        <v>43633</v>
      </c>
      <c r="P398" s="2">
        <v>43637</v>
      </c>
      <c r="Q398" t="s">
        <v>22</v>
      </c>
      <c r="R398" t="s">
        <v>238</v>
      </c>
      <c r="S398">
        <v>10</v>
      </c>
      <c r="T398">
        <v>20</v>
      </c>
      <c r="U398" s="1" t="s">
        <v>24</v>
      </c>
      <c r="V398" s="1" t="s">
        <v>70</v>
      </c>
      <c r="W398" t="s">
        <v>26</v>
      </c>
    </row>
    <row r="399" spans="1:23" ht="15" customHeight="1" x14ac:dyDescent="0.25">
      <c r="A399" t="s">
        <v>17</v>
      </c>
      <c r="B399" s="1" t="s">
        <v>236</v>
      </c>
      <c r="C399" s="3" t="s">
        <v>1005</v>
      </c>
      <c r="D399" s="4" t="s">
        <v>1005</v>
      </c>
      <c r="E399" s="1" t="s">
        <v>100</v>
      </c>
      <c r="F399" s="1" t="s">
        <v>73</v>
      </c>
      <c r="G399" s="1" t="str">
        <f t="shared" si="6"/>
        <v>280</v>
      </c>
      <c r="H399" t="s">
        <v>21</v>
      </c>
      <c r="I399" s="16">
        <v>43682</v>
      </c>
      <c r="J399" s="16">
        <v>43686</v>
      </c>
      <c r="K399" s="15">
        <v>0.375</v>
      </c>
      <c r="L399" s="15">
        <v>0.66666666666666663</v>
      </c>
      <c r="M399" t="s">
        <v>2659</v>
      </c>
      <c r="N399" t="s">
        <v>2421</v>
      </c>
      <c r="O399" s="2">
        <v>43682</v>
      </c>
      <c r="P399" s="2">
        <v>43686</v>
      </c>
      <c r="Q399" t="s">
        <v>22</v>
      </c>
      <c r="R399" t="s">
        <v>238</v>
      </c>
      <c r="S399">
        <v>10</v>
      </c>
      <c r="T399">
        <v>20</v>
      </c>
      <c r="U399" s="1" t="s">
        <v>24</v>
      </c>
      <c r="V399" s="1" t="s">
        <v>70</v>
      </c>
      <c r="W399" t="s">
        <v>26</v>
      </c>
    </row>
    <row r="400" spans="1:23" ht="15" customHeight="1" x14ac:dyDescent="0.25">
      <c r="A400" t="s">
        <v>17</v>
      </c>
      <c r="B400" s="1" t="s">
        <v>236</v>
      </c>
      <c r="C400" s="3" t="s">
        <v>1006</v>
      </c>
      <c r="D400" s="4" t="s">
        <v>1006</v>
      </c>
      <c r="E400" s="1" t="s">
        <v>27</v>
      </c>
      <c r="F400" s="1" t="s">
        <v>73</v>
      </c>
      <c r="G400" s="1" t="str">
        <f t="shared" si="6"/>
        <v>280</v>
      </c>
      <c r="H400" t="s">
        <v>21</v>
      </c>
      <c r="I400" s="16">
        <v>43689</v>
      </c>
      <c r="J400" s="16">
        <v>43693</v>
      </c>
      <c r="K400" s="15">
        <v>0.375</v>
      </c>
      <c r="L400" s="15">
        <v>0.66666666666666663</v>
      </c>
      <c r="M400" t="s">
        <v>2659</v>
      </c>
      <c r="N400" t="s">
        <v>2415</v>
      </c>
      <c r="O400" s="2">
        <v>43689</v>
      </c>
      <c r="P400" s="2">
        <v>43693</v>
      </c>
      <c r="Q400" t="s">
        <v>22</v>
      </c>
      <c r="R400" t="s">
        <v>238</v>
      </c>
      <c r="S400">
        <v>10</v>
      </c>
      <c r="T400">
        <v>20</v>
      </c>
      <c r="U400" s="1" t="s">
        <v>24</v>
      </c>
      <c r="V400" s="1" t="s">
        <v>240</v>
      </c>
      <c r="W400" t="s">
        <v>26</v>
      </c>
    </row>
    <row r="401" spans="1:23" ht="15" customHeight="1" x14ac:dyDescent="0.25">
      <c r="A401" t="s">
        <v>17</v>
      </c>
      <c r="B401" s="1" t="s">
        <v>236</v>
      </c>
      <c r="C401" s="3" t="s">
        <v>1007</v>
      </c>
      <c r="D401" s="4" t="s">
        <v>1007</v>
      </c>
      <c r="E401" s="1" t="s">
        <v>19</v>
      </c>
      <c r="F401" s="1" t="s">
        <v>73</v>
      </c>
      <c r="G401" s="1" t="str">
        <f t="shared" si="6"/>
        <v>280</v>
      </c>
      <c r="H401" t="s">
        <v>21</v>
      </c>
      <c r="I401" s="16">
        <v>43633</v>
      </c>
      <c r="J401" s="16">
        <v>43637</v>
      </c>
      <c r="K401" s="15">
        <v>0.375</v>
      </c>
      <c r="L401" s="15">
        <v>0.66666666666666663</v>
      </c>
      <c r="M401" t="s">
        <v>2659</v>
      </c>
      <c r="N401" t="s">
        <v>2445</v>
      </c>
      <c r="O401" s="2">
        <v>43633</v>
      </c>
      <c r="P401" s="2">
        <v>43637</v>
      </c>
      <c r="Q401" t="s">
        <v>22</v>
      </c>
      <c r="R401" t="s">
        <v>238</v>
      </c>
      <c r="S401">
        <v>10</v>
      </c>
      <c r="T401">
        <v>20</v>
      </c>
      <c r="U401" s="1" t="s">
        <v>24</v>
      </c>
      <c r="V401" s="1" t="s">
        <v>70</v>
      </c>
      <c r="W401" t="s">
        <v>26</v>
      </c>
    </row>
    <row r="402" spans="1:23" ht="15" customHeight="1" x14ac:dyDescent="0.25">
      <c r="A402" t="s">
        <v>17</v>
      </c>
      <c r="B402" s="1" t="s">
        <v>236</v>
      </c>
      <c r="C402" s="3" t="s">
        <v>1008</v>
      </c>
      <c r="D402" s="4" t="s">
        <v>1008</v>
      </c>
      <c r="E402" s="1" t="s">
        <v>100</v>
      </c>
      <c r="F402" s="1" t="s">
        <v>237</v>
      </c>
      <c r="G402" s="1" t="str">
        <f t="shared" si="6"/>
        <v>205</v>
      </c>
      <c r="H402" t="s">
        <v>21</v>
      </c>
      <c r="I402" s="16">
        <v>43661</v>
      </c>
      <c r="J402" s="16">
        <v>43665</v>
      </c>
      <c r="K402" s="15">
        <v>0.375</v>
      </c>
      <c r="L402" s="15">
        <v>0.5</v>
      </c>
      <c r="M402" t="s">
        <v>2659</v>
      </c>
      <c r="N402" t="s">
        <v>2426</v>
      </c>
      <c r="O402" s="2">
        <v>43661</v>
      </c>
      <c r="P402" s="2">
        <v>43665</v>
      </c>
      <c r="Q402" t="s">
        <v>22</v>
      </c>
      <c r="R402" t="s">
        <v>238</v>
      </c>
      <c r="S402">
        <v>10</v>
      </c>
      <c r="T402">
        <v>20</v>
      </c>
      <c r="U402" s="1" t="s">
        <v>24</v>
      </c>
      <c r="V402" s="1" t="s">
        <v>70</v>
      </c>
      <c r="W402" t="s">
        <v>26</v>
      </c>
    </row>
    <row r="403" spans="1:23" ht="15" customHeight="1" x14ac:dyDescent="0.25">
      <c r="A403" t="s">
        <v>17</v>
      </c>
      <c r="B403" s="1" t="s">
        <v>236</v>
      </c>
      <c r="C403" s="3" t="s">
        <v>1009</v>
      </c>
      <c r="D403" s="4" t="s">
        <v>1009</v>
      </c>
      <c r="E403" s="1" t="s">
        <v>27</v>
      </c>
      <c r="F403" s="1" t="s">
        <v>73</v>
      </c>
      <c r="G403" s="1" t="str">
        <f t="shared" si="6"/>
        <v>280</v>
      </c>
      <c r="H403" t="s">
        <v>21</v>
      </c>
      <c r="I403" s="16">
        <v>43633</v>
      </c>
      <c r="J403" s="16">
        <v>43637</v>
      </c>
      <c r="K403" s="15">
        <v>0.375</v>
      </c>
      <c r="L403" s="15">
        <v>0.66666666666666663</v>
      </c>
      <c r="M403" t="s">
        <v>2659</v>
      </c>
      <c r="N403" t="s">
        <v>2445</v>
      </c>
      <c r="O403" s="2">
        <v>43633</v>
      </c>
      <c r="P403" s="2">
        <v>43637</v>
      </c>
      <c r="Q403" t="s">
        <v>22</v>
      </c>
      <c r="R403" t="s">
        <v>238</v>
      </c>
      <c r="S403">
        <v>10</v>
      </c>
      <c r="T403">
        <v>20</v>
      </c>
      <c r="U403" s="1" t="s">
        <v>24</v>
      </c>
      <c r="V403" s="1" t="s">
        <v>240</v>
      </c>
      <c r="W403" t="s">
        <v>26</v>
      </c>
    </row>
    <row r="404" spans="1:23" ht="15" customHeight="1" x14ac:dyDescent="0.25">
      <c r="A404" t="s">
        <v>17</v>
      </c>
      <c r="B404" s="1" t="s">
        <v>236</v>
      </c>
      <c r="C404" s="3" t="s">
        <v>1010</v>
      </c>
      <c r="D404" s="4" t="s">
        <v>1010</v>
      </c>
      <c r="E404" s="1" t="s">
        <v>107</v>
      </c>
      <c r="F404" s="1" t="s">
        <v>73</v>
      </c>
      <c r="G404" s="1" t="str">
        <f t="shared" si="6"/>
        <v>280</v>
      </c>
      <c r="H404" t="s">
        <v>21</v>
      </c>
      <c r="I404" s="16">
        <v>43696</v>
      </c>
      <c r="J404" s="16">
        <v>43700</v>
      </c>
      <c r="K404" s="15">
        <v>0.375</v>
      </c>
      <c r="L404" s="15">
        <v>0.66666666666666663</v>
      </c>
      <c r="M404" t="s">
        <v>2659</v>
      </c>
      <c r="N404" t="s">
        <v>2424</v>
      </c>
      <c r="O404" s="2">
        <v>43696</v>
      </c>
      <c r="P404" s="2">
        <v>43700</v>
      </c>
      <c r="Q404" t="s">
        <v>22</v>
      </c>
      <c r="R404" t="s">
        <v>238</v>
      </c>
      <c r="S404">
        <v>10</v>
      </c>
      <c r="T404">
        <v>20</v>
      </c>
      <c r="U404" s="1" t="s">
        <v>24</v>
      </c>
      <c r="V404" s="1" t="s">
        <v>70</v>
      </c>
      <c r="W404" t="s">
        <v>26</v>
      </c>
    </row>
    <row r="405" spans="1:23" ht="15" customHeight="1" x14ac:dyDescent="0.25">
      <c r="A405" t="s">
        <v>17</v>
      </c>
      <c r="B405" s="1" t="s">
        <v>236</v>
      </c>
      <c r="C405" s="3" t="s">
        <v>1011</v>
      </c>
      <c r="D405" s="4" t="s">
        <v>1011</v>
      </c>
      <c r="E405" s="1" t="s">
        <v>49</v>
      </c>
      <c r="F405" s="1" t="s">
        <v>73</v>
      </c>
      <c r="G405" s="1" t="str">
        <f t="shared" si="6"/>
        <v>280</v>
      </c>
      <c r="H405" t="s">
        <v>21</v>
      </c>
      <c r="I405" s="16">
        <v>43689</v>
      </c>
      <c r="J405" s="16">
        <v>43693</v>
      </c>
      <c r="K405" s="15">
        <v>0.375</v>
      </c>
      <c r="L405" s="15">
        <v>0.66666666666666663</v>
      </c>
      <c r="M405" t="s">
        <v>2659</v>
      </c>
      <c r="N405" t="s">
        <v>2415</v>
      </c>
      <c r="O405" s="2">
        <v>43689</v>
      </c>
      <c r="P405" s="2">
        <v>43693</v>
      </c>
      <c r="Q405" t="s">
        <v>22</v>
      </c>
      <c r="R405" t="s">
        <v>238</v>
      </c>
      <c r="S405">
        <v>10</v>
      </c>
      <c r="T405">
        <v>20</v>
      </c>
      <c r="U405" s="1" t="s">
        <v>24</v>
      </c>
      <c r="V405" s="1" t="s">
        <v>70</v>
      </c>
      <c r="W405" t="s">
        <v>26</v>
      </c>
    </row>
    <row r="406" spans="1:23" ht="15" customHeight="1" x14ac:dyDescent="0.25">
      <c r="A406" t="s">
        <v>17</v>
      </c>
      <c r="B406" s="1" t="s">
        <v>236</v>
      </c>
      <c r="C406" s="3" t="s">
        <v>1012</v>
      </c>
      <c r="D406" s="4" t="s">
        <v>1012</v>
      </c>
      <c r="E406" s="1" t="s">
        <v>107</v>
      </c>
      <c r="F406" s="1" t="s">
        <v>237</v>
      </c>
      <c r="G406" s="1" t="str">
        <f t="shared" si="6"/>
        <v>205</v>
      </c>
      <c r="H406" t="s">
        <v>21</v>
      </c>
      <c r="I406" s="16">
        <v>43689</v>
      </c>
      <c r="J406" s="16">
        <v>43693</v>
      </c>
      <c r="K406" s="15">
        <v>0.375</v>
      </c>
      <c r="L406" s="15">
        <v>0.5</v>
      </c>
      <c r="M406" t="s">
        <v>2659</v>
      </c>
      <c r="N406" t="s">
        <v>2489</v>
      </c>
      <c r="O406" s="2">
        <v>43689</v>
      </c>
      <c r="P406" s="2">
        <v>43693</v>
      </c>
      <c r="Q406" t="s">
        <v>22</v>
      </c>
      <c r="R406" t="s">
        <v>238</v>
      </c>
      <c r="S406">
        <v>10</v>
      </c>
      <c r="T406">
        <v>20</v>
      </c>
      <c r="U406" s="1" t="s">
        <v>24</v>
      </c>
      <c r="V406" s="1" t="s">
        <v>70</v>
      </c>
      <c r="W406" t="s">
        <v>26</v>
      </c>
    </row>
    <row r="407" spans="1:23" ht="15" customHeight="1" x14ac:dyDescent="0.25">
      <c r="A407" t="s">
        <v>17</v>
      </c>
      <c r="B407" s="1" t="s">
        <v>236</v>
      </c>
      <c r="C407" s="3" t="s">
        <v>1013</v>
      </c>
      <c r="D407" s="4" t="s">
        <v>1013</v>
      </c>
      <c r="E407" s="1" t="s">
        <v>27</v>
      </c>
      <c r="F407" s="1" t="s">
        <v>73</v>
      </c>
      <c r="G407" s="1" t="str">
        <f t="shared" si="6"/>
        <v>280</v>
      </c>
      <c r="H407" t="s">
        <v>21</v>
      </c>
      <c r="I407" s="16">
        <v>43640</v>
      </c>
      <c r="J407" s="16">
        <v>43644</v>
      </c>
      <c r="K407" s="15">
        <v>0.375</v>
      </c>
      <c r="L407" s="15">
        <v>0.66666666666666663</v>
      </c>
      <c r="M407" t="s">
        <v>2659</v>
      </c>
      <c r="N407" t="s">
        <v>2411</v>
      </c>
      <c r="O407" s="2">
        <v>43640</v>
      </c>
      <c r="P407" s="2">
        <v>43644</v>
      </c>
      <c r="Q407" t="s">
        <v>22</v>
      </c>
      <c r="R407" t="s">
        <v>238</v>
      </c>
      <c r="S407">
        <v>10</v>
      </c>
      <c r="T407">
        <v>20</v>
      </c>
      <c r="U407" s="1" t="s">
        <v>24</v>
      </c>
      <c r="V407" s="1" t="s">
        <v>240</v>
      </c>
      <c r="W407" t="s">
        <v>26</v>
      </c>
    </row>
    <row r="408" spans="1:23" ht="15" customHeight="1" x14ac:dyDescent="0.25">
      <c r="A408" t="s">
        <v>17</v>
      </c>
      <c r="B408" s="1" t="s">
        <v>236</v>
      </c>
      <c r="C408" s="3" t="s">
        <v>1014</v>
      </c>
      <c r="D408" s="4" t="s">
        <v>1014</v>
      </c>
      <c r="E408" s="1" t="s">
        <v>107</v>
      </c>
      <c r="F408" s="1" t="s">
        <v>73</v>
      </c>
      <c r="G408" s="1" t="str">
        <f t="shared" si="6"/>
        <v>280</v>
      </c>
      <c r="H408" t="s">
        <v>21</v>
      </c>
      <c r="I408" s="16">
        <v>43689</v>
      </c>
      <c r="J408" s="16">
        <v>43693</v>
      </c>
      <c r="K408" s="15">
        <v>0.375</v>
      </c>
      <c r="L408" s="15">
        <v>0.66666666666666663</v>
      </c>
      <c r="M408" t="s">
        <v>2659</v>
      </c>
      <c r="N408" t="s">
        <v>2415</v>
      </c>
      <c r="O408" s="2">
        <v>43689</v>
      </c>
      <c r="P408" s="2">
        <v>43693</v>
      </c>
      <c r="Q408" t="s">
        <v>22</v>
      </c>
      <c r="R408" t="s">
        <v>238</v>
      </c>
      <c r="S408">
        <v>10</v>
      </c>
      <c r="T408">
        <v>20</v>
      </c>
      <c r="U408" s="1" t="s">
        <v>24</v>
      </c>
      <c r="V408" s="1" t="s">
        <v>70</v>
      </c>
      <c r="W408" t="s">
        <v>26</v>
      </c>
    </row>
    <row r="409" spans="1:23" ht="15" customHeight="1" x14ac:dyDescent="0.25">
      <c r="A409" t="s">
        <v>17</v>
      </c>
      <c r="B409" s="1" t="s">
        <v>236</v>
      </c>
      <c r="C409" s="3" t="s">
        <v>1015</v>
      </c>
      <c r="D409" s="4" t="s">
        <v>1015</v>
      </c>
      <c r="E409" s="1" t="s">
        <v>27</v>
      </c>
      <c r="F409" s="1" t="s">
        <v>73</v>
      </c>
      <c r="G409" s="1" t="str">
        <f t="shared" si="6"/>
        <v>280</v>
      </c>
      <c r="H409" t="s">
        <v>21</v>
      </c>
      <c r="I409" s="16">
        <v>43682</v>
      </c>
      <c r="J409" s="16">
        <v>43686</v>
      </c>
      <c r="K409" s="15">
        <v>0.375</v>
      </c>
      <c r="L409" s="15">
        <v>0.66666666666666663</v>
      </c>
      <c r="M409" t="s">
        <v>2659</v>
      </c>
      <c r="N409" t="s">
        <v>2421</v>
      </c>
      <c r="O409" s="2">
        <v>43682</v>
      </c>
      <c r="P409" s="2">
        <v>43686</v>
      </c>
      <c r="Q409" t="s">
        <v>22</v>
      </c>
      <c r="R409" t="s">
        <v>238</v>
      </c>
      <c r="S409">
        <v>10</v>
      </c>
      <c r="T409">
        <v>20</v>
      </c>
      <c r="U409" s="1" t="s">
        <v>24</v>
      </c>
      <c r="V409" s="1" t="s">
        <v>240</v>
      </c>
      <c r="W409" t="s">
        <v>26</v>
      </c>
    </row>
    <row r="410" spans="1:23" ht="15" customHeight="1" x14ac:dyDescent="0.25">
      <c r="A410" t="s">
        <v>17</v>
      </c>
      <c r="B410" s="1" t="s">
        <v>236</v>
      </c>
      <c r="C410" s="3" t="s">
        <v>1016</v>
      </c>
      <c r="D410" s="4" t="s">
        <v>1016</v>
      </c>
      <c r="E410" s="1" t="s">
        <v>45</v>
      </c>
      <c r="F410" s="1" t="s">
        <v>73</v>
      </c>
      <c r="G410" s="1" t="str">
        <f t="shared" si="6"/>
        <v>280</v>
      </c>
      <c r="H410" t="s">
        <v>21</v>
      </c>
      <c r="I410" s="16">
        <v>43682</v>
      </c>
      <c r="J410" s="16">
        <v>43686</v>
      </c>
      <c r="K410" s="15">
        <v>0.375</v>
      </c>
      <c r="L410" s="15">
        <v>0.66666666666666663</v>
      </c>
      <c r="M410" t="s">
        <v>2659</v>
      </c>
      <c r="N410" t="s">
        <v>2421</v>
      </c>
      <c r="O410" s="2">
        <v>43682</v>
      </c>
      <c r="P410" s="2">
        <v>43686</v>
      </c>
      <c r="Q410" t="s">
        <v>22</v>
      </c>
      <c r="R410" t="s">
        <v>238</v>
      </c>
      <c r="S410">
        <v>10</v>
      </c>
      <c r="T410">
        <v>20</v>
      </c>
      <c r="U410" s="1" t="s">
        <v>24</v>
      </c>
      <c r="V410" s="1" t="s">
        <v>70</v>
      </c>
      <c r="W410" t="s">
        <v>26</v>
      </c>
    </row>
    <row r="411" spans="1:23" ht="15" customHeight="1" x14ac:dyDescent="0.25">
      <c r="A411" t="s">
        <v>17</v>
      </c>
      <c r="B411" s="1" t="s">
        <v>236</v>
      </c>
      <c r="C411" s="3" t="s">
        <v>1017</v>
      </c>
      <c r="D411" s="4" t="s">
        <v>1017</v>
      </c>
      <c r="E411" s="1" t="s">
        <v>19</v>
      </c>
      <c r="F411" s="1" t="s">
        <v>237</v>
      </c>
      <c r="G411" s="1" t="str">
        <f t="shared" si="6"/>
        <v>205</v>
      </c>
      <c r="H411" t="s">
        <v>21</v>
      </c>
      <c r="I411" s="16">
        <v>43640</v>
      </c>
      <c r="J411" s="16">
        <v>43644</v>
      </c>
      <c r="K411" s="15">
        <v>0.375</v>
      </c>
      <c r="L411" s="15">
        <v>0.5</v>
      </c>
      <c r="M411" t="s">
        <v>2659</v>
      </c>
      <c r="N411" t="s">
        <v>2419</v>
      </c>
      <c r="O411" s="2">
        <v>43640</v>
      </c>
      <c r="P411" s="2">
        <v>43644</v>
      </c>
      <c r="Q411" t="s">
        <v>22</v>
      </c>
      <c r="R411" t="s">
        <v>238</v>
      </c>
      <c r="S411">
        <v>10</v>
      </c>
      <c r="T411">
        <v>20</v>
      </c>
      <c r="U411" s="1" t="s">
        <v>24</v>
      </c>
      <c r="V411" s="1" t="s">
        <v>70</v>
      </c>
      <c r="W411" t="s">
        <v>26</v>
      </c>
    </row>
    <row r="412" spans="1:23" ht="15" customHeight="1" x14ac:dyDescent="0.25">
      <c r="A412" t="s">
        <v>17</v>
      </c>
      <c r="B412" s="1" t="s">
        <v>236</v>
      </c>
      <c r="C412" s="3" t="s">
        <v>1018</v>
      </c>
      <c r="D412" s="4" t="s">
        <v>1018</v>
      </c>
      <c r="E412" s="1" t="s">
        <v>27</v>
      </c>
      <c r="F412" s="1" t="s">
        <v>237</v>
      </c>
      <c r="G412" s="1" t="str">
        <f t="shared" si="6"/>
        <v>205</v>
      </c>
      <c r="H412" t="s">
        <v>21</v>
      </c>
      <c r="I412" s="16">
        <v>43689</v>
      </c>
      <c r="J412" s="16">
        <v>43693</v>
      </c>
      <c r="K412" s="15">
        <v>0.375</v>
      </c>
      <c r="L412" s="15">
        <v>0.5</v>
      </c>
      <c r="M412" t="s">
        <v>2659</v>
      </c>
      <c r="N412" t="s">
        <v>2489</v>
      </c>
      <c r="O412" s="2">
        <v>43689</v>
      </c>
      <c r="P412" s="2">
        <v>43693</v>
      </c>
      <c r="Q412" t="s">
        <v>22</v>
      </c>
      <c r="R412" t="s">
        <v>238</v>
      </c>
      <c r="S412">
        <v>10</v>
      </c>
      <c r="T412">
        <v>20</v>
      </c>
      <c r="U412" s="1" t="s">
        <v>24</v>
      </c>
      <c r="V412" s="1" t="s">
        <v>240</v>
      </c>
      <c r="W412" t="s">
        <v>26</v>
      </c>
    </row>
    <row r="413" spans="1:23" ht="15" customHeight="1" x14ac:dyDescent="0.25">
      <c r="A413" t="s">
        <v>17</v>
      </c>
      <c r="B413" s="1" t="s">
        <v>236</v>
      </c>
      <c r="C413" s="3" t="s">
        <v>1019</v>
      </c>
      <c r="D413" s="4" t="s">
        <v>1019</v>
      </c>
      <c r="E413" s="1" t="s">
        <v>19</v>
      </c>
      <c r="F413" s="1" t="s">
        <v>73</v>
      </c>
      <c r="G413" s="1" t="str">
        <f t="shared" si="6"/>
        <v>280</v>
      </c>
      <c r="H413" t="s">
        <v>21</v>
      </c>
      <c r="I413" s="16">
        <v>43696</v>
      </c>
      <c r="J413" s="16">
        <v>43700</v>
      </c>
      <c r="K413" s="15">
        <v>0.375</v>
      </c>
      <c r="L413" s="15">
        <v>0.66666666666666663</v>
      </c>
      <c r="M413" t="s">
        <v>2659</v>
      </c>
      <c r="N413" t="s">
        <v>2424</v>
      </c>
      <c r="O413" s="2">
        <v>43696</v>
      </c>
      <c r="P413" s="2">
        <v>43700</v>
      </c>
      <c r="Q413" t="s">
        <v>22</v>
      </c>
      <c r="R413" t="s">
        <v>238</v>
      </c>
      <c r="S413">
        <v>10</v>
      </c>
      <c r="T413">
        <v>20</v>
      </c>
      <c r="U413" s="1" t="s">
        <v>24</v>
      </c>
      <c r="V413" s="1" t="s">
        <v>70</v>
      </c>
      <c r="W413" t="s">
        <v>26</v>
      </c>
    </row>
    <row r="414" spans="1:23" ht="15" customHeight="1" x14ac:dyDescent="0.25">
      <c r="A414" t="s">
        <v>17</v>
      </c>
      <c r="B414" s="1" t="s">
        <v>236</v>
      </c>
      <c r="C414" s="3" t="s">
        <v>1020</v>
      </c>
      <c r="D414" s="4" t="s">
        <v>1020</v>
      </c>
      <c r="E414" s="1" t="s">
        <v>49</v>
      </c>
      <c r="F414" s="1" t="s">
        <v>237</v>
      </c>
      <c r="G414" s="1" t="str">
        <f t="shared" si="6"/>
        <v>205</v>
      </c>
      <c r="H414" t="s">
        <v>21</v>
      </c>
      <c r="I414" s="16">
        <v>43689</v>
      </c>
      <c r="J414" s="16">
        <v>43693</v>
      </c>
      <c r="K414" s="15">
        <v>0.375</v>
      </c>
      <c r="L414" s="15">
        <v>0.5</v>
      </c>
      <c r="M414" t="s">
        <v>2659</v>
      </c>
      <c r="N414" t="s">
        <v>2489</v>
      </c>
      <c r="O414" s="2">
        <v>43689</v>
      </c>
      <c r="P414" s="2">
        <v>43693</v>
      </c>
      <c r="Q414" t="s">
        <v>22</v>
      </c>
      <c r="R414" t="s">
        <v>238</v>
      </c>
      <c r="S414">
        <v>10</v>
      </c>
      <c r="T414">
        <v>20</v>
      </c>
      <c r="U414" s="1" t="s">
        <v>24</v>
      </c>
      <c r="V414" s="1" t="s">
        <v>70</v>
      </c>
      <c r="W414" t="s">
        <v>26</v>
      </c>
    </row>
    <row r="415" spans="1:23" ht="15" customHeight="1" x14ac:dyDescent="0.25">
      <c r="A415" t="s">
        <v>17</v>
      </c>
      <c r="B415" s="1" t="s">
        <v>236</v>
      </c>
      <c r="C415" s="3" t="s">
        <v>1021</v>
      </c>
      <c r="D415" s="4" t="s">
        <v>1021</v>
      </c>
      <c r="E415" s="1" t="s">
        <v>107</v>
      </c>
      <c r="F415" s="1" t="s">
        <v>237</v>
      </c>
      <c r="G415" s="1" t="str">
        <f t="shared" si="6"/>
        <v>205</v>
      </c>
      <c r="H415" t="s">
        <v>21</v>
      </c>
      <c r="I415" s="16">
        <v>43633</v>
      </c>
      <c r="J415" s="16">
        <v>43637</v>
      </c>
      <c r="K415" s="15">
        <v>0.375</v>
      </c>
      <c r="L415" s="15">
        <v>0.5</v>
      </c>
      <c r="M415" t="s">
        <v>2659</v>
      </c>
      <c r="N415" t="s">
        <v>2469</v>
      </c>
      <c r="O415" s="2">
        <v>43633</v>
      </c>
      <c r="P415" s="2">
        <v>43637</v>
      </c>
      <c r="Q415" t="s">
        <v>22</v>
      </c>
      <c r="R415" t="s">
        <v>238</v>
      </c>
      <c r="S415">
        <v>10</v>
      </c>
      <c r="T415">
        <v>20</v>
      </c>
      <c r="U415" s="1" t="s">
        <v>24</v>
      </c>
      <c r="V415" s="1" t="s">
        <v>70</v>
      </c>
      <c r="W415" t="s">
        <v>26</v>
      </c>
    </row>
    <row r="416" spans="1:23" ht="15" customHeight="1" x14ac:dyDescent="0.25">
      <c r="A416" t="s">
        <v>17</v>
      </c>
      <c r="B416" s="1" t="s">
        <v>236</v>
      </c>
      <c r="C416" s="3" t="s">
        <v>1022</v>
      </c>
      <c r="D416" s="4" t="s">
        <v>1022</v>
      </c>
      <c r="E416" s="1" t="s">
        <v>27</v>
      </c>
      <c r="F416" s="1" t="s">
        <v>237</v>
      </c>
      <c r="G416" s="1" t="str">
        <f t="shared" si="6"/>
        <v>205</v>
      </c>
      <c r="H416" t="s">
        <v>21</v>
      </c>
      <c r="I416" s="16">
        <v>43668</v>
      </c>
      <c r="J416" s="16">
        <v>43672</v>
      </c>
      <c r="K416" s="15">
        <v>0.375</v>
      </c>
      <c r="L416" s="15">
        <v>0.5</v>
      </c>
      <c r="M416" t="s">
        <v>2659</v>
      </c>
      <c r="N416" t="s">
        <v>2417</v>
      </c>
      <c r="O416" s="2">
        <v>43668</v>
      </c>
      <c r="P416" s="2">
        <v>43672</v>
      </c>
      <c r="Q416" t="s">
        <v>22</v>
      </c>
      <c r="R416" t="s">
        <v>238</v>
      </c>
      <c r="S416">
        <v>10</v>
      </c>
      <c r="T416">
        <v>20</v>
      </c>
      <c r="U416" s="1" t="s">
        <v>24</v>
      </c>
      <c r="V416" s="1" t="s">
        <v>240</v>
      </c>
      <c r="W416" t="s">
        <v>26</v>
      </c>
    </row>
    <row r="417" spans="1:23" ht="15" customHeight="1" x14ac:dyDescent="0.25">
      <c r="A417" t="s">
        <v>17</v>
      </c>
      <c r="B417" s="1" t="s">
        <v>236</v>
      </c>
      <c r="C417" s="3" t="s">
        <v>1023</v>
      </c>
      <c r="D417" s="4" t="s">
        <v>1023</v>
      </c>
      <c r="E417" s="1" t="s">
        <v>49</v>
      </c>
      <c r="F417" s="1" t="s">
        <v>73</v>
      </c>
      <c r="G417" s="1" t="str">
        <f t="shared" si="6"/>
        <v>280</v>
      </c>
      <c r="H417" t="s">
        <v>21</v>
      </c>
      <c r="I417" s="16">
        <v>43640</v>
      </c>
      <c r="J417" s="16">
        <v>43644</v>
      </c>
      <c r="K417" s="15">
        <v>0.375</v>
      </c>
      <c r="L417" s="15">
        <v>0.66666666666666663</v>
      </c>
      <c r="M417" t="s">
        <v>2659</v>
      </c>
      <c r="N417" t="s">
        <v>2411</v>
      </c>
      <c r="O417" s="2">
        <v>43640</v>
      </c>
      <c r="P417" s="2">
        <v>43644</v>
      </c>
      <c r="Q417" t="s">
        <v>22</v>
      </c>
      <c r="R417" t="s">
        <v>238</v>
      </c>
      <c r="S417">
        <v>10</v>
      </c>
      <c r="T417">
        <v>20</v>
      </c>
      <c r="U417" s="1" t="s">
        <v>24</v>
      </c>
      <c r="V417" s="1" t="s">
        <v>70</v>
      </c>
      <c r="W417" t="s">
        <v>26</v>
      </c>
    </row>
    <row r="418" spans="1:23" ht="15" customHeight="1" x14ac:dyDescent="0.25">
      <c r="A418" t="s">
        <v>17</v>
      </c>
      <c r="B418" s="1" t="s">
        <v>236</v>
      </c>
      <c r="C418" s="3" t="s">
        <v>1024</v>
      </c>
      <c r="D418" s="4" t="s">
        <v>1024</v>
      </c>
      <c r="E418" s="1" t="s">
        <v>100</v>
      </c>
      <c r="F418" s="1" t="s">
        <v>73</v>
      </c>
      <c r="G418" s="1" t="str">
        <f t="shared" si="6"/>
        <v>280</v>
      </c>
      <c r="H418" t="s">
        <v>21</v>
      </c>
      <c r="I418" s="16">
        <v>43633</v>
      </c>
      <c r="J418" s="16">
        <v>43637</v>
      </c>
      <c r="K418" s="15">
        <v>0.375</v>
      </c>
      <c r="L418" s="15">
        <v>0.66666666666666663</v>
      </c>
      <c r="M418" t="s">
        <v>2659</v>
      </c>
      <c r="N418" t="s">
        <v>2445</v>
      </c>
      <c r="O418" s="2">
        <v>43633</v>
      </c>
      <c r="P418" s="2">
        <v>43637</v>
      </c>
      <c r="Q418" t="s">
        <v>22</v>
      </c>
      <c r="R418" t="s">
        <v>238</v>
      </c>
      <c r="S418">
        <v>10</v>
      </c>
      <c r="T418">
        <v>20</v>
      </c>
      <c r="U418" s="1" t="s">
        <v>24</v>
      </c>
      <c r="V418" s="1" t="s">
        <v>70</v>
      </c>
      <c r="W418" t="s">
        <v>26</v>
      </c>
    </row>
    <row r="419" spans="1:23" ht="15" customHeight="1" x14ac:dyDescent="0.25">
      <c r="A419" t="s">
        <v>17</v>
      </c>
      <c r="B419" s="1" t="s">
        <v>236</v>
      </c>
      <c r="C419" s="3" t="s">
        <v>1025</v>
      </c>
      <c r="D419" s="4" t="s">
        <v>1025</v>
      </c>
      <c r="E419" s="1" t="s">
        <v>19</v>
      </c>
      <c r="F419" s="1" t="s">
        <v>204</v>
      </c>
      <c r="G419" s="1" t="str">
        <f t="shared" si="6"/>
        <v>165</v>
      </c>
      <c r="H419" t="s">
        <v>21</v>
      </c>
      <c r="I419" s="16">
        <v>43647</v>
      </c>
      <c r="J419" s="16">
        <v>43649</v>
      </c>
      <c r="K419" s="15">
        <v>0.375</v>
      </c>
      <c r="L419" s="15">
        <v>0.66666666666666663</v>
      </c>
      <c r="M419" t="s">
        <v>2665</v>
      </c>
      <c r="N419" t="s">
        <v>2408</v>
      </c>
      <c r="O419" s="2">
        <v>43647</v>
      </c>
      <c r="P419" s="2">
        <v>43649</v>
      </c>
      <c r="Q419" t="s">
        <v>22</v>
      </c>
      <c r="R419" t="s">
        <v>238</v>
      </c>
      <c r="S419">
        <v>10</v>
      </c>
      <c r="T419">
        <v>20</v>
      </c>
      <c r="U419" s="1" t="s">
        <v>24</v>
      </c>
      <c r="V419" s="1" t="s">
        <v>70</v>
      </c>
      <c r="W419" t="s">
        <v>26</v>
      </c>
    </row>
    <row r="420" spans="1:23" ht="15" customHeight="1" x14ac:dyDescent="0.25">
      <c r="A420" t="s">
        <v>17</v>
      </c>
      <c r="B420" s="1" t="s">
        <v>236</v>
      </c>
      <c r="C420" s="3" t="s">
        <v>1026</v>
      </c>
      <c r="D420" s="4" t="s">
        <v>1026</v>
      </c>
      <c r="E420" s="1" t="s">
        <v>107</v>
      </c>
      <c r="F420" s="1" t="s">
        <v>73</v>
      </c>
      <c r="G420" s="1" t="str">
        <f t="shared" si="6"/>
        <v>280</v>
      </c>
      <c r="H420" t="s">
        <v>21</v>
      </c>
      <c r="I420" s="16">
        <v>43633</v>
      </c>
      <c r="J420" s="16">
        <v>43637</v>
      </c>
      <c r="K420" s="15">
        <v>0.375</v>
      </c>
      <c r="L420" s="15">
        <v>0.66666666666666663</v>
      </c>
      <c r="M420" t="s">
        <v>2659</v>
      </c>
      <c r="N420" t="s">
        <v>2445</v>
      </c>
      <c r="O420" s="2">
        <v>43633</v>
      </c>
      <c r="P420" s="2">
        <v>43637</v>
      </c>
      <c r="Q420" t="s">
        <v>22</v>
      </c>
      <c r="R420" t="s">
        <v>238</v>
      </c>
      <c r="S420">
        <v>10</v>
      </c>
      <c r="T420">
        <v>20</v>
      </c>
      <c r="U420" s="1" t="s">
        <v>24</v>
      </c>
      <c r="V420" s="1" t="s">
        <v>70</v>
      </c>
      <c r="W420" t="s">
        <v>26</v>
      </c>
    </row>
    <row r="421" spans="1:23" ht="15" customHeight="1" x14ac:dyDescent="0.25">
      <c r="A421" t="s">
        <v>17</v>
      </c>
      <c r="B421" s="1" t="s">
        <v>236</v>
      </c>
      <c r="C421" s="3" t="s">
        <v>1027</v>
      </c>
      <c r="D421" s="4" t="s">
        <v>1027</v>
      </c>
      <c r="E421" s="1" t="s">
        <v>27</v>
      </c>
      <c r="F421" s="1" t="s">
        <v>73</v>
      </c>
      <c r="G421" s="1" t="str">
        <f t="shared" si="6"/>
        <v>280</v>
      </c>
      <c r="H421" t="s">
        <v>21</v>
      </c>
      <c r="I421" s="16">
        <v>43696</v>
      </c>
      <c r="J421" s="16">
        <v>43700</v>
      </c>
      <c r="K421" s="15">
        <v>0.375</v>
      </c>
      <c r="L421" s="15">
        <v>0.66666666666666663</v>
      </c>
      <c r="M421" t="s">
        <v>2659</v>
      </c>
      <c r="N421" t="s">
        <v>2424</v>
      </c>
      <c r="O421" s="2">
        <v>43696</v>
      </c>
      <c r="P421" s="2">
        <v>43700</v>
      </c>
      <c r="Q421" t="s">
        <v>22</v>
      </c>
      <c r="R421" t="s">
        <v>238</v>
      </c>
      <c r="S421">
        <v>10</v>
      </c>
      <c r="T421">
        <v>20</v>
      </c>
      <c r="U421" s="1" t="s">
        <v>24</v>
      </c>
      <c r="V421" s="1" t="s">
        <v>240</v>
      </c>
      <c r="W421" t="s">
        <v>26</v>
      </c>
    </row>
    <row r="422" spans="1:23" ht="15" customHeight="1" x14ac:dyDescent="0.25">
      <c r="A422" t="s">
        <v>17</v>
      </c>
      <c r="B422" s="1" t="s">
        <v>236</v>
      </c>
      <c r="C422" s="3" t="s">
        <v>1028</v>
      </c>
      <c r="D422" s="4" t="s">
        <v>1028</v>
      </c>
      <c r="E422" s="1" t="s">
        <v>100</v>
      </c>
      <c r="F422" s="1" t="s">
        <v>237</v>
      </c>
      <c r="G422" s="1" t="str">
        <f t="shared" si="6"/>
        <v>205</v>
      </c>
      <c r="H422" t="s">
        <v>21</v>
      </c>
      <c r="I422" s="16">
        <v>43696</v>
      </c>
      <c r="J422" s="16">
        <v>43700</v>
      </c>
      <c r="K422" s="15">
        <v>0.375</v>
      </c>
      <c r="L422" s="15">
        <v>0.5</v>
      </c>
      <c r="M422" t="s">
        <v>2659</v>
      </c>
      <c r="N422" t="s">
        <v>2507</v>
      </c>
      <c r="O422" s="2">
        <v>43696</v>
      </c>
      <c r="P422" s="2">
        <v>43700</v>
      </c>
      <c r="Q422" t="s">
        <v>22</v>
      </c>
      <c r="R422" t="s">
        <v>238</v>
      </c>
      <c r="S422">
        <v>10</v>
      </c>
      <c r="T422">
        <v>20</v>
      </c>
      <c r="U422" s="1" t="s">
        <v>24</v>
      </c>
      <c r="V422" s="1" t="s">
        <v>70</v>
      </c>
      <c r="W422" t="s">
        <v>26</v>
      </c>
    </row>
    <row r="423" spans="1:23" ht="15" customHeight="1" x14ac:dyDescent="0.25">
      <c r="A423" t="s">
        <v>17</v>
      </c>
      <c r="B423" s="1" t="s">
        <v>236</v>
      </c>
      <c r="C423" s="3" t="s">
        <v>1029</v>
      </c>
      <c r="D423" s="4" t="s">
        <v>1029</v>
      </c>
      <c r="E423" s="1" t="s">
        <v>19</v>
      </c>
      <c r="F423" s="1" t="s">
        <v>239</v>
      </c>
      <c r="G423" s="1" t="str">
        <f t="shared" si="6"/>
        <v>125</v>
      </c>
      <c r="H423" t="s">
        <v>21</v>
      </c>
      <c r="I423" s="16">
        <v>43647</v>
      </c>
      <c r="J423" s="16">
        <v>43649</v>
      </c>
      <c r="K423" s="15">
        <v>0.375</v>
      </c>
      <c r="L423" s="15">
        <v>0.5</v>
      </c>
      <c r="M423" t="s">
        <v>2665</v>
      </c>
      <c r="N423" t="s">
        <v>2467</v>
      </c>
      <c r="O423" s="2">
        <v>43647</v>
      </c>
      <c r="P423" s="2">
        <v>43649</v>
      </c>
      <c r="Q423" t="s">
        <v>22</v>
      </c>
      <c r="R423" t="s">
        <v>238</v>
      </c>
      <c r="S423">
        <v>10</v>
      </c>
      <c r="T423">
        <v>20</v>
      </c>
      <c r="U423" s="1" t="s">
        <v>24</v>
      </c>
      <c r="V423" s="1" t="s">
        <v>70</v>
      </c>
      <c r="W423" t="s">
        <v>26</v>
      </c>
    </row>
    <row r="424" spans="1:23" ht="15" customHeight="1" x14ac:dyDescent="0.25">
      <c r="A424" t="s">
        <v>17</v>
      </c>
      <c r="B424" s="1" t="s">
        <v>236</v>
      </c>
      <c r="C424" s="3" t="s">
        <v>1030</v>
      </c>
      <c r="D424" s="4" t="s">
        <v>1030</v>
      </c>
      <c r="E424" s="1" t="s">
        <v>27</v>
      </c>
      <c r="F424" s="1" t="s">
        <v>237</v>
      </c>
      <c r="G424" s="1" t="str">
        <f t="shared" si="6"/>
        <v>205</v>
      </c>
      <c r="H424" t="s">
        <v>21</v>
      </c>
      <c r="I424" s="16">
        <v>43633</v>
      </c>
      <c r="J424" s="16">
        <v>43637</v>
      </c>
      <c r="K424" s="15">
        <v>0.375</v>
      </c>
      <c r="L424" s="15">
        <v>0.5</v>
      </c>
      <c r="M424" t="s">
        <v>2659</v>
      </c>
      <c r="N424" t="s">
        <v>2469</v>
      </c>
      <c r="O424" s="2">
        <v>43633</v>
      </c>
      <c r="P424" s="2">
        <v>43637</v>
      </c>
      <c r="Q424" t="s">
        <v>22</v>
      </c>
      <c r="R424" t="s">
        <v>238</v>
      </c>
      <c r="S424">
        <v>10</v>
      </c>
      <c r="T424">
        <v>20</v>
      </c>
      <c r="U424" s="1" t="s">
        <v>24</v>
      </c>
      <c r="V424" s="1" t="s">
        <v>240</v>
      </c>
      <c r="W424" t="s">
        <v>26</v>
      </c>
    </row>
    <row r="425" spans="1:23" ht="15" customHeight="1" x14ac:dyDescent="0.25">
      <c r="A425" t="s">
        <v>17</v>
      </c>
      <c r="B425" s="1" t="s">
        <v>236</v>
      </c>
      <c r="C425" s="3" t="s">
        <v>1031</v>
      </c>
      <c r="D425" s="4" t="s">
        <v>1031</v>
      </c>
      <c r="E425" s="1" t="s">
        <v>45</v>
      </c>
      <c r="F425" s="1" t="s">
        <v>73</v>
      </c>
      <c r="G425" s="1" t="str">
        <f t="shared" si="6"/>
        <v>280</v>
      </c>
      <c r="H425" t="s">
        <v>21</v>
      </c>
      <c r="I425" s="16">
        <v>43689</v>
      </c>
      <c r="J425" s="16">
        <v>43693</v>
      </c>
      <c r="K425" s="15">
        <v>0.375</v>
      </c>
      <c r="L425" s="15">
        <v>0.66666666666666663</v>
      </c>
      <c r="M425" t="s">
        <v>2659</v>
      </c>
      <c r="N425" t="s">
        <v>2415</v>
      </c>
      <c r="O425" s="2">
        <v>43689</v>
      </c>
      <c r="P425" s="2">
        <v>43693</v>
      </c>
      <c r="Q425" t="s">
        <v>22</v>
      </c>
      <c r="R425" t="s">
        <v>238</v>
      </c>
      <c r="S425">
        <v>10</v>
      </c>
      <c r="T425">
        <v>20</v>
      </c>
      <c r="U425" s="1" t="s">
        <v>24</v>
      </c>
      <c r="V425" s="1" t="s">
        <v>70</v>
      </c>
      <c r="W425" t="s">
        <v>26</v>
      </c>
    </row>
    <row r="426" spans="1:23" ht="15" customHeight="1" x14ac:dyDescent="0.25">
      <c r="A426" t="s">
        <v>17</v>
      </c>
      <c r="B426" s="1" t="s">
        <v>236</v>
      </c>
      <c r="C426" s="3" t="s">
        <v>1032</v>
      </c>
      <c r="D426" s="4" t="s">
        <v>1032</v>
      </c>
      <c r="E426" s="1" t="s">
        <v>107</v>
      </c>
      <c r="F426" s="1" t="s">
        <v>237</v>
      </c>
      <c r="G426" s="1" t="str">
        <f t="shared" si="6"/>
        <v>205</v>
      </c>
      <c r="H426" t="s">
        <v>21</v>
      </c>
      <c r="I426" s="16">
        <v>43696</v>
      </c>
      <c r="J426" s="16">
        <v>43700</v>
      </c>
      <c r="K426" s="15">
        <v>0.375</v>
      </c>
      <c r="L426" s="15">
        <v>0.5</v>
      </c>
      <c r="M426" t="s">
        <v>2659</v>
      </c>
      <c r="N426" t="s">
        <v>2507</v>
      </c>
      <c r="O426" s="2">
        <v>43696</v>
      </c>
      <c r="P426" s="2">
        <v>43700</v>
      </c>
      <c r="Q426" t="s">
        <v>22</v>
      </c>
      <c r="R426" t="s">
        <v>238</v>
      </c>
      <c r="S426">
        <v>10</v>
      </c>
      <c r="T426">
        <v>20</v>
      </c>
      <c r="U426" s="1" t="s">
        <v>24</v>
      </c>
      <c r="V426" s="1" t="s">
        <v>70</v>
      </c>
      <c r="W426" t="s">
        <v>26</v>
      </c>
    </row>
    <row r="427" spans="1:23" ht="15" customHeight="1" x14ac:dyDescent="0.25">
      <c r="A427" t="s">
        <v>17</v>
      </c>
      <c r="B427" s="1" t="s">
        <v>236</v>
      </c>
      <c r="C427" s="3" t="s">
        <v>1033</v>
      </c>
      <c r="D427" s="4" t="s">
        <v>1033</v>
      </c>
      <c r="E427" s="1" t="s">
        <v>27</v>
      </c>
      <c r="F427" s="1" t="s">
        <v>237</v>
      </c>
      <c r="G427" s="1" t="str">
        <f t="shared" si="6"/>
        <v>205</v>
      </c>
      <c r="H427" t="s">
        <v>21</v>
      </c>
      <c r="I427" s="16">
        <v>43696</v>
      </c>
      <c r="J427" s="16">
        <v>43700</v>
      </c>
      <c r="K427" s="15">
        <v>0.375</v>
      </c>
      <c r="L427" s="15">
        <v>0.5</v>
      </c>
      <c r="M427" t="s">
        <v>2659</v>
      </c>
      <c r="N427" t="s">
        <v>2507</v>
      </c>
      <c r="O427" s="2">
        <v>43696</v>
      </c>
      <c r="P427" s="2">
        <v>43700</v>
      </c>
      <c r="Q427" t="s">
        <v>22</v>
      </c>
      <c r="R427" t="s">
        <v>238</v>
      </c>
      <c r="S427">
        <v>10</v>
      </c>
      <c r="T427">
        <v>20</v>
      </c>
      <c r="U427" s="1" t="s">
        <v>24</v>
      </c>
      <c r="V427" s="1" t="s">
        <v>240</v>
      </c>
      <c r="W427" t="s">
        <v>26</v>
      </c>
    </row>
    <row r="428" spans="1:23" ht="15" customHeight="1" x14ac:dyDescent="0.25">
      <c r="A428" t="s">
        <v>17</v>
      </c>
      <c r="B428" s="1" t="s">
        <v>236</v>
      </c>
      <c r="C428" s="3" t="s">
        <v>1034</v>
      </c>
      <c r="D428" s="4" t="s">
        <v>1034</v>
      </c>
      <c r="E428" s="1" t="s">
        <v>100</v>
      </c>
      <c r="F428" s="1" t="s">
        <v>237</v>
      </c>
      <c r="G428" s="1" t="str">
        <f t="shared" si="6"/>
        <v>205</v>
      </c>
      <c r="H428" t="s">
        <v>21</v>
      </c>
      <c r="I428" s="16">
        <v>43682</v>
      </c>
      <c r="J428" s="16">
        <v>43686</v>
      </c>
      <c r="K428" s="15">
        <v>0.375</v>
      </c>
      <c r="L428" s="15">
        <v>0.5</v>
      </c>
      <c r="M428" t="s">
        <v>2659</v>
      </c>
      <c r="N428" t="s">
        <v>2422</v>
      </c>
      <c r="O428" s="2">
        <v>43682</v>
      </c>
      <c r="P428" s="2">
        <v>43686</v>
      </c>
      <c r="Q428" t="s">
        <v>22</v>
      </c>
      <c r="R428" t="s">
        <v>238</v>
      </c>
      <c r="S428">
        <v>10</v>
      </c>
      <c r="T428">
        <v>20</v>
      </c>
      <c r="U428" s="1" t="s">
        <v>24</v>
      </c>
      <c r="V428" s="1" t="s">
        <v>70</v>
      </c>
      <c r="W428" t="s">
        <v>26</v>
      </c>
    </row>
    <row r="429" spans="1:23" ht="15" customHeight="1" x14ac:dyDescent="0.25">
      <c r="A429" t="s">
        <v>17</v>
      </c>
      <c r="B429" s="1" t="s">
        <v>236</v>
      </c>
      <c r="C429" s="3" t="s">
        <v>1035</v>
      </c>
      <c r="D429" s="4" t="s">
        <v>1035</v>
      </c>
      <c r="E429" s="1" t="s">
        <v>34</v>
      </c>
      <c r="F429" s="1" t="s">
        <v>73</v>
      </c>
      <c r="G429" s="1" t="str">
        <f t="shared" si="6"/>
        <v>280</v>
      </c>
      <c r="H429" t="s">
        <v>21</v>
      </c>
      <c r="I429" s="16">
        <v>43661</v>
      </c>
      <c r="J429" s="16">
        <v>43665</v>
      </c>
      <c r="K429" s="15">
        <v>0.375</v>
      </c>
      <c r="L429" s="15">
        <v>0.66666666666666663</v>
      </c>
      <c r="M429" t="s">
        <v>2659</v>
      </c>
      <c r="N429" t="s">
        <v>2410</v>
      </c>
      <c r="O429" s="2">
        <v>43661</v>
      </c>
      <c r="P429" s="2">
        <v>43665</v>
      </c>
      <c r="Q429" t="s">
        <v>22</v>
      </c>
      <c r="R429" t="s">
        <v>238</v>
      </c>
      <c r="S429">
        <v>10</v>
      </c>
      <c r="T429">
        <v>20</v>
      </c>
      <c r="U429" s="1" t="s">
        <v>24</v>
      </c>
      <c r="V429" s="1" t="s">
        <v>70</v>
      </c>
      <c r="W429" t="s">
        <v>26</v>
      </c>
    </row>
    <row r="430" spans="1:23" ht="15" customHeight="1" x14ac:dyDescent="0.25">
      <c r="A430" t="s">
        <v>17</v>
      </c>
      <c r="B430" s="1" t="s">
        <v>236</v>
      </c>
      <c r="C430" s="3" t="s">
        <v>1036</v>
      </c>
      <c r="D430" s="4" t="s">
        <v>1036</v>
      </c>
      <c r="E430" s="1" t="s">
        <v>27</v>
      </c>
      <c r="F430" s="1" t="s">
        <v>204</v>
      </c>
      <c r="G430" s="1" t="str">
        <f t="shared" si="6"/>
        <v>165</v>
      </c>
      <c r="H430" t="s">
        <v>21</v>
      </c>
      <c r="I430" s="16">
        <v>43647</v>
      </c>
      <c r="J430" s="16">
        <v>43649</v>
      </c>
      <c r="K430" s="15">
        <v>0.375</v>
      </c>
      <c r="L430" s="15">
        <v>0.66666666666666663</v>
      </c>
      <c r="M430" t="s">
        <v>2665</v>
      </c>
      <c r="N430" t="s">
        <v>2408</v>
      </c>
      <c r="O430" s="2">
        <v>43647</v>
      </c>
      <c r="P430" s="2">
        <v>43649</v>
      </c>
      <c r="Q430" t="s">
        <v>22</v>
      </c>
      <c r="R430" t="s">
        <v>238</v>
      </c>
      <c r="S430">
        <v>10</v>
      </c>
      <c r="T430">
        <v>20</v>
      </c>
      <c r="U430" s="1" t="s">
        <v>24</v>
      </c>
      <c r="V430" s="1" t="s">
        <v>240</v>
      </c>
      <c r="W430" t="s">
        <v>26</v>
      </c>
    </row>
    <row r="431" spans="1:23" ht="15" customHeight="1" x14ac:dyDescent="0.25">
      <c r="A431" t="s">
        <v>17</v>
      </c>
      <c r="B431" s="1" t="s">
        <v>236</v>
      </c>
      <c r="C431" s="3" t="s">
        <v>1037</v>
      </c>
      <c r="D431" s="4" t="s">
        <v>1037</v>
      </c>
      <c r="E431" s="1" t="s">
        <v>27</v>
      </c>
      <c r="F431" s="1" t="s">
        <v>237</v>
      </c>
      <c r="G431" s="1" t="str">
        <f t="shared" si="6"/>
        <v>205</v>
      </c>
      <c r="H431" t="s">
        <v>21</v>
      </c>
      <c r="I431" s="16">
        <v>43640</v>
      </c>
      <c r="J431" s="16">
        <v>43644</v>
      </c>
      <c r="K431" s="15">
        <v>0.375</v>
      </c>
      <c r="L431" s="15">
        <v>0.5</v>
      </c>
      <c r="M431" t="s">
        <v>2659</v>
      </c>
      <c r="N431" t="s">
        <v>2419</v>
      </c>
      <c r="O431" s="2">
        <v>43640</v>
      </c>
      <c r="P431" s="2">
        <v>43644</v>
      </c>
      <c r="Q431" t="s">
        <v>22</v>
      </c>
      <c r="R431" t="s">
        <v>238</v>
      </c>
      <c r="S431">
        <v>10</v>
      </c>
      <c r="T431">
        <v>20</v>
      </c>
      <c r="U431" s="1" t="s">
        <v>24</v>
      </c>
      <c r="V431" s="1" t="s">
        <v>240</v>
      </c>
      <c r="W431" t="s">
        <v>26</v>
      </c>
    </row>
    <row r="432" spans="1:23" ht="15" customHeight="1" x14ac:dyDescent="0.25">
      <c r="A432" t="s">
        <v>17</v>
      </c>
      <c r="B432" s="1" t="s">
        <v>236</v>
      </c>
      <c r="C432" s="3" t="s">
        <v>1038</v>
      </c>
      <c r="D432" s="4" t="s">
        <v>1038</v>
      </c>
      <c r="E432" s="1" t="s">
        <v>49</v>
      </c>
      <c r="F432" s="1" t="s">
        <v>237</v>
      </c>
      <c r="G432" s="1" t="str">
        <f t="shared" si="6"/>
        <v>205</v>
      </c>
      <c r="H432" t="s">
        <v>21</v>
      </c>
      <c r="I432" s="16">
        <v>43661</v>
      </c>
      <c r="J432" s="16">
        <v>43665</v>
      </c>
      <c r="K432" s="15">
        <v>0.375</v>
      </c>
      <c r="L432" s="15">
        <v>0.5</v>
      </c>
      <c r="M432" t="s">
        <v>2659</v>
      </c>
      <c r="N432" t="s">
        <v>2426</v>
      </c>
      <c r="O432" s="2">
        <v>43661</v>
      </c>
      <c r="P432" s="2">
        <v>43665</v>
      </c>
      <c r="Q432" t="s">
        <v>22</v>
      </c>
      <c r="R432" t="s">
        <v>238</v>
      </c>
      <c r="S432">
        <v>10</v>
      </c>
      <c r="T432">
        <v>20</v>
      </c>
      <c r="U432" s="1" t="s">
        <v>24</v>
      </c>
      <c r="V432" s="1" t="s">
        <v>70</v>
      </c>
      <c r="W432" t="s">
        <v>26</v>
      </c>
    </row>
    <row r="433" spans="1:23" ht="15" customHeight="1" x14ac:dyDescent="0.25">
      <c r="A433" t="s">
        <v>17</v>
      </c>
      <c r="B433" s="1" t="s">
        <v>236</v>
      </c>
      <c r="C433" s="3" t="s">
        <v>1039</v>
      </c>
      <c r="D433" s="4" t="s">
        <v>1039</v>
      </c>
      <c r="E433" s="1" t="s">
        <v>107</v>
      </c>
      <c r="F433" s="1" t="s">
        <v>73</v>
      </c>
      <c r="G433" s="1" t="str">
        <f t="shared" si="6"/>
        <v>280</v>
      </c>
      <c r="H433" t="s">
        <v>21</v>
      </c>
      <c r="I433" s="16">
        <v>43654</v>
      </c>
      <c r="J433" s="16">
        <v>43658</v>
      </c>
      <c r="K433" s="15">
        <v>0.375</v>
      </c>
      <c r="L433" s="15">
        <v>0.66666666666666663</v>
      </c>
      <c r="M433" t="s">
        <v>2659</v>
      </c>
      <c r="N433" t="s">
        <v>2423</v>
      </c>
      <c r="O433" s="2">
        <v>43654</v>
      </c>
      <c r="P433" s="2">
        <v>43658</v>
      </c>
      <c r="Q433" t="s">
        <v>22</v>
      </c>
      <c r="R433" t="s">
        <v>238</v>
      </c>
      <c r="S433">
        <v>10</v>
      </c>
      <c r="T433">
        <v>20</v>
      </c>
      <c r="U433" s="1" t="s">
        <v>24</v>
      </c>
      <c r="V433" s="1" t="s">
        <v>70</v>
      </c>
      <c r="W433" t="s">
        <v>26</v>
      </c>
    </row>
    <row r="434" spans="1:23" ht="15" customHeight="1" x14ac:dyDescent="0.25">
      <c r="A434" t="s">
        <v>17</v>
      </c>
      <c r="B434" s="1" t="s">
        <v>236</v>
      </c>
      <c r="C434" s="3" t="s">
        <v>1040</v>
      </c>
      <c r="D434" s="4" t="s">
        <v>1040</v>
      </c>
      <c r="E434" s="1" t="s">
        <v>107</v>
      </c>
      <c r="F434" s="1" t="s">
        <v>237</v>
      </c>
      <c r="G434" s="1" t="str">
        <f t="shared" si="6"/>
        <v>205</v>
      </c>
      <c r="H434" t="s">
        <v>21</v>
      </c>
      <c r="I434" s="16">
        <v>43640</v>
      </c>
      <c r="J434" s="16">
        <v>43644</v>
      </c>
      <c r="K434" s="15">
        <v>0.375</v>
      </c>
      <c r="L434" s="15">
        <v>0.5</v>
      </c>
      <c r="M434" t="s">
        <v>2659</v>
      </c>
      <c r="N434" t="s">
        <v>2419</v>
      </c>
      <c r="O434" s="2">
        <v>43640</v>
      </c>
      <c r="P434" s="2">
        <v>43644</v>
      </c>
      <c r="Q434" t="s">
        <v>22</v>
      </c>
      <c r="R434" t="s">
        <v>238</v>
      </c>
      <c r="S434">
        <v>10</v>
      </c>
      <c r="T434">
        <v>20</v>
      </c>
      <c r="U434" s="1" t="s">
        <v>24</v>
      </c>
      <c r="V434" s="1" t="s">
        <v>70</v>
      </c>
      <c r="W434" t="s">
        <v>26</v>
      </c>
    </row>
    <row r="435" spans="1:23" ht="15" customHeight="1" x14ac:dyDescent="0.25">
      <c r="A435" t="s">
        <v>17</v>
      </c>
      <c r="B435" s="1" t="s">
        <v>236</v>
      </c>
      <c r="C435" s="3" t="s">
        <v>1041</v>
      </c>
      <c r="D435" s="4" t="s">
        <v>1041</v>
      </c>
      <c r="E435" s="1" t="s">
        <v>27</v>
      </c>
      <c r="F435" s="1" t="s">
        <v>237</v>
      </c>
      <c r="G435" s="1" t="str">
        <f t="shared" si="6"/>
        <v>205</v>
      </c>
      <c r="H435" t="s">
        <v>21</v>
      </c>
      <c r="I435" s="16">
        <v>43661</v>
      </c>
      <c r="J435" s="16">
        <v>43665</v>
      </c>
      <c r="K435" s="15">
        <v>0.375</v>
      </c>
      <c r="L435" s="15">
        <v>0.5</v>
      </c>
      <c r="M435" t="s">
        <v>2659</v>
      </c>
      <c r="N435" t="s">
        <v>2426</v>
      </c>
      <c r="O435" s="2">
        <v>43661</v>
      </c>
      <c r="P435" s="2">
        <v>43665</v>
      </c>
      <c r="Q435" t="s">
        <v>22</v>
      </c>
      <c r="R435" t="s">
        <v>238</v>
      </c>
      <c r="S435">
        <v>10</v>
      </c>
      <c r="T435">
        <v>20</v>
      </c>
      <c r="U435" s="1" t="s">
        <v>24</v>
      </c>
      <c r="V435" s="1" t="s">
        <v>240</v>
      </c>
      <c r="W435" t="s">
        <v>26</v>
      </c>
    </row>
    <row r="436" spans="1:23" ht="15" customHeight="1" x14ac:dyDescent="0.25">
      <c r="A436" t="s">
        <v>17</v>
      </c>
      <c r="B436" s="1" t="s">
        <v>236</v>
      </c>
      <c r="C436" s="3" t="s">
        <v>1042</v>
      </c>
      <c r="D436" s="4" t="s">
        <v>1042</v>
      </c>
      <c r="E436" s="1" t="s">
        <v>100</v>
      </c>
      <c r="F436" s="1" t="s">
        <v>237</v>
      </c>
      <c r="G436" s="1" t="str">
        <f t="shared" si="6"/>
        <v>205</v>
      </c>
      <c r="H436" t="s">
        <v>21</v>
      </c>
      <c r="I436" s="16">
        <v>43640</v>
      </c>
      <c r="J436" s="16">
        <v>43644</v>
      </c>
      <c r="K436" s="15">
        <v>0.375</v>
      </c>
      <c r="L436" s="15">
        <v>0.5</v>
      </c>
      <c r="M436" t="s">
        <v>2659</v>
      </c>
      <c r="N436" t="s">
        <v>2419</v>
      </c>
      <c r="O436" s="2">
        <v>43640</v>
      </c>
      <c r="P436" s="2">
        <v>43644</v>
      </c>
      <c r="Q436" t="s">
        <v>22</v>
      </c>
      <c r="R436" t="s">
        <v>238</v>
      </c>
      <c r="S436">
        <v>10</v>
      </c>
      <c r="T436">
        <v>20</v>
      </c>
      <c r="U436" s="1" t="s">
        <v>24</v>
      </c>
      <c r="V436" s="1" t="s">
        <v>70</v>
      </c>
      <c r="W436" t="s">
        <v>26</v>
      </c>
    </row>
    <row r="437" spans="1:23" ht="15" customHeight="1" x14ac:dyDescent="0.25">
      <c r="A437" t="s">
        <v>17</v>
      </c>
      <c r="B437" s="1" t="s">
        <v>236</v>
      </c>
      <c r="C437" s="3" t="s">
        <v>1043</v>
      </c>
      <c r="D437" s="4" t="s">
        <v>1043</v>
      </c>
      <c r="E437" s="1" t="s">
        <v>19</v>
      </c>
      <c r="F437" s="1" t="s">
        <v>73</v>
      </c>
      <c r="G437" s="1" t="str">
        <f t="shared" si="6"/>
        <v>280</v>
      </c>
      <c r="H437" t="s">
        <v>21</v>
      </c>
      <c r="I437" s="16">
        <v>43640</v>
      </c>
      <c r="J437" s="16">
        <v>43644</v>
      </c>
      <c r="K437" s="15">
        <v>0.375</v>
      </c>
      <c r="L437" s="15">
        <v>0.66666666666666663</v>
      </c>
      <c r="M437" t="s">
        <v>2659</v>
      </c>
      <c r="N437" t="s">
        <v>2411</v>
      </c>
      <c r="O437" s="2">
        <v>43640</v>
      </c>
      <c r="P437" s="2">
        <v>43644</v>
      </c>
      <c r="Q437" t="s">
        <v>22</v>
      </c>
      <c r="R437" t="s">
        <v>238</v>
      </c>
      <c r="S437">
        <v>10</v>
      </c>
      <c r="T437">
        <v>20</v>
      </c>
      <c r="U437" s="1" t="s">
        <v>24</v>
      </c>
      <c r="V437" s="1" t="s">
        <v>70</v>
      </c>
      <c r="W437" t="s">
        <v>26</v>
      </c>
    </row>
    <row r="438" spans="1:23" ht="15" customHeight="1" x14ac:dyDescent="0.25">
      <c r="A438" t="s">
        <v>17</v>
      </c>
      <c r="B438" s="1" t="s">
        <v>236</v>
      </c>
      <c r="C438" s="3" t="s">
        <v>1044</v>
      </c>
      <c r="D438" s="4" t="s">
        <v>1044</v>
      </c>
      <c r="E438" s="1" t="s">
        <v>100</v>
      </c>
      <c r="F438" s="1" t="s">
        <v>73</v>
      </c>
      <c r="G438" s="1" t="str">
        <f t="shared" si="6"/>
        <v>280</v>
      </c>
      <c r="H438" t="s">
        <v>21</v>
      </c>
      <c r="I438" s="16">
        <v>43640</v>
      </c>
      <c r="J438" s="16">
        <v>43644</v>
      </c>
      <c r="K438" s="15">
        <v>0.375</v>
      </c>
      <c r="L438" s="15">
        <v>0.66666666666666663</v>
      </c>
      <c r="M438" t="s">
        <v>2659</v>
      </c>
      <c r="N438" t="s">
        <v>2411</v>
      </c>
      <c r="O438" s="2">
        <v>43640</v>
      </c>
      <c r="P438" s="2">
        <v>43644</v>
      </c>
      <c r="Q438" t="s">
        <v>22</v>
      </c>
      <c r="R438" t="s">
        <v>238</v>
      </c>
      <c r="S438">
        <v>10</v>
      </c>
      <c r="T438">
        <v>20</v>
      </c>
      <c r="U438" s="1" t="s">
        <v>24</v>
      </c>
      <c r="V438" s="1" t="s">
        <v>70</v>
      </c>
      <c r="W438" t="s">
        <v>26</v>
      </c>
    </row>
    <row r="439" spans="1:23" ht="15" customHeight="1" x14ac:dyDescent="0.25">
      <c r="A439" t="s">
        <v>17</v>
      </c>
      <c r="B439" s="1" t="s">
        <v>236</v>
      </c>
      <c r="C439" s="3" t="s">
        <v>1045</v>
      </c>
      <c r="D439" s="4" t="s">
        <v>1045</v>
      </c>
      <c r="E439" s="1" t="s">
        <v>107</v>
      </c>
      <c r="F439" s="1" t="s">
        <v>237</v>
      </c>
      <c r="G439" s="1" t="str">
        <f t="shared" si="6"/>
        <v>205</v>
      </c>
      <c r="H439" t="s">
        <v>21</v>
      </c>
      <c r="I439" s="16">
        <v>43675</v>
      </c>
      <c r="J439" s="16">
        <v>43679</v>
      </c>
      <c r="K439" s="15">
        <v>0.375</v>
      </c>
      <c r="L439" s="15">
        <v>0.5</v>
      </c>
      <c r="M439" t="s">
        <v>2659</v>
      </c>
      <c r="N439" t="s">
        <v>2427</v>
      </c>
      <c r="O439" s="2">
        <v>43675</v>
      </c>
      <c r="P439" s="2">
        <v>43679</v>
      </c>
      <c r="Q439" t="s">
        <v>22</v>
      </c>
      <c r="R439" t="s">
        <v>238</v>
      </c>
      <c r="S439">
        <v>10</v>
      </c>
      <c r="T439">
        <v>20</v>
      </c>
      <c r="U439" s="1" t="s">
        <v>24</v>
      </c>
      <c r="V439" s="1" t="s">
        <v>70</v>
      </c>
      <c r="W439" t="s">
        <v>26</v>
      </c>
    </row>
    <row r="440" spans="1:23" ht="15" customHeight="1" x14ac:dyDescent="0.25">
      <c r="A440" t="s">
        <v>17</v>
      </c>
      <c r="B440" s="1" t="s">
        <v>236</v>
      </c>
      <c r="C440" s="3" t="s">
        <v>1046</v>
      </c>
      <c r="D440" s="4" t="s">
        <v>1046</v>
      </c>
      <c r="E440" s="1" t="s">
        <v>100</v>
      </c>
      <c r="F440" s="1" t="s">
        <v>73</v>
      </c>
      <c r="G440" s="1" t="str">
        <f t="shared" si="6"/>
        <v>280</v>
      </c>
      <c r="H440" t="s">
        <v>21</v>
      </c>
      <c r="I440" s="16">
        <v>43675</v>
      </c>
      <c r="J440" s="16">
        <v>43679</v>
      </c>
      <c r="K440" s="15">
        <v>0.375</v>
      </c>
      <c r="L440" s="15">
        <v>0.66666666666666663</v>
      </c>
      <c r="M440" t="s">
        <v>2659</v>
      </c>
      <c r="N440" t="s">
        <v>2409</v>
      </c>
      <c r="O440" s="2">
        <v>43675</v>
      </c>
      <c r="P440" s="2">
        <v>43679</v>
      </c>
      <c r="Q440" t="s">
        <v>22</v>
      </c>
      <c r="R440" t="s">
        <v>238</v>
      </c>
      <c r="S440">
        <v>10</v>
      </c>
      <c r="T440">
        <v>20</v>
      </c>
      <c r="U440" s="1" t="s">
        <v>24</v>
      </c>
      <c r="V440" s="1" t="s">
        <v>70</v>
      </c>
      <c r="W440" t="s">
        <v>26</v>
      </c>
    </row>
    <row r="441" spans="1:23" ht="15" customHeight="1" x14ac:dyDescent="0.25">
      <c r="A441" t="s">
        <v>17</v>
      </c>
      <c r="B441" s="1" t="s">
        <v>236</v>
      </c>
      <c r="C441" s="3" t="s">
        <v>1047</v>
      </c>
      <c r="D441" s="4" t="s">
        <v>1047</v>
      </c>
      <c r="E441" s="1" t="s">
        <v>19</v>
      </c>
      <c r="F441" s="1" t="s">
        <v>237</v>
      </c>
      <c r="G441" s="1" t="str">
        <f t="shared" si="6"/>
        <v>205</v>
      </c>
      <c r="H441" t="s">
        <v>21</v>
      </c>
      <c r="I441" s="16">
        <v>43696</v>
      </c>
      <c r="J441" s="16">
        <v>43700</v>
      </c>
      <c r="K441" s="15">
        <v>0.375</v>
      </c>
      <c r="L441" s="15">
        <v>0.5</v>
      </c>
      <c r="M441" t="s">
        <v>2659</v>
      </c>
      <c r="N441" t="s">
        <v>2507</v>
      </c>
      <c r="O441" s="2">
        <v>43696</v>
      </c>
      <c r="P441" s="2">
        <v>43700</v>
      </c>
      <c r="Q441" t="s">
        <v>22</v>
      </c>
      <c r="R441" t="s">
        <v>238</v>
      </c>
      <c r="S441">
        <v>10</v>
      </c>
      <c r="T441">
        <v>20</v>
      </c>
      <c r="U441" s="1" t="s">
        <v>24</v>
      </c>
      <c r="V441" s="1" t="s">
        <v>70</v>
      </c>
      <c r="W441" t="s">
        <v>26</v>
      </c>
    </row>
    <row r="442" spans="1:23" ht="15" customHeight="1" x14ac:dyDescent="0.25">
      <c r="A442" t="s">
        <v>17</v>
      </c>
      <c r="B442" s="1" t="s">
        <v>236</v>
      </c>
      <c r="C442" s="3" t="s">
        <v>1048</v>
      </c>
      <c r="D442" s="4" t="s">
        <v>1048</v>
      </c>
      <c r="E442" s="1" t="s">
        <v>100</v>
      </c>
      <c r="F442" s="1" t="s">
        <v>237</v>
      </c>
      <c r="G442" s="1" t="str">
        <f t="shared" si="6"/>
        <v>205</v>
      </c>
      <c r="H442" t="s">
        <v>21</v>
      </c>
      <c r="I442" s="16">
        <v>43654</v>
      </c>
      <c r="J442" s="16">
        <v>43658</v>
      </c>
      <c r="K442" s="15">
        <v>0.375</v>
      </c>
      <c r="L442" s="15">
        <v>0.5</v>
      </c>
      <c r="M442" t="s">
        <v>2659</v>
      </c>
      <c r="N442" t="s">
        <v>2414</v>
      </c>
      <c r="O442" s="2">
        <v>43654</v>
      </c>
      <c r="P442" s="2">
        <v>43658</v>
      </c>
      <c r="Q442" t="s">
        <v>22</v>
      </c>
      <c r="R442" t="s">
        <v>238</v>
      </c>
      <c r="S442">
        <v>10</v>
      </c>
      <c r="T442">
        <v>20</v>
      </c>
      <c r="U442" s="1" t="s">
        <v>24</v>
      </c>
      <c r="V442" s="1" t="s">
        <v>70</v>
      </c>
      <c r="W442" t="s">
        <v>26</v>
      </c>
    </row>
    <row r="443" spans="1:23" ht="15" customHeight="1" x14ac:dyDescent="0.25">
      <c r="A443" t="s">
        <v>17</v>
      </c>
      <c r="B443" s="1" t="s">
        <v>236</v>
      </c>
      <c r="C443" s="3" t="s">
        <v>1049</v>
      </c>
      <c r="D443" s="4" t="s">
        <v>1049</v>
      </c>
      <c r="E443" s="1" t="s">
        <v>100</v>
      </c>
      <c r="F443" s="1" t="s">
        <v>73</v>
      </c>
      <c r="G443" s="1" t="str">
        <f t="shared" si="6"/>
        <v>280</v>
      </c>
      <c r="H443" t="s">
        <v>21</v>
      </c>
      <c r="I443" s="16">
        <v>43654</v>
      </c>
      <c r="J443" s="16">
        <v>43658</v>
      </c>
      <c r="K443" s="15">
        <v>0.375</v>
      </c>
      <c r="L443" s="15">
        <v>0.5</v>
      </c>
      <c r="M443" t="s">
        <v>2659</v>
      </c>
      <c r="N443" t="s">
        <v>2414</v>
      </c>
      <c r="O443" s="2">
        <v>43654</v>
      </c>
      <c r="P443" s="2">
        <v>43658</v>
      </c>
      <c r="Q443" t="s">
        <v>22</v>
      </c>
      <c r="R443" t="s">
        <v>238</v>
      </c>
      <c r="S443">
        <v>10</v>
      </c>
      <c r="T443">
        <v>20</v>
      </c>
      <c r="U443" s="1" t="s">
        <v>24</v>
      </c>
      <c r="V443" s="1" t="s">
        <v>70</v>
      </c>
      <c r="W443" t="s">
        <v>26</v>
      </c>
    </row>
    <row r="444" spans="1:23" ht="15" customHeight="1" x14ac:dyDescent="0.25">
      <c r="A444" t="s">
        <v>17</v>
      </c>
      <c r="B444" s="1" t="s">
        <v>236</v>
      </c>
      <c r="C444" s="3" t="s">
        <v>1050</v>
      </c>
      <c r="D444" s="4" t="s">
        <v>1050</v>
      </c>
      <c r="E444" s="1" t="s">
        <v>19</v>
      </c>
      <c r="F444" s="1" t="s">
        <v>73</v>
      </c>
      <c r="G444" s="1" t="str">
        <f t="shared" si="6"/>
        <v>280</v>
      </c>
      <c r="H444" t="s">
        <v>21</v>
      </c>
      <c r="I444" s="16">
        <v>43661</v>
      </c>
      <c r="J444" s="16">
        <v>43665</v>
      </c>
      <c r="K444" s="15">
        <v>0.375</v>
      </c>
      <c r="L444" s="15">
        <v>0.66666666666666663</v>
      </c>
      <c r="M444" t="s">
        <v>2659</v>
      </c>
      <c r="N444" t="s">
        <v>2410</v>
      </c>
      <c r="O444" s="2">
        <v>43661</v>
      </c>
      <c r="P444" s="2">
        <v>43665</v>
      </c>
      <c r="Q444" t="s">
        <v>22</v>
      </c>
      <c r="R444" t="s">
        <v>238</v>
      </c>
      <c r="S444">
        <v>10</v>
      </c>
      <c r="T444">
        <v>20</v>
      </c>
      <c r="U444" s="1" t="s">
        <v>24</v>
      </c>
      <c r="V444" s="1" t="s">
        <v>70</v>
      </c>
      <c r="W444" t="s">
        <v>26</v>
      </c>
    </row>
    <row r="445" spans="1:23" ht="15" customHeight="1" x14ac:dyDescent="0.25">
      <c r="A445" t="s">
        <v>17</v>
      </c>
      <c r="B445" s="1" t="s">
        <v>236</v>
      </c>
      <c r="C445" s="3" t="s">
        <v>1051</v>
      </c>
      <c r="D445" s="4" t="s">
        <v>1051</v>
      </c>
      <c r="E445" s="1" t="s">
        <v>107</v>
      </c>
      <c r="F445" s="1" t="s">
        <v>237</v>
      </c>
      <c r="G445" s="1" t="str">
        <f t="shared" si="6"/>
        <v>205</v>
      </c>
      <c r="H445" t="s">
        <v>21</v>
      </c>
      <c r="I445" s="16">
        <v>43654</v>
      </c>
      <c r="J445" s="16">
        <v>43658</v>
      </c>
      <c r="K445" s="15">
        <v>0.375</v>
      </c>
      <c r="L445" s="15">
        <v>0.5</v>
      </c>
      <c r="M445" t="s">
        <v>2659</v>
      </c>
      <c r="N445" t="s">
        <v>2414</v>
      </c>
      <c r="O445" s="2">
        <v>43654</v>
      </c>
      <c r="P445" s="2">
        <v>43658</v>
      </c>
      <c r="Q445" t="s">
        <v>22</v>
      </c>
      <c r="R445" t="s">
        <v>238</v>
      </c>
      <c r="S445">
        <v>10</v>
      </c>
      <c r="T445">
        <v>20</v>
      </c>
      <c r="U445" s="1" t="s">
        <v>24</v>
      </c>
      <c r="V445" s="1" t="s">
        <v>70</v>
      </c>
      <c r="W445" t="s">
        <v>26</v>
      </c>
    </row>
    <row r="446" spans="1:23" ht="15" customHeight="1" x14ac:dyDescent="0.25">
      <c r="A446" t="s">
        <v>17</v>
      </c>
      <c r="B446" s="1" t="s">
        <v>236</v>
      </c>
      <c r="C446" s="3" t="s">
        <v>1052</v>
      </c>
      <c r="D446" s="4" t="s">
        <v>1052</v>
      </c>
      <c r="E446" s="1" t="s">
        <v>19</v>
      </c>
      <c r="F446" s="1" t="s">
        <v>237</v>
      </c>
      <c r="G446" s="1" t="str">
        <f t="shared" si="6"/>
        <v>205</v>
      </c>
      <c r="H446" t="s">
        <v>21</v>
      </c>
      <c r="I446" s="16">
        <v>43661</v>
      </c>
      <c r="J446" s="16">
        <v>43665</v>
      </c>
      <c r="K446" s="15">
        <v>0.375</v>
      </c>
      <c r="L446" s="15">
        <v>0.5</v>
      </c>
      <c r="M446" t="s">
        <v>2659</v>
      </c>
      <c r="N446" t="s">
        <v>2426</v>
      </c>
      <c r="O446" s="2">
        <v>43661</v>
      </c>
      <c r="P446" s="2">
        <v>43665</v>
      </c>
      <c r="Q446" t="s">
        <v>22</v>
      </c>
      <c r="R446" t="s">
        <v>238</v>
      </c>
      <c r="S446">
        <v>10</v>
      </c>
      <c r="T446">
        <v>20</v>
      </c>
      <c r="U446" s="1" t="s">
        <v>24</v>
      </c>
      <c r="V446" s="1" t="s">
        <v>70</v>
      </c>
      <c r="W446" t="s">
        <v>26</v>
      </c>
    </row>
    <row r="447" spans="1:23" ht="15" customHeight="1" x14ac:dyDescent="0.25">
      <c r="A447" t="s">
        <v>17</v>
      </c>
      <c r="B447" s="1" t="s">
        <v>236</v>
      </c>
      <c r="C447" s="3" t="s">
        <v>1053</v>
      </c>
      <c r="D447" s="4" t="s">
        <v>1053</v>
      </c>
      <c r="E447" s="1" t="s">
        <v>100</v>
      </c>
      <c r="F447" s="1" t="s">
        <v>237</v>
      </c>
      <c r="G447" s="1" t="str">
        <f t="shared" si="6"/>
        <v>205</v>
      </c>
      <c r="H447" t="s">
        <v>21</v>
      </c>
      <c r="I447" s="16">
        <v>43675</v>
      </c>
      <c r="J447" s="16">
        <v>43679</v>
      </c>
      <c r="K447" s="15">
        <v>0.375</v>
      </c>
      <c r="L447" s="15">
        <v>0.5</v>
      </c>
      <c r="M447" t="s">
        <v>2659</v>
      </c>
      <c r="N447" t="s">
        <v>2427</v>
      </c>
      <c r="O447" s="2">
        <v>43675</v>
      </c>
      <c r="P447" s="2">
        <v>43679</v>
      </c>
      <c r="Q447" t="s">
        <v>22</v>
      </c>
      <c r="R447" t="s">
        <v>238</v>
      </c>
      <c r="S447">
        <v>10</v>
      </c>
      <c r="T447">
        <v>20</v>
      </c>
      <c r="U447" s="1" t="s">
        <v>24</v>
      </c>
      <c r="V447" s="1" t="s">
        <v>70</v>
      </c>
      <c r="W447" t="s">
        <v>26</v>
      </c>
    </row>
    <row r="448" spans="1:23" ht="15" customHeight="1" x14ac:dyDescent="0.25">
      <c r="A448" t="s">
        <v>17</v>
      </c>
      <c r="B448" s="1" t="s">
        <v>236</v>
      </c>
      <c r="C448" s="3" t="s">
        <v>1054</v>
      </c>
      <c r="D448" s="4" t="s">
        <v>1054</v>
      </c>
      <c r="E448" s="1" t="s">
        <v>100</v>
      </c>
      <c r="F448" s="1" t="s">
        <v>237</v>
      </c>
      <c r="G448" s="1" t="str">
        <f t="shared" si="6"/>
        <v>205</v>
      </c>
      <c r="H448" t="s">
        <v>21</v>
      </c>
      <c r="I448" s="16">
        <v>43689</v>
      </c>
      <c r="J448" s="16">
        <v>43693</v>
      </c>
      <c r="K448" s="15">
        <v>0.375</v>
      </c>
      <c r="L448" s="15">
        <v>0.5</v>
      </c>
      <c r="M448" t="s">
        <v>2659</v>
      </c>
      <c r="N448" t="s">
        <v>2489</v>
      </c>
      <c r="O448" s="2">
        <v>43689</v>
      </c>
      <c r="P448" s="2">
        <v>43693</v>
      </c>
      <c r="Q448" t="s">
        <v>22</v>
      </c>
      <c r="R448" t="s">
        <v>238</v>
      </c>
      <c r="S448">
        <v>10</v>
      </c>
      <c r="T448">
        <v>20</v>
      </c>
      <c r="U448" s="1" t="s">
        <v>24</v>
      </c>
      <c r="V448" s="1" t="s">
        <v>70</v>
      </c>
      <c r="W448" t="s">
        <v>26</v>
      </c>
    </row>
    <row r="449" spans="1:23" ht="15" customHeight="1" x14ac:dyDescent="0.25">
      <c r="A449" t="s">
        <v>17</v>
      </c>
      <c r="B449" s="1" t="s">
        <v>236</v>
      </c>
      <c r="C449" s="3" t="s">
        <v>1055</v>
      </c>
      <c r="D449" s="4" t="s">
        <v>1055</v>
      </c>
      <c r="E449" s="1" t="s">
        <v>107</v>
      </c>
      <c r="F449" s="1" t="s">
        <v>73</v>
      </c>
      <c r="G449" s="1" t="str">
        <f t="shared" si="6"/>
        <v>280</v>
      </c>
      <c r="H449" t="s">
        <v>21</v>
      </c>
      <c r="I449" s="16">
        <v>43675</v>
      </c>
      <c r="J449" s="16">
        <v>43679</v>
      </c>
      <c r="K449" s="15">
        <v>0.375</v>
      </c>
      <c r="L449" s="15">
        <v>0.66666666666666663</v>
      </c>
      <c r="M449" t="s">
        <v>2659</v>
      </c>
      <c r="N449" t="s">
        <v>2409</v>
      </c>
      <c r="O449" s="2">
        <v>43675</v>
      </c>
      <c r="P449" s="2">
        <v>43679</v>
      </c>
      <c r="Q449" t="s">
        <v>22</v>
      </c>
      <c r="R449" t="s">
        <v>238</v>
      </c>
      <c r="S449">
        <v>10</v>
      </c>
      <c r="T449">
        <v>20</v>
      </c>
      <c r="U449" s="1" t="s">
        <v>24</v>
      </c>
      <c r="V449" s="1" t="s">
        <v>70</v>
      </c>
      <c r="W449" t="s">
        <v>26</v>
      </c>
    </row>
    <row r="450" spans="1:23" ht="15" customHeight="1" x14ac:dyDescent="0.25">
      <c r="A450" t="s">
        <v>17</v>
      </c>
      <c r="B450" s="1" t="s">
        <v>236</v>
      </c>
      <c r="C450" s="3" t="s">
        <v>1056</v>
      </c>
      <c r="D450" s="4" t="s">
        <v>1056</v>
      </c>
      <c r="E450" s="1" t="s">
        <v>27</v>
      </c>
      <c r="F450" s="1" t="s">
        <v>73</v>
      </c>
      <c r="G450" s="1" t="str">
        <f t="shared" si="6"/>
        <v>280</v>
      </c>
      <c r="H450" t="s">
        <v>21</v>
      </c>
      <c r="I450" s="16">
        <v>43661</v>
      </c>
      <c r="J450" s="16">
        <v>43665</v>
      </c>
      <c r="K450" s="15">
        <v>0.375</v>
      </c>
      <c r="L450" s="15">
        <v>0.66666666666666663</v>
      </c>
      <c r="M450" t="s">
        <v>2659</v>
      </c>
      <c r="N450" t="s">
        <v>2410</v>
      </c>
      <c r="O450" s="2">
        <v>43661</v>
      </c>
      <c r="P450" s="2">
        <v>43665</v>
      </c>
      <c r="Q450" t="s">
        <v>22</v>
      </c>
      <c r="R450" t="s">
        <v>238</v>
      </c>
      <c r="S450">
        <v>10</v>
      </c>
      <c r="T450">
        <v>20</v>
      </c>
      <c r="U450" s="1" t="s">
        <v>24</v>
      </c>
      <c r="V450" s="1" t="s">
        <v>240</v>
      </c>
      <c r="W450" t="s">
        <v>26</v>
      </c>
    </row>
    <row r="451" spans="1:23" ht="15" customHeight="1" x14ac:dyDescent="0.25">
      <c r="A451" t="s">
        <v>17</v>
      </c>
      <c r="B451" s="1" t="s">
        <v>236</v>
      </c>
      <c r="C451" s="3" t="s">
        <v>1057</v>
      </c>
      <c r="D451" s="4" t="s">
        <v>1057</v>
      </c>
      <c r="E451" s="1" t="s">
        <v>49</v>
      </c>
      <c r="F451" s="1" t="s">
        <v>237</v>
      </c>
      <c r="G451" s="1" t="str">
        <f t="shared" ref="G451:G514" si="7">RIGHT(F451,LEN(F451)-SEARCH("USD",F451,1)-2)</f>
        <v>205</v>
      </c>
      <c r="H451" t="s">
        <v>21</v>
      </c>
      <c r="I451" s="16">
        <v>43696</v>
      </c>
      <c r="J451" s="16">
        <v>43700</v>
      </c>
      <c r="K451" s="15">
        <v>0.375</v>
      </c>
      <c r="L451" s="15">
        <v>0.5</v>
      </c>
      <c r="M451" t="s">
        <v>2659</v>
      </c>
      <c r="N451" t="s">
        <v>2507</v>
      </c>
      <c r="O451" s="2">
        <v>43696</v>
      </c>
      <c r="P451" s="2">
        <v>43700</v>
      </c>
      <c r="Q451" t="s">
        <v>22</v>
      </c>
      <c r="R451" t="s">
        <v>238</v>
      </c>
      <c r="S451">
        <v>10</v>
      </c>
      <c r="T451">
        <v>20</v>
      </c>
      <c r="U451" s="1" t="s">
        <v>24</v>
      </c>
      <c r="V451" s="1" t="s">
        <v>70</v>
      </c>
      <c r="W451" t="s">
        <v>26</v>
      </c>
    </row>
    <row r="452" spans="1:23" ht="15" customHeight="1" x14ac:dyDescent="0.25">
      <c r="A452" t="s">
        <v>17</v>
      </c>
      <c r="B452" s="1" t="s">
        <v>236</v>
      </c>
      <c r="C452" s="3" t="s">
        <v>1058</v>
      </c>
      <c r="D452" s="4" t="s">
        <v>1058</v>
      </c>
      <c r="E452" s="1" t="s">
        <v>45</v>
      </c>
      <c r="F452" s="1" t="s">
        <v>73</v>
      </c>
      <c r="G452" s="1" t="str">
        <f t="shared" si="7"/>
        <v>280</v>
      </c>
      <c r="H452" t="s">
        <v>21</v>
      </c>
      <c r="I452" s="16">
        <v>43696</v>
      </c>
      <c r="J452" s="16">
        <v>43700</v>
      </c>
      <c r="K452" s="15">
        <v>0.375</v>
      </c>
      <c r="L452" s="15">
        <v>0.66666666666666663</v>
      </c>
      <c r="M452" t="s">
        <v>2659</v>
      </c>
      <c r="N452" t="s">
        <v>2424</v>
      </c>
      <c r="O452" s="2">
        <v>43696</v>
      </c>
      <c r="P452" s="2">
        <v>43700</v>
      </c>
      <c r="Q452" t="s">
        <v>22</v>
      </c>
      <c r="R452" t="s">
        <v>238</v>
      </c>
      <c r="S452">
        <v>10</v>
      </c>
      <c r="T452">
        <v>20</v>
      </c>
      <c r="U452" s="1" t="s">
        <v>24</v>
      </c>
      <c r="V452" s="1" t="s">
        <v>70</v>
      </c>
      <c r="W452" t="s">
        <v>26</v>
      </c>
    </row>
    <row r="453" spans="1:23" ht="15" customHeight="1" x14ac:dyDescent="0.25">
      <c r="A453" t="s">
        <v>17</v>
      </c>
      <c r="B453" s="1" t="s">
        <v>236</v>
      </c>
      <c r="C453" s="3" t="s">
        <v>1059</v>
      </c>
      <c r="D453" s="4" t="s">
        <v>1059</v>
      </c>
      <c r="E453" s="1" t="s">
        <v>27</v>
      </c>
      <c r="F453" s="1" t="s">
        <v>237</v>
      </c>
      <c r="G453" s="1" t="str">
        <f t="shared" si="7"/>
        <v>205</v>
      </c>
      <c r="H453" t="s">
        <v>21</v>
      </c>
      <c r="I453" s="16">
        <v>43682</v>
      </c>
      <c r="J453" s="16">
        <v>43686</v>
      </c>
      <c r="K453" s="15">
        <v>0.375</v>
      </c>
      <c r="L453" s="15">
        <v>0.5</v>
      </c>
      <c r="M453" t="s">
        <v>2659</v>
      </c>
      <c r="N453" t="s">
        <v>2422</v>
      </c>
      <c r="O453" s="2">
        <v>43682</v>
      </c>
      <c r="P453" s="2">
        <v>43686</v>
      </c>
      <c r="Q453" t="s">
        <v>22</v>
      </c>
      <c r="R453" t="s">
        <v>238</v>
      </c>
      <c r="S453">
        <v>10</v>
      </c>
      <c r="T453">
        <v>20</v>
      </c>
      <c r="U453" s="1" t="s">
        <v>24</v>
      </c>
      <c r="V453" s="1" t="s">
        <v>240</v>
      </c>
      <c r="W453" t="s">
        <v>26</v>
      </c>
    </row>
    <row r="454" spans="1:23" ht="15" customHeight="1" x14ac:dyDescent="0.25">
      <c r="A454" t="s">
        <v>17</v>
      </c>
      <c r="B454" s="1" t="s">
        <v>236</v>
      </c>
      <c r="C454" s="3" t="s">
        <v>1060</v>
      </c>
      <c r="D454" s="4" t="s">
        <v>1060</v>
      </c>
      <c r="E454" s="1" t="s">
        <v>27</v>
      </c>
      <c r="F454" s="1" t="s">
        <v>239</v>
      </c>
      <c r="G454" s="1" t="str">
        <f t="shared" si="7"/>
        <v>125</v>
      </c>
      <c r="H454" t="s">
        <v>21</v>
      </c>
      <c r="I454" s="16">
        <v>43647</v>
      </c>
      <c r="J454" s="16">
        <v>43649</v>
      </c>
      <c r="K454" s="15">
        <v>0.375</v>
      </c>
      <c r="L454" s="15">
        <v>0.5</v>
      </c>
      <c r="M454" t="s">
        <v>2665</v>
      </c>
      <c r="N454" t="s">
        <v>2467</v>
      </c>
      <c r="O454" s="2">
        <v>43647</v>
      </c>
      <c r="P454" s="2">
        <v>43649</v>
      </c>
      <c r="Q454" t="s">
        <v>22</v>
      </c>
      <c r="R454" t="s">
        <v>238</v>
      </c>
      <c r="S454">
        <v>10</v>
      </c>
      <c r="T454">
        <v>20</v>
      </c>
      <c r="U454" s="1" t="s">
        <v>24</v>
      </c>
      <c r="V454" s="1" t="s">
        <v>240</v>
      </c>
      <c r="W454" t="s">
        <v>26</v>
      </c>
    </row>
    <row r="455" spans="1:23" ht="15" customHeight="1" x14ac:dyDescent="0.25">
      <c r="A455" t="s">
        <v>17</v>
      </c>
      <c r="B455" s="1" t="s">
        <v>241</v>
      </c>
      <c r="C455" s="3" t="s">
        <v>1061</v>
      </c>
      <c r="D455" s="4" t="s">
        <v>1061</v>
      </c>
      <c r="E455" s="1" t="s">
        <v>178</v>
      </c>
      <c r="F455" s="1" t="s">
        <v>242</v>
      </c>
      <c r="G455" s="1" t="str">
        <f t="shared" si="7"/>
        <v>510</v>
      </c>
      <c r="H455" t="s">
        <v>21</v>
      </c>
      <c r="I455" s="16">
        <v>43696</v>
      </c>
      <c r="J455" s="16">
        <v>43700</v>
      </c>
      <c r="K455" s="15">
        <v>0.375</v>
      </c>
      <c r="L455" s="15">
        <v>0.66666666666666663</v>
      </c>
      <c r="M455" t="s">
        <v>2659</v>
      </c>
      <c r="N455" t="s">
        <v>2424</v>
      </c>
      <c r="O455" s="2">
        <v>43696</v>
      </c>
      <c r="P455" s="2">
        <v>43700</v>
      </c>
      <c r="Q455" t="s">
        <v>22</v>
      </c>
      <c r="S455">
        <v>10</v>
      </c>
      <c r="T455">
        <v>18</v>
      </c>
      <c r="U455" s="1" t="s">
        <v>103</v>
      </c>
      <c r="V455" s="1" t="s">
        <v>173</v>
      </c>
      <c r="W455" t="s">
        <v>26</v>
      </c>
    </row>
    <row r="456" spans="1:23" ht="15" customHeight="1" x14ac:dyDescent="0.25">
      <c r="A456" t="s">
        <v>17</v>
      </c>
      <c r="B456" s="1" t="s">
        <v>241</v>
      </c>
      <c r="C456" s="3" t="s">
        <v>1062</v>
      </c>
      <c r="D456" s="4" t="s">
        <v>1062</v>
      </c>
      <c r="E456" s="1" t="s">
        <v>178</v>
      </c>
      <c r="F456" s="1" t="s">
        <v>242</v>
      </c>
      <c r="G456" s="1" t="str">
        <f t="shared" si="7"/>
        <v>510</v>
      </c>
      <c r="H456" t="s">
        <v>21</v>
      </c>
      <c r="I456" s="16">
        <v>43640</v>
      </c>
      <c r="J456" s="16">
        <v>43644</v>
      </c>
      <c r="K456" s="15">
        <v>0.375</v>
      </c>
      <c r="L456" s="15">
        <v>0.66666666666666663</v>
      </c>
      <c r="M456" t="s">
        <v>2659</v>
      </c>
      <c r="N456" t="s">
        <v>2411</v>
      </c>
      <c r="O456" s="2">
        <v>43640</v>
      </c>
      <c r="P456" s="2">
        <v>43644</v>
      </c>
      <c r="Q456" t="s">
        <v>22</v>
      </c>
      <c r="S456">
        <v>10</v>
      </c>
      <c r="T456">
        <v>18</v>
      </c>
      <c r="U456" s="1" t="s">
        <v>103</v>
      </c>
      <c r="V456" s="1" t="s">
        <v>173</v>
      </c>
      <c r="W456" t="s">
        <v>26</v>
      </c>
    </row>
    <row r="457" spans="1:23" ht="15" customHeight="1" x14ac:dyDescent="0.25">
      <c r="A457" t="s">
        <v>17</v>
      </c>
      <c r="B457" s="1" t="s">
        <v>243</v>
      </c>
      <c r="C457" s="3" t="s">
        <v>1063</v>
      </c>
      <c r="D457" s="4" t="s">
        <v>1063</v>
      </c>
      <c r="E457" s="1" t="s">
        <v>27</v>
      </c>
      <c r="F457" s="1" t="s">
        <v>244</v>
      </c>
      <c r="G457" s="1" t="str">
        <f t="shared" si="7"/>
        <v>369</v>
      </c>
      <c r="H457" t="s">
        <v>21</v>
      </c>
      <c r="I457" s="16">
        <v>43661</v>
      </c>
      <c r="J457" s="16">
        <v>43665</v>
      </c>
      <c r="K457" s="15">
        <v>0.375</v>
      </c>
      <c r="L457" s="15">
        <v>0.66666666666666663</v>
      </c>
      <c r="M457" t="s">
        <v>2659</v>
      </c>
      <c r="N457" t="s">
        <v>2410</v>
      </c>
      <c r="O457" s="2">
        <v>43661</v>
      </c>
      <c r="P457" s="2">
        <v>43665</v>
      </c>
      <c r="Q457" t="s">
        <v>22</v>
      </c>
      <c r="R457" t="s">
        <v>245</v>
      </c>
      <c r="S457">
        <v>10</v>
      </c>
      <c r="T457">
        <v>20</v>
      </c>
      <c r="U457" s="1" t="s">
        <v>98</v>
      </c>
      <c r="V457" s="1" t="s">
        <v>70</v>
      </c>
      <c r="W457" t="s">
        <v>26</v>
      </c>
    </row>
    <row r="458" spans="1:23" ht="15" customHeight="1" x14ac:dyDescent="0.25">
      <c r="A458" t="s">
        <v>17</v>
      </c>
      <c r="B458" s="1" t="s">
        <v>243</v>
      </c>
      <c r="C458" s="3" t="s">
        <v>1064</v>
      </c>
      <c r="D458" s="4" t="s">
        <v>1064</v>
      </c>
      <c r="E458" s="1" t="s">
        <v>49</v>
      </c>
      <c r="F458" s="1" t="s">
        <v>244</v>
      </c>
      <c r="G458" s="1" t="str">
        <f t="shared" si="7"/>
        <v>369</v>
      </c>
      <c r="H458" t="s">
        <v>21</v>
      </c>
      <c r="I458" s="16">
        <v>43682</v>
      </c>
      <c r="J458" s="16">
        <v>43686</v>
      </c>
      <c r="K458" s="15">
        <v>0.375</v>
      </c>
      <c r="L458" s="15">
        <v>0.66666666666666663</v>
      </c>
      <c r="M458" t="s">
        <v>2659</v>
      </c>
      <c r="N458" t="s">
        <v>2421</v>
      </c>
      <c r="O458" s="2">
        <v>43682</v>
      </c>
      <c r="P458" s="2">
        <v>43686</v>
      </c>
      <c r="Q458" t="s">
        <v>22</v>
      </c>
      <c r="R458" t="s">
        <v>245</v>
      </c>
      <c r="S458">
        <v>10</v>
      </c>
      <c r="T458">
        <v>20</v>
      </c>
      <c r="U458" s="1" t="s">
        <v>98</v>
      </c>
      <c r="V458" s="1" t="s">
        <v>70</v>
      </c>
      <c r="W458" t="s">
        <v>26</v>
      </c>
    </row>
    <row r="459" spans="1:23" ht="15" customHeight="1" x14ac:dyDescent="0.25">
      <c r="A459" t="s">
        <v>17</v>
      </c>
      <c r="B459" s="1" t="s">
        <v>246</v>
      </c>
      <c r="C459" s="3" t="s">
        <v>1065</v>
      </c>
      <c r="D459" s="4" t="s">
        <v>1065</v>
      </c>
      <c r="E459" s="1" t="s">
        <v>167</v>
      </c>
      <c r="F459" s="1" t="s">
        <v>244</v>
      </c>
      <c r="G459" s="1" t="str">
        <f t="shared" si="7"/>
        <v>369</v>
      </c>
      <c r="H459" t="s">
        <v>21</v>
      </c>
      <c r="I459" s="16">
        <v>43640</v>
      </c>
      <c r="J459" s="16">
        <v>43644</v>
      </c>
      <c r="K459" s="15">
        <v>0.375</v>
      </c>
      <c r="L459" s="15">
        <v>0.66666666666666663</v>
      </c>
      <c r="M459" t="s">
        <v>2659</v>
      </c>
      <c r="N459" t="s">
        <v>2411</v>
      </c>
      <c r="O459" s="2">
        <v>43640</v>
      </c>
      <c r="P459" s="2">
        <v>43644</v>
      </c>
      <c r="Q459" t="s">
        <v>22</v>
      </c>
      <c r="R459" t="s">
        <v>245</v>
      </c>
      <c r="S459">
        <v>10</v>
      </c>
      <c r="T459">
        <v>20</v>
      </c>
      <c r="U459" s="1" t="s">
        <v>103</v>
      </c>
      <c r="V459" s="1" t="s">
        <v>230</v>
      </c>
      <c r="W459" t="s">
        <v>26</v>
      </c>
    </row>
    <row r="460" spans="1:23" ht="15" customHeight="1" x14ac:dyDescent="0.25">
      <c r="A460" t="s">
        <v>17</v>
      </c>
      <c r="B460" s="1" t="s">
        <v>247</v>
      </c>
      <c r="C460" s="3" t="s">
        <v>1066</v>
      </c>
      <c r="D460" s="4" t="s">
        <v>1066</v>
      </c>
      <c r="E460" s="1" t="s">
        <v>107</v>
      </c>
      <c r="F460" s="1" t="s">
        <v>248</v>
      </c>
      <c r="G460" s="1" t="str">
        <f t="shared" si="7"/>
        <v>190</v>
      </c>
      <c r="H460" t="s">
        <v>21</v>
      </c>
      <c r="I460" s="16">
        <v>43619</v>
      </c>
      <c r="J460" s="16">
        <v>43623</v>
      </c>
      <c r="K460" s="15">
        <v>0.375</v>
      </c>
      <c r="L460" s="15">
        <v>0.5</v>
      </c>
      <c r="M460" t="s">
        <v>2659</v>
      </c>
      <c r="N460" t="s">
        <v>2508</v>
      </c>
      <c r="O460" s="2">
        <v>43619</v>
      </c>
      <c r="P460" s="2">
        <v>43623</v>
      </c>
      <c r="Q460" t="s">
        <v>22</v>
      </c>
      <c r="R460" t="s">
        <v>105</v>
      </c>
      <c r="S460">
        <v>10</v>
      </c>
      <c r="T460">
        <v>20</v>
      </c>
      <c r="U460" s="1" t="s">
        <v>122</v>
      </c>
      <c r="V460" s="1" t="s">
        <v>249</v>
      </c>
      <c r="W460" t="s">
        <v>26</v>
      </c>
    </row>
    <row r="461" spans="1:23" ht="15" customHeight="1" x14ac:dyDescent="0.25">
      <c r="A461" t="s">
        <v>17</v>
      </c>
      <c r="B461" s="1" t="s">
        <v>247</v>
      </c>
      <c r="C461" s="3" t="s">
        <v>1067</v>
      </c>
      <c r="D461" s="4" t="s">
        <v>1067</v>
      </c>
      <c r="E461" s="1" t="s">
        <v>107</v>
      </c>
      <c r="F461" s="1" t="s">
        <v>248</v>
      </c>
      <c r="G461" s="1" t="str">
        <f t="shared" si="7"/>
        <v>190</v>
      </c>
      <c r="H461" t="s">
        <v>21</v>
      </c>
      <c r="I461" s="16">
        <v>43626</v>
      </c>
      <c r="J461" s="16">
        <v>43630</v>
      </c>
      <c r="K461" s="15">
        <v>0.375</v>
      </c>
      <c r="L461" s="15">
        <v>0.5</v>
      </c>
      <c r="M461" t="s">
        <v>2659</v>
      </c>
      <c r="N461" t="s">
        <v>2425</v>
      </c>
      <c r="O461" s="2">
        <v>43626</v>
      </c>
      <c r="P461" s="2">
        <v>43630</v>
      </c>
      <c r="Q461" t="s">
        <v>22</v>
      </c>
      <c r="R461" t="s">
        <v>105</v>
      </c>
      <c r="S461">
        <v>10</v>
      </c>
      <c r="T461">
        <v>20</v>
      </c>
      <c r="U461" s="1" t="s">
        <v>122</v>
      </c>
      <c r="V461" s="1" t="s">
        <v>249</v>
      </c>
      <c r="W461" t="s">
        <v>26</v>
      </c>
    </row>
    <row r="462" spans="1:23" ht="15" customHeight="1" x14ac:dyDescent="0.25">
      <c r="A462" t="s">
        <v>17</v>
      </c>
      <c r="B462" s="1" t="s">
        <v>250</v>
      </c>
      <c r="C462" s="3" t="s">
        <v>1068</v>
      </c>
      <c r="D462" s="4" t="s">
        <v>1068</v>
      </c>
      <c r="E462" s="1" t="s">
        <v>27</v>
      </c>
      <c r="F462" s="1" t="s">
        <v>184</v>
      </c>
      <c r="G462" s="1" t="str">
        <f t="shared" si="7"/>
        <v>289</v>
      </c>
      <c r="H462" t="s">
        <v>21</v>
      </c>
      <c r="I462" s="16">
        <v>43682</v>
      </c>
      <c r="J462" s="16">
        <v>43686</v>
      </c>
      <c r="K462" s="15">
        <v>0.375</v>
      </c>
      <c r="L462" s="15">
        <v>0.66666666666666663</v>
      </c>
      <c r="M462" t="s">
        <v>2659</v>
      </c>
      <c r="N462" t="s">
        <v>2421</v>
      </c>
      <c r="O462" s="2">
        <v>43682</v>
      </c>
      <c r="P462" s="2">
        <v>43686</v>
      </c>
      <c r="Q462" t="s">
        <v>22</v>
      </c>
      <c r="R462" t="s">
        <v>220</v>
      </c>
      <c r="S462">
        <v>10</v>
      </c>
      <c r="T462">
        <v>30</v>
      </c>
      <c r="U462" s="1" t="s">
        <v>24</v>
      </c>
      <c r="V462" s="1" t="s">
        <v>57</v>
      </c>
      <c r="W462" t="s">
        <v>26</v>
      </c>
    </row>
    <row r="463" spans="1:23" ht="15" customHeight="1" x14ac:dyDescent="0.25">
      <c r="A463" t="s">
        <v>17</v>
      </c>
      <c r="B463" s="1" t="s">
        <v>250</v>
      </c>
      <c r="C463" s="3" t="s">
        <v>1069</v>
      </c>
      <c r="D463" s="4" t="s">
        <v>1069</v>
      </c>
      <c r="E463" s="1" t="s">
        <v>49</v>
      </c>
      <c r="F463" s="1" t="s">
        <v>184</v>
      </c>
      <c r="G463" s="1" t="str">
        <f t="shared" si="7"/>
        <v>289</v>
      </c>
      <c r="H463" t="s">
        <v>21</v>
      </c>
      <c r="I463" s="16">
        <v>43640</v>
      </c>
      <c r="J463" s="16">
        <v>43644</v>
      </c>
      <c r="K463" s="15">
        <v>0.375</v>
      </c>
      <c r="L463" s="15">
        <v>0.66666666666666663</v>
      </c>
      <c r="M463" t="s">
        <v>2659</v>
      </c>
      <c r="N463" t="s">
        <v>2411</v>
      </c>
      <c r="O463" s="2">
        <v>43640</v>
      </c>
      <c r="P463" s="2">
        <v>43644</v>
      </c>
      <c r="Q463" t="s">
        <v>22</v>
      </c>
      <c r="R463" t="s">
        <v>220</v>
      </c>
      <c r="S463">
        <v>10</v>
      </c>
      <c r="T463">
        <v>30</v>
      </c>
      <c r="U463" s="1" t="s">
        <v>24</v>
      </c>
      <c r="V463" s="1" t="s">
        <v>57</v>
      </c>
      <c r="W463" t="s">
        <v>26</v>
      </c>
    </row>
    <row r="464" spans="1:23" ht="15" customHeight="1" x14ac:dyDescent="0.25">
      <c r="A464" t="s">
        <v>17</v>
      </c>
      <c r="B464" s="1" t="s">
        <v>250</v>
      </c>
      <c r="C464" s="3" t="s">
        <v>1070</v>
      </c>
      <c r="D464" s="4" t="s">
        <v>1070</v>
      </c>
      <c r="E464" s="1" t="s">
        <v>107</v>
      </c>
      <c r="F464" s="1" t="s">
        <v>184</v>
      </c>
      <c r="G464" s="1" t="str">
        <f t="shared" si="7"/>
        <v>289</v>
      </c>
      <c r="H464" t="s">
        <v>21</v>
      </c>
      <c r="I464" s="16">
        <v>43675</v>
      </c>
      <c r="J464" s="16">
        <v>43679</v>
      </c>
      <c r="K464" s="15">
        <v>0.375</v>
      </c>
      <c r="L464" s="15">
        <v>0.66666666666666663</v>
      </c>
      <c r="M464" t="s">
        <v>2659</v>
      </c>
      <c r="N464" t="s">
        <v>2409</v>
      </c>
      <c r="O464" s="2">
        <v>43675</v>
      </c>
      <c r="P464" s="2">
        <v>43679</v>
      </c>
      <c r="Q464" t="s">
        <v>22</v>
      </c>
      <c r="R464" t="s">
        <v>220</v>
      </c>
      <c r="S464">
        <v>10</v>
      </c>
      <c r="T464">
        <v>30</v>
      </c>
      <c r="U464" s="1" t="s">
        <v>24</v>
      </c>
      <c r="V464" s="1" t="s">
        <v>57</v>
      </c>
      <c r="W464" t="s">
        <v>26</v>
      </c>
    </row>
    <row r="465" spans="1:23" ht="15" customHeight="1" x14ac:dyDescent="0.25">
      <c r="A465" t="s">
        <v>17</v>
      </c>
      <c r="B465" s="1" t="s">
        <v>250</v>
      </c>
      <c r="C465" s="3" t="s">
        <v>1071</v>
      </c>
      <c r="D465" s="4" t="s">
        <v>1071</v>
      </c>
      <c r="E465" s="1" t="s">
        <v>95</v>
      </c>
      <c r="F465" s="1" t="s">
        <v>184</v>
      </c>
      <c r="G465" s="1" t="str">
        <f t="shared" si="7"/>
        <v>289</v>
      </c>
      <c r="H465" t="s">
        <v>21</v>
      </c>
      <c r="I465" s="16">
        <v>43633</v>
      </c>
      <c r="J465" s="16">
        <v>43637</v>
      </c>
      <c r="K465" s="15">
        <v>0.375</v>
      </c>
      <c r="L465" s="15">
        <v>0.66666666666666663</v>
      </c>
      <c r="M465" t="s">
        <v>2659</v>
      </c>
      <c r="N465" t="s">
        <v>2445</v>
      </c>
      <c r="O465" s="2">
        <v>43633</v>
      </c>
      <c r="P465" s="2">
        <v>43637</v>
      </c>
      <c r="Q465" t="s">
        <v>22</v>
      </c>
      <c r="R465" t="s">
        <v>220</v>
      </c>
      <c r="S465">
        <v>10</v>
      </c>
      <c r="T465">
        <v>30</v>
      </c>
      <c r="U465" s="1" t="s">
        <v>24</v>
      </c>
      <c r="V465" s="1" t="s">
        <v>57</v>
      </c>
      <c r="W465" t="s">
        <v>26</v>
      </c>
    </row>
    <row r="466" spans="1:23" ht="15" customHeight="1" x14ac:dyDescent="0.25">
      <c r="A466" t="s">
        <v>17</v>
      </c>
      <c r="B466" s="1" t="s">
        <v>251</v>
      </c>
      <c r="C466" s="3" t="s">
        <v>1072</v>
      </c>
      <c r="D466" s="4" t="s">
        <v>1072</v>
      </c>
      <c r="E466" s="1" t="s">
        <v>49</v>
      </c>
      <c r="F466" s="1" t="s">
        <v>55</v>
      </c>
      <c r="G466" s="1" t="str">
        <f t="shared" si="7"/>
        <v>299</v>
      </c>
      <c r="H466" t="s">
        <v>21</v>
      </c>
      <c r="I466" s="16">
        <v>43689</v>
      </c>
      <c r="J466" s="16">
        <v>43693</v>
      </c>
      <c r="K466" s="15">
        <v>0.375</v>
      </c>
      <c r="L466" s="15">
        <v>0.66666666666666663</v>
      </c>
      <c r="M466" t="s">
        <v>2659</v>
      </c>
      <c r="N466" t="s">
        <v>2415</v>
      </c>
      <c r="O466" s="2">
        <v>43689</v>
      </c>
      <c r="P466" s="2">
        <v>43693</v>
      </c>
      <c r="Q466" t="s">
        <v>22</v>
      </c>
      <c r="R466" t="s">
        <v>105</v>
      </c>
      <c r="S466">
        <v>10</v>
      </c>
      <c r="T466">
        <v>20</v>
      </c>
      <c r="U466" s="1" t="s">
        <v>110</v>
      </c>
      <c r="V466" s="1" t="s">
        <v>252</v>
      </c>
      <c r="W466" t="s">
        <v>26</v>
      </c>
    </row>
    <row r="467" spans="1:23" ht="15" customHeight="1" x14ac:dyDescent="0.25">
      <c r="A467" t="s">
        <v>17</v>
      </c>
      <c r="B467" s="1" t="s">
        <v>251</v>
      </c>
      <c r="C467" s="3" t="s">
        <v>1073</v>
      </c>
      <c r="D467" s="4" t="s">
        <v>1073</v>
      </c>
      <c r="E467" s="1" t="s">
        <v>19</v>
      </c>
      <c r="F467" s="1" t="s">
        <v>55</v>
      </c>
      <c r="G467" s="1" t="str">
        <f t="shared" si="7"/>
        <v>299</v>
      </c>
      <c r="H467" t="s">
        <v>21</v>
      </c>
      <c r="I467" s="16">
        <v>43668</v>
      </c>
      <c r="J467" s="16">
        <v>43672</v>
      </c>
      <c r="K467" s="15">
        <v>0.375</v>
      </c>
      <c r="L467" s="15">
        <v>0.66666666666666663</v>
      </c>
      <c r="M467" t="s">
        <v>2659</v>
      </c>
      <c r="N467" t="s">
        <v>2420</v>
      </c>
      <c r="O467" s="2">
        <v>43668</v>
      </c>
      <c r="P467" s="2">
        <v>43672</v>
      </c>
      <c r="Q467" t="s">
        <v>22</v>
      </c>
      <c r="R467" t="s">
        <v>105</v>
      </c>
      <c r="S467">
        <v>10</v>
      </c>
      <c r="T467">
        <v>20</v>
      </c>
      <c r="U467" s="1" t="s">
        <v>110</v>
      </c>
      <c r="V467" s="1" t="s">
        <v>252</v>
      </c>
      <c r="W467" t="s">
        <v>26</v>
      </c>
    </row>
    <row r="468" spans="1:23" ht="15" customHeight="1" x14ac:dyDescent="0.25">
      <c r="A468" t="s">
        <v>17</v>
      </c>
      <c r="B468" s="1" t="s">
        <v>251</v>
      </c>
      <c r="C468" s="3" t="s">
        <v>1074</v>
      </c>
      <c r="D468" s="4" t="s">
        <v>1074</v>
      </c>
      <c r="E468" s="1" t="s">
        <v>27</v>
      </c>
      <c r="F468" s="1" t="s">
        <v>55</v>
      </c>
      <c r="G468" s="1" t="str">
        <f t="shared" si="7"/>
        <v>299</v>
      </c>
      <c r="H468" t="s">
        <v>21</v>
      </c>
      <c r="I468" s="16">
        <v>43675</v>
      </c>
      <c r="J468" s="16">
        <v>43679</v>
      </c>
      <c r="K468" s="15">
        <v>0.375</v>
      </c>
      <c r="L468" s="15">
        <v>0.66666666666666663</v>
      </c>
      <c r="M468" t="s">
        <v>2659</v>
      </c>
      <c r="N468" t="s">
        <v>2409</v>
      </c>
      <c r="O468" s="2">
        <v>43675</v>
      </c>
      <c r="P468" s="2">
        <v>43679</v>
      </c>
      <c r="Q468" t="s">
        <v>22</v>
      </c>
      <c r="R468" t="s">
        <v>105</v>
      </c>
      <c r="S468">
        <v>10</v>
      </c>
      <c r="T468">
        <v>20</v>
      </c>
      <c r="U468" s="1" t="s">
        <v>110</v>
      </c>
      <c r="V468" s="1" t="s">
        <v>252</v>
      </c>
      <c r="W468" t="s">
        <v>26</v>
      </c>
    </row>
    <row r="469" spans="1:23" ht="15" customHeight="1" x14ac:dyDescent="0.25">
      <c r="A469" t="s">
        <v>17</v>
      </c>
      <c r="B469" s="1" t="s">
        <v>251</v>
      </c>
      <c r="C469" s="3" t="s">
        <v>1075</v>
      </c>
      <c r="D469" s="4" t="s">
        <v>1075</v>
      </c>
      <c r="E469" s="1" t="s">
        <v>45</v>
      </c>
      <c r="F469" s="1" t="s">
        <v>55</v>
      </c>
      <c r="G469" s="1" t="str">
        <f t="shared" si="7"/>
        <v>299</v>
      </c>
      <c r="H469" t="s">
        <v>21</v>
      </c>
      <c r="I469" s="16">
        <v>43689</v>
      </c>
      <c r="J469" s="16">
        <v>43693</v>
      </c>
      <c r="K469" s="15">
        <v>0.375</v>
      </c>
      <c r="L469" s="15">
        <v>0.66666666666666663</v>
      </c>
      <c r="M469" t="s">
        <v>2659</v>
      </c>
      <c r="N469" t="s">
        <v>2415</v>
      </c>
      <c r="O469" s="2">
        <v>43689</v>
      </c>
      <c r="P469" s="2">
        <v>43693</v>
      </c>
      <c r="Q469" t="s">
        <v>22</v>
      </c>
      <c r="R469" t="s">
        <v>105</v>
      </c>
      <c r="S469">
        <v>10</v>
      </c>
      <c r="T469">
        <v>20</v>
      </c>
      <c r="U469" s="1" t="s">
        <v>110</v>
      </c>
      <c r="V469" s="1" t="s">
        <v>252</v>
      </c>
      <c r="W469" t="s">
        <v>26</v>
      </c>
    </row>
    <row r="470" spans="1:23" ht="15" customHeight="1" x14ac:dyDescent="0.25">
      <c r="A470" t="s">
        <v>17</v>
      </c>
      <c r="B470" s="1" t="s">
        <v>251</v>
      </c>
      <c r="C470" s="3" t="s">
        <v>1076</v>
      </c>
      <c r="D470" s="4" t="s">
        <v>1076</v>
      </c>
      <c r="E470" s="1" t="s">
        <v>34</v>
      </c>
      <c r="F470" s="1" t="s">
        <v>55</v>
      </c>
      <c r="G470" s="1" t="str">
        <f t="shared" si="7"/>
        <v>299</v>
      </c>
      <c r="H470" t="s">
        <v>21</v>
      </c>
      <c r="I470" s="16">
        <v>43661</v>
      </c>
      <c r="J470" s="16">
        <v>43665</v>
      </c>
      <c r="K470" s="15">
        <v>0.375</v>
      </c>
      <c r="L470" s="15">
        <v>0.66666666666666663</v>
      </c>
      <c r="M470" t="s">
        <v>2659</v>
      </c>
      <c r="N470" t="s">
        <v>2410</v>
      </c>
      <c r="O470" s="2">
        <v>43661</v>
      </c>
      <c r="P470" s="2">
        <v>43665</v>
      </c>
      <c r="Q470" t="s">
        <v>22</v>
      </c>
      <c r="R470" t="s">
        <v>105</v>
      </c>
      <c r="S470">
        <v>10</v>
      </c>
      <c r="T470">
        <v>20</v>
      </c>
      <c r="U470" s="1" t="s">
        <v>110</v>
      </c>
      <c r="V470" s="1" t="s">
        <v>252</v>
      </c>
      <c r="W470" t="s">
        <v>26</v>
      </c>
    </row>
    <row r="471" spans="1:23" ht="15" customHeight="1" x14ac:dyDescent="0.25">
      <c r="A471" t="s">
        <v>17</v>
      </c>
      <c r="B471" s="1" t="s">
        <v>251</v>
      </c>
      <c r="C471" s="3" t="s">
        <v>1077</v>
      </c>
      <c r="D471" s="4" t="s">
        <v>1077</v>
      </c>
      <c r="E471" s="1" t="s">
        <v>27</v>
      </c>
      <c r="F471" s="1" t="s">
        <v>55</v>
      </c>
      <c r="G471" s="1" t="str">
        <f t="shared" si="7"/>
        <v>299</v>
      </c>
      <c r="H471" t="s">
        <v>21</v>
      </c>
      <c r="I471" s="16">
        <v>43654</v>
      </c>
      <c r="J471" s="16">
        <v>43658</v>
      </c>
      <c r="K471" s="15">
        <v>0.375</v>
      </c>
      <c r="L471" s="15">
        <v>0.66666666666666663</v>
      </c>
      <c r="M471" t="s">
        <v>2659</v>
      </c>
      <c r="N471" t="s">
        <v>2423</v>
      </c>
      <c r="O471" s="2">
        <v>43654</v>
      </c>
      <c r="P471" s="2">
        <v>43658</v>
      </c>
      <c r="Q471" t="s">
        <v>22</v>
      </c>
      <c r="R471" t="s">
        <v>105</v>
      </c>
      <c r="S471">
        <v>10</v>
      </c>
      <c r="T471">
        <v>20</v>
      </c>
      <c r="U471" s="1" t="s">
        <v>110</v>
      </c>
      <c r="V471" s="1" t="s">
        <v>252</v>
      </c>
      <c r="W471" t="s">
        <v>26</v>
      </c>
    </row>
    <row r="472" spans="1:23" ht="15" customHeight="1" x14ac:dyDescent="0.25">
      <c r="A472" t="s">
        <v>17</v>
      </c>
      <c r="B472" s="1" t="s">
        <v>251</v>
      </c>
      <c r="C472" s="3" t="s">
        <v>1078</v>
      </c>
      <c r="D472" s="4" t="s">
        <v>1078</v>
      </c>
      <c r="E472" s="1" t="s">
        <v>107</v>
      </c>
      <c r="F472" s="1" t="s">
        <v>55</v>
      </c>
      <c r="G472" s="1" t="str">
        <f t="shared" si="7"/>
        <v>299</v>
      </c>
      <c r="H472" t="s">
        <v>21</v>
      </c>
      <c r="I472" s="16">
        <v>43696</v>
      </c>
      <c r="J472" s="16">
        <v>43700</v>
      </c>
      <c r="K472" s="15">
        <v>0.375</v>
      </c>
      <c r="L472" s="15">
        <v>0.66666666666666663</v>
      </c>
      <c r="M472" t="s">
        <v>2659</v>
      </c>
      <c r="N472" t="s">
        <v>2424</v>
      </c>
      <c r="O472" s="2">
        <v>43696</v>
      </c>
      <c r="P472" s="2">
        <v>43700</v>
      </c>
      <c r="Q472" t="s">
        <v>22</v>
      </c>
      <c r="R472" t="s">
        <v>105</v>
      </c>
      <c r="S472">
        <v>10</v>
      </c>
      <c r="T472">
        <v>20</v>
      </c>
      <c r="U472" s="1" t="s">
        <v>110</v>
      </c>
      <c r="V472" s="1" t="s">
        <v>252</v>
      </c>
      <c r="W472" t="s">
        <v>26</v>
      </c>
    </row>
    <row r="473" spans="1:23" ht="15" customHeight="1" x14ac:dyDescent="0.25">
      <c r="A473" t="s">
        <v>17</v>
      </c>
      <c r="B473" s="1" t="s">
        <v>251</v>
      </c>
      <c r="C473" s="3" t="s">
        <v>1079</v>
      </c>
      <c r="D473" s="4" t="s">
        <v>1079</v>
      </c>
      <c r="E473" s="1" t="s">
        <v>100</v>
      </c>
      <c r="F473" s="1" t="s">
        <v>55</v>
      </c>
      <c r="G473" s="1" t="str">
        <f t="shared" si="7"/>
        <v>299</v>
      </c>
      <c r="H473" t="s">
        <v>21</v>
      </c>
      <c r="I473" s="16">
        <v>43640</v>
      </c>
      <c r="J473" s="16">
        <v>43644</v>
      </c>
      <c r="K473" s="15">
        <v>0.375</v>
      </c>
      <c r="L473" s="15">
        <v>0.66666666666666663</v>
      </c>
      <c r="M473" t="s">
        <v>2659</v>
      </c>
      <c r="N473" t="s">
        <v>2411</v>
      </c>
      <c r="O473" s="2">
        <v>43640</v>
      </c>
      <c r="P473" s="2">
        <v>43644</v>
      </c>
      <c r="Q473" t="s">
        <v>22</v>
      </c>
      <c r="R473" t="s">
        <v>105</v>
      </c>
      <c r="S473">
        <v>10</v>
      </c>
      <c r="T473">
        <v>20</v>
      </c>
      <c r="U473" s="1" t="s">
        <v>110</v>
      </c>
      <c r="V473" s="1" t="s">
        <v>252</v>
      </c>
      <c r="W473" t="s">
        <v>26</v>
      </c>
    </row>
    <row r="474" spans="1:23" ht="15" customHeight="1" x14ac:dyDescent="0.25">
      <c r="A474" t="s">
        <v>17</v>
      </c>
      <c r="B474" s="1" t="s">
        <v>251</v>
      </c>
      <c r="C474" s="3" t="s">
        <v>1080</v>
      </c>
      <c r="D474" s="4" t="s">
        <v>1080</v>
      </c>
      <c r="E474" s="1" t="s">
        <v>100</v>
      </c>
      <c r="F474" s="1" t="s">
        <v>55</v>
      </c>
      <c r="G474" s="1" t="str">
        <f t="shared" si="7"/>
        <v>299</v>
      </c>
      <c r="H474" t="s">
        <v>21</v>
      </c>
      <c r="I474" s="16">
        <v>43675</v>
      </c>
      <c r="J474" s="16">
        <v>43679</v>
      </c>
      <c r="K474" s="15">
        <v>0.375</v>
      </c>
      <c r="L474" s="15">
        <v>0.66666666666666663</v>
      </c>
      <c r="M474" t="s">
        <v>2659</v>
      </c>
      <c r="N474" t="s">
        <v>2409</v>
      </c>
      <c r="O474" s="2">
        <v>43675</v>
      </c>
      <c r="P474" s="2">
        <v>43679</v>
      </c>
      <c r="Q474" t="s">
        <v>22</v>
      </c>
      <c r="R474" t="s">
        <v>105</v>
      </c>
      <c r="S474">
        <v>10</v>
      </c>
      <c r="T474">
        <v>20</v>
      </c>
      <c r="U474" s="1" t="s">
        <v>110</v>
      </c>
      <c r="V474" s="1" t="s">
        <v>252</v>
      </c>
      <c r="W474" t="s">
        <v>26</v>
      </c>
    </row>
    <row r="475" spans="1:23" ht="15" customHeight="1" x14ac:dyDescent="0.25">
      <c r="A475" t="s">
        <v>17</v>
      </c>
      <c r="B475" s="1" t="s">
        <v>251</v>
      </c>
      <c r="C475" s="3" t="s">
        <v>1081</v>
      </c>
      <c r="D475" s="4" t="s">
        <v>1081</v>
      </c>
      <c r="E475" s="1" t="s">
        <v>27</v>
      </c>
      <c r="F475" s="1" t="s">
        <v>55</v>
      </c>
      <c r="G475" s="1" t="str">
        <f t="shared" si="7"/>
        <v>299</v>
      </c>
      <c r="H475" t="s">
        <v>21</v>
      </c>
      <c r="I475" s="16">
        <v>43682</v>
      </c>
      <c r="J475" s="16">
        <v>43686</v>
      </c>
      <c r="K475" s="15">
        <v>0.375</v>
      </c>
      <c r="L475" s="15">
        <v>0.66666666666666663</v>
      </c>
      <c r="M475" t="s">
        <v>2659</v>
      </c>
      <c r="N475" t="s">
        <v>2421</v>
      </c>
      <c r="O475" s="2">
        <v>43682</v>
      </c>
      <c r="P475" s="2">
        <v>43686</v>
      </c>
      <c r="Q475" t="s">
        <v>22</v>
      </c>
      <c r="R475" t="s">
        <v>105</v>
      </c>
      <c r="S475">
        <v>10</v>
      </c>
      <c r="T475">
        <v>20</v>
      </c>
      <c r="U475" s="1" t="s">
        <v>110</v>
      </c>
      <c r="V475" s="1" t="s">
        <v>252</v>
      </c>
      <c r="W475" t="s">
        <v>26</v>
      </c>
    </row>
    <row r="476" spans="1:23" ht="15" customHeight="1" x14ac:dyDescent="0.25">
      <c r="A476" t="s">
        <v>17</v>
      </c>
      <c r="B476" s="1" t="s">
        <v>253</v>
      </c>
      <c r="C476" s="3" t="s">
        <v>1082</v>
      </c>
      <c r="D476" s="4" t="s">
        <v>1082</v>
      </c>
      <c r="E476" s="1" t="s">
        <v>254</v>
      </c>
      <c r="F476" s="1" t="s">
        <v>146</v>
      </c>
      <c r="G476" s="1" t="str">
        <f t="shared" si="7"/>
        <v>309</v>
      </c>
      <c r="H476" t="s">
        <v>21</v>
      </c>
      <c r="I476" s="16">
        <v>43640</v>
      </c>
      <c r="J476" s="16">
        <v>43644</v>
      </c>
      <c r="K476" s="15">
        <v>0.375</v>
      </c>
      <c r="L476" s="15">
        <v>0.66666666666666663</v>
      </c>
      <c r="M476" t="s">
        <v>2659</v>
      </c>
      <c r="N476" t="s">
        <v>2411</v>
      </c>
      <c r="O476" s="2">
        <v>43640</v>
      </c>
      <c r="P476" s="2">
        <v>43644</v>
      </c>
      <c r="Q476" t="s">
        <v>22</v>
      </c>
      <c r="S476">
        <v>10</v>
      </c>
      <c r="T476">
        <v>15</v>
      </c>
      <c r="U476" s="1" t="s">
        <v>65</v>
      </c>
      <c r="V476" s="1" t="s">
        <v>70</v>
      </c>
      <c r="W476" t="s">
        <v>26</v>
      </c>
    </row>
    <row r="477" spans="1:23" ht="15" customHeight="1" x14ac:dyDescent="0.25">
      <c r="A477" t="s">
        <v>17</v>
      </c>
      <c r="B477" s="1" t="s">
        <v>255</v>
      </c>
      <c r="C477" s="3" t="s">
        <v>1083</v>
      </c>
      <c r="D477" s="4" t="s">
        <v>1083</v>
      </c>
      <c r="E477" s="1" t="s">
        <v>88</v>
      </c>
      <c r="F477" s="1" t="s">
        <v>256</v>
      </c>
      <c r="G477" s="1" t="str">
        <f t="shared" si="7"/>
        <v>309</v>
      </c>
      <c r="H477" t="s">
        <v>21</v>
      </c>
      <c r="I477" s="16">
        <v>43570</v>
      </c>
      <c r="J477" s="16">
        <v>43574</v>
      </c>
      <c r="K477" s="15">
        <v>0.375</v>
      </c>
      <c r="L477" s="15">
        <v>0.66666666666666663</v>
      </c>
      <c r="M477" t="s">
        <v>2659</v>
      </c>
      <c r="N477" t="s">
        <v>2418</v>
      </c>
      <c r="O477" s="2">
        <v>43570</v>
      </c>
      <c r="P477" s="2">
        <v>43574</v>
      </c>
      <c r="Q477" t="s">
        <v>22</v>
      </c>
      <c r="S477">
        <v>8</v>
      </c>
      <c r="T477">
        <v>10</v>
      </c>
      <c r="U477" s="1" t="s">
        <v>24</v>
      </c>
      <c r="V477" s="1" t="s">
        <v>25</v>
      </c>
      <c r="W477" t="s">
        <v>26</v>
      </c>
    </row>
    <row r="478" spans="1:23" ht="15" customHeight="1" x14ac:dyDescent="0.25">
      <c r="A478" t="s">
        <v>17</v>
      </c>
      <c r="B478" s="1" t="s">
        <v>255</v>
      </c>
      <c r="C478" s="3" t="s">
        <v>1084</v>
      </c>
      <c r="D478" s="4" t="s">
        <v>1084</v>
      </c>
      <c r="E478" s="1" t="s">
        <v>88</v>
      </c>
      <c r="F478" s="1" t="s">
        <v>71</v>
      </c>
      <c r="G478" s="1" t="str">
        <f t="shared" si="7"/>
        <v>70</v>
      </c>
      <c r="H478" t="s">
        <v>21</v>
      </c>
      <c r="I478" s="16">
        <v>43573</v>
      </c>
      <c r="J478" s="16">
        <v>43573</v>
      </c>
      <c r="K478" s="15">
        <v>0.375</v>
      </c>
      <c r="L478" s="15">
        <v>0.66666666666666663</v>
      </c>
      <c r="M478" t="s">
        <v>2661</v>
      </c>
      <c r="N478" t="s">
        <v>2509</v>
      </c>
      <c r="O478" s="2">
        <v>43573</v>
      </c>
      <c r="P478" s="2">
        <v>43573</v>
      </c>
      <c r="Q478" t="s">
        <v>22</v>
      </c>
      <c r="S478">
        <v>8</v>
      </c>
      <c r="T478">
        <v>10</v>
      </c>
      <c r="U478" s="1" t="s">
        <v>24</v>
      </c>
      <c r="V478" s="1" t="s">
        <v>25</v>
      </c>
      <c r="W478" t="s">
        <v>26</v>
      </c>
    </row>
    <row r="479" spans="1:23" ht="15" customHeight="1" x14ac:dyDescent="0.25">
      <c r="A479" t="s">
        <v>17</v>
      </c>
      <c r="B479" s="1" t="s">
        <v>255</v>
      </c>
      <c r="C479" s="3" t="s">
        <v>1085</v>
      </c>
      <c r="D479" s="4" t="s">
        <v>1085</v>
      </c>
      <c r="E479" s="1" t="s">
        <v>88</v>
      </c>
      <c r="F479" s="1" t="s">
        <v>71</v>
      </c>
      <c r="G479" s="1" t="str">
        <f t="shared" si="7"/>
        <v>70</v>
      </c>
      <c r="H479" t="s">
        <v>21</v>
      </c>
      <c r="I479" s="16">
        <v>43572</v>
      </c>
      <c r="J479" s="16">
        <v>43572</v>
      </c>
      <c r="K479" s="15">
        <v>0.375</v>
      </c>
      <c r="L479" s="15">
        <v>0.66666666666666663</v>
      </c>
      <c r="M479" t="s">
        <v>2662</v>
      </c>
      <c r="N479" t="s">
        <v>2510</v>
      </c>
      <c r="O479" s="2">
        <v>43572</v>
      </c>
      <c r="P479" s="2">
        <v>43572</v>
      </c>
      <c r="Q479" t="s">
        <v>22</v>
      </c>
      <c r="S479">
        <v>8</v>
      </c>
      <c r="T479">
        <v>10</v>
      </c>
      <c r="U479" s="1" t="s">
        <v>24</v>
      </c>
      <c r="V479" s="1" t="s">
        <v>25</v>
      </c>
      <c r="W479" t="s">
        <v>26</v>
      </c>
    </row>
    <row r="480" spans="1:23" ht="15" customHeight="1" x14ac:dyDescent="0.25">
      <c r="A480" t="s">
        <v>17</v>
      </c>
      <c r="B480" s="1" t="s">
        <v>255</v>
      </c>
      <c r="C480" s="3" t="s">
        <v>1086</v>
      </c>
      <c r="D480" s="4" t="s">
        <v>1086</v>
      </c>
      <c r="E480" s="1" t="s">
        <v>88</v>
      </c>
      <c r="F480" s="1" t="s">
        <v>71</v>
      </c>
      <c r="G480" s="1" t="str">
        <f t="shared" si="7"/>
        <v>70</v>
      </c>
      <c r="H480" t="s">
        <v>21</v>
      </c>
      <c r="I480" s="16">
        <v>43574</v>
      </c>
      <c r="J480" s="16">
        <v>43574</v>
      </c>
      <c r="K480" s="15">
        <v>0.375</v>
      </c>
      <c r="L480" s="15">
        <v>0.66666666666666663</v>
      </c>
      <c r="M480" t="s">
        <v>2660</v>
      </c>
      <c r="N480" t="s">
        <v>2511</v>
      </c>
      <c r="O480" s="2">
        <v>43574</v>
      </c>
      <c r="P480" s="2">
        <v>43574</v>
      </c>
      <c r="Q480" t="s">
        <v>22</v>
      </c>
      <c r="S480">
        <v>8</v>
      </c>
      <c r="T480">
        <v>10</v>
      </c>
      <c r="U480" s="1" t="s">
        <v>24</v>
      </c>
      <c r="V480" s="1" t="s">
        <v>25</v>
      </c>
      <c r="W480" t="s">
        <v>26</v>
      </c>
    </row>
    <row r="481" spans="1:23" ht="15" customHeight="1" x14ac:dyDescent="0.25">
      <c r="A481" t="s">
        <v>17</v>
      </c>
      <c r="B481" s="1" t="s">
        <v>255</v>
      </c>
      <c r="C481" s="3" t="s">
        <v>1087</v>
      </c>
      <c r="D481" s="4" t="s">
        <v>1087</v>
      </c>
      <c r="E481" s="1" t="s">
        <v>88</v>
      </c>
      <c r="F481" s="1" t="s">
        <v>71</v>
      </c>
      <c r="G481" s="1" t="str">
        <f t="shared" si="7"/>
        <v>70</v>
      </c>
      <c r="H481" t="s">
        <v>21</v>
      </c>
      <c r="I481" s="16">
        <v>43571</v>
      </c>
      <c r="J481" s="16">
        <v>43571</v>
      </c>
      <c r="K481" s="15">
        <v>0.375</v>
      </c>
      <c r="L481" s="15">
        <v>0.66666666666666663</v>
      </c>
      <c r="M481" t="s">
        <v>2663</v>
      </c>
      <c r="N481" t="s">
        <v>2512</v>
      </c>
      <c r="O481" s="2">
        <v>43571</v>
      </c>
      <c r="P481" s="2">
        <v>43571</v>
      </c>
      <c r="Q481" t="s">
        <v>22</v>
      </c>
      <c r="S481">
        <v>8</v>
      </c>
      <c r="T481">
        <v>10</v>
      </c>
      <c r="U481" s="1" t="s">
        <v>24</v>
      </c>
      <c r="V481" s="1" t="s">
        <v>25</v>
      </c>
      <c r="W481" t="s">
        <v>26</v>
      </c>
    </row>
    <row r="482" spans="1:23" ht="15" customHeight="1" x14ac:dyDescent="0.25">
      <c r="A482" t="s">
        <v>17</v>
      </c>
      <c r="B482" s="1" t="s">
        <v>255</v>
      </c>
      <c r="C482" s="3" t="s">
        <v>1088</v>
      </c>
      <c r="D482" s="4" t="s">
        <v>1088</v>
      </c>
      <c r="E482" s="1" t="s">
        <v>88</v>
      </c>
      <c r="F482" s="1" t="s">
        <v>71</v>
      </c>
      <c r="G482" s="1" t="str">
        <f t="shared" si="7"/>
        <v>70</v>
      </c>
      <c r="H482" t="s">
        <v>21</v>
      </c>
      <c r="I482" s="16">
        <v>43570</v>
      </c>
      <c r="J482" s="16">
        <v>43570</v>
      </c>
      <c r="K482" s="15">
        <v>0.375</v>
      </c>
      <c r="L482" s="15">
        <v>0.66666666666666663</v>
      </c>
      <c r="M482" t="s">
        <v>2664</v>
      </c>
      <c r="N482" t="s">
        <v>2513</v>
      </c>
      <c r="O482" s="2">
        <v>43570</v>
      </c>
      <c r="P482" s="2">
        <v>43570</v>
      </c>
      <c r="Q482" t="s">
        <v>22</v>
      </c>
      <c r="S482">
        <v>8</v>
      </c>
      <c r="T482">
        <v>10</v>
      </c>
      <c r="U482" s="1" t="s">
        <v>24</v>
      </c>
      <c r="V482" s="1" t="s">
        <v>25</v>
      </c>
      <c r="W482" t="s">
        <v>26</v>
      </c>
    </row>
    <row r="483" spans="1:23" ht="15" customHeight="1" x14ac:dyDescent="0.25">
      <c r="A483" t="s">
        <v>17</v>
      </c>
      <c r="B483" s="1" t="s">
        <v>257</v>
      </c>
      <c r="C483" s="3" t="s">
        <v>1089</v>
      </c>
      <c r="D483" s="4" t="s">
        <v>1089</v>
      </c>
      <c r="E483" s="1" t="s">
        <v>95</v>
      </c>
      <c r="F483" s="1" t="s">
        <v>258</v>
      </c>
      <c r="G483" s="1" t="str">
        <f t="shared" si="7"/>
        <v>169</v>
      </c>
      <c r="H483" t="s">
        <v>21</v>
      </c>
      <c r="I483" s="16">
        <v>43647</v>
      </c>
      <c r="J483" s="16">
        <v>43649</v>
      </c>
      <c r="K483" s="15">
        <v>0.375</v>
      </c>
      <c r="L483" s="15">
        <v>0.66666666666666663</v>
      </c>
      <c r="M483" t="s">
        <v>2665</v>
      </c>
      <c r="N483" t="s">
        <v>2408</v>
      </c>
      <c r="O483" s="2">
        <v>43647</v>
      </c>
      <c r="P483" s="2">
        <v>43649</v>
      </c>
      <c r="Q483" t="s">
        <v>22</v>
      </c>
      <c r="R483" t="s">
        <v>259</v>
      </c>
      <c r="S483">
        <v>10</v>
      </c>
      <c r="T483">
        <v>20</v>
      </c>
      <c r="U483" s="1" t="s">
        <v>65</v>
      </c>
      <c r="V483" s="1" t="s">
        <v>32</v>
      </c>
      <c r="W483" t="s">
        <v>26</v>
      </c>
    </row>
    <row r="484" spans="1:23" ht="15" customHeight="1" x14ac:dyDescent="0.25">
      <c r="A484" t="s">
        <v>17</v>
      </c>
      <c r="B484" s="1" t="s">
        <v>257</v>
      </c>
      <c r="C484" s="3">
        <v>56.2181</v>
      </c>
      <c r="D484" s="4">
        <v>56.2181</v>
      </c>
      <c r="E484" s="1" t="s">
        <v>49</v>
      </c>
      <c r="F484" s="1" t="s">
        <v>73</v>
      </c>
      <c r="G484" s="1" t="str">
        <f t="shared" si="7"/>
        <v>280</v>
      </c>
      <c r="H484" t="s">
        <v>21</v>
      </c>
      <c r="I484" s="16">
        <v>43654</v>
      </c>
      <c r="J484" s="16">
        <v>43658</v>
      </c>
      <c r="K484" s="15">
        <v>0.375</v>
      </c>
      <c r="L484" s="15">
        <v>0.66666666666666663</v>
      </c>
      <c r="M484" t="s">
        <v>2659</v>
      </c>
      <c r="N484" t="s">
        <v>2423</v>
      </c>
      <c r="O484" s="2">
        <v>43654</v>
      </c>
      <c r="P484" s="2">
        <v>43658</v>
      </c>
      <c r="Q484" t="s">
        <v>22</v>
      </c>
      <c r="R484" t="s">
        <v>259</v>
      </c>
      <c r="S484">
        <v>10</v>
      </c>
      <c r="T484">
        <v>20</v>
      </c>
      <c r="U484" s="1" t="s">
        <v>65</v>
      </c>
      <c r="V484" s="1" t="s">
        <v>32</v>
      </c>
      <c r="W484" t="s">
        <v>26</v>
      </c>
    </row>
    <row r="485" spans="1:23" ht="15" customHeight="1" x14ac:dyDescent="0.25">
      <c r="A485" t="s">
        <v>17</v>
      </c>
      <c r="B485" s="1" t="s">
        <v>257</v>
      </c>
      <c r="C485" s="3" t="s">
        <v>1090</v>
      </c>
      <c r="D485" s="4" t="s">
        <v>1090</v>
      </c>
      <c r="E485" s="1" t="s">
        <v>47</v>
      </c>
      <c r="F485" s="1" t="s">
        <v>73</v>
      </c>
      <c r="G485" s="1" t="str">
        <f t="shared" si="7"/>
        <v>280</v>
      </c>
      <c r="H485" t="s">
        <v>21</v>
      </c>
      <c r="I485" s="16">
        <v>43640</v>
      </c>
      <c r="J485" s="16">
        <v>43644</v>
      </c>
      <c r="K485" s="15">
        <v>0.375</v>
      </c>
      <c r="L485" s="15">
        <v>0.66666666666666663</v>
      </c>
      <c r="M485" t="s">
        <v>2659</v>
      </c>
      <c r="N485" t="s">
        <v>2411</v>
      </c>
      <c r="O485" s="2">
        <v>43640</v>
      </c>
      <c r="P485" s="2">
        <v>43644</v>
      </c>
      <c r="Q485" t="s">
        <v>22</v>
      </c>
      <c r="R485" t="s">
        <v>259</v>
      </c>
      <c r="S485">
        <v>10</v>
      </c>
      <c r="T485">
        <v>20</v>
      </c>
      <c r="U485" s="1" t="s">
        <v>65</v>
      </c>
      <c r="V485" s="1" t="s">
        <v>32</v>
      </c>
      <c r="W485" t="s">
        <v>26</v>
      </c>
    </row>
    <row r="486" spans="1:23" ht="15" customHeight="1" x14ac:dyDescent="0.25">
      <c r="A486" t="s">
        <v>17</v>
      </c>
      <c r="B486" s="1" t="s">
        <v>260</v>
      </c>
      <c r="C486" s="3" t="s">
        <v>1091</v>
      </c>
      <c r="D486" s="4" t="s">
        <v>1091</v>
      </c>
      <c r="E486" s="1" t="s">
        <v>19</v>
      </c>
      <c r="F486" s="1" t="s">
        <v>73</v>
      </c>
      <c r="G486" s="1" t="str">
        <f t="shared" si="7"/>
        <v>280</v>
      </c>
      <c r="H486" t="s">
        <v>21</v>
      </c>
      <c r="I486" s="16">
        <v>43661</v>
      </c>
      <c r="J486" s="16">
        <v>43665</v>
      </c>
      <c r="K486" s="15">
        <v>0.375</v>
      </c>
      <c r="L486" s="15">
        <v>0.66666666666666663</v>
      </c>
      <c r="M486" t="s">
        <v>2659</v>
      </c>
      <c r="N486" t="s">
        <v>2410</v>
      </c>
      <c r="O486" s="2">
        <v>43661</v>
      </c>
      <c r="P486" s="2">
        <v>43665</v>
      </c>
      <c r="Q486" t="s">
        <v>22</v>
      </c>
      <c r="R486" t="s">
        <v>259</v>
      </c>
      <c r="S486">
        <v>10</v>
      </c>
      <c r="T486">
        <v>20</v>
      </c>
      <c r="U486" s="1" t="s">
        <v>65</v>
      </c>
      <c r="V486" s="1" t="s">
        <v>32</v>
      </c>
      <c r="W486" t="s">
        <v>26</v>
      </c>
    </row>
    <row r="487" spans="1:23" ht="15" customHeight="1" x14ac:dyDescent="0.25">
      <c r="A487" t="s">
        <v>17</v>
      </c>
      <c r="B487" s="1" t="s">
        <v>260</v>
      </c>
      <c r="C487" s="3" t="s">
        <v>1092</v>
      </c>
      <c r="D487" s="4" t="s">
        <v>1092</v>
      </c>
      <c r="E487" s="1" t="s">
        <v>27</v>
      </c>
      <c r="F487" s="1" t="s">
        <v>73</v>
      </c>
      <c r="G487" s="1" t="str">
        <f t="shared" si="7"/>
        <v>280</v>
      </c>
      <c r="H487" t="s">
        <v>21</v>
      </c>
      <c r="I487" s="16">
        <v>43682</v>
      </c>
      <c r="J487" s="16">
        <v>43686</v>
      </c>
      <c r="K487" s="15">
        <v>0.375</v>
      </c>
      <c r="L487" s="15">
        <v>0.66666666666666663</v>
      </c>
      <c r="M487" t="s">
        <v>2659</v>
      </c>
      <c r="N487" t="s">
        <v>2421</v>
      </c>
      <c r="O487" s="2">
        <v>43682</v>
      </c>
      <c r="P487" s="2">
        <v>43686</v>
      </c>
      <c r="Q487" t="s">
        <v>22</v>
      </c>
      <c r="R487" t="s">
        <v>259</v>
      </c>
      <c r="S487">
        <v>10</v>
      </c>
      <c r="T487">
        <v>20</v>
      </c>
      <c r="U487" s="1" t="s">
        <v>65</v>
      </c>
      <c r="V487" s="1" t="s">
        <v>32</v>
      </c>
      <c r="W487" t="s">
        <v>26</v>
      </c>
    </row>
    <row r="488" spans="1:23" ht="15" customHeight="1" x14ac:dyDescent="0.25">
      <c r="A488" t="s">
        <v>17</v>
      </c>
      <c r="B488" s="1" t="s">
        <v>260</v>
      </c>
      <c r="C488" s="3" t="s">
        <v>1093</v>
      </c>
      <c r="D488" s="4" t="s">
        <v>1093</v>
      </c>
      <c r="E488" s="1" t="s">
        <v>107</v>
      </c>
      <c r="F488" s="1" t="s">
        <v>73</v>
      </c>
      <c r="G488" s="1" t="str">
        <f t="shared" si="7"/>
        <v>280</v>
      </c>
      <c r="H488" t="s">
        <v>21</v>
      </c>
      <c r="I488" s="16">
        <v>43689</v>
      </c>
      <c r="J488" s="16">
        <v>43693</v>
      </c>
      <c r="K488" s="15">
        <v>0.375</v>
      </c>
      <c r="L488" s="15">
        <v>0.66666666666666663</v>
      </c>
      <c r="M488" t="s">
        <v>2659</v>
      </c>
      <c r="N488" t="s">
        <v>2415</v>
      </c>
      <c r="O488" s="2">
        <v>43689</v>
      </c>
      <c r="P488" s="2">
        <v>43693</v>
      </c>
      <c r="Q488" t="s">
        <v>22</v>
      </c>
      <c r="R488" t="s">
        <v>259</v>
      </c>
      <c r="S488">
        <v>10</v>
      </c>
      <c r="T488">
        <v>20</v>
      </c>
      <c r="U488" s="1" t="s">
        <v>65</v>
      </c>
      <c r="V488" s="1" t="s">
        <v>32</v>
      </c>
      <c r="W488" t="s">
        <v>26</v>
      </c>
    </row>
    <row r="489" spans="1:23" ht="15" customHeight="1" x14ac:dyDescent="0.25">
      <c r="A489" t="s">
        <v>17</v>
      </c>
      <c r="B489" s="1" t="s">
        <v>261</v>
      </c>
      <c r="C489" s="3" t="s">
        <v>1094</v>
      </c>
      <c r="D489" s="4" t="s">
        <v>1094</v>
      </c>
      <c r="E489" s="1" t="s">
        <v>134</v>
      </c>
      <c r="F489" s="1" t="s">
        <v>73</v>
      </c>
      <c r="G489" s="1" t="str">
        <f t="shared" si="7"/>
        <v>280</v>
      </c>
      <c r="H489" t="s">
        <v>21</v>
      </c>
      <c r="I489" s="16">
        <v>43689</v>
      </c>
      <c r="J489" s="16">
        <v>43693</v>
      </c>
      <c r="K489" s="15">
        <v>0.375</v>
      </c>
      <c r="L489" s="15">
        <v>0.66666666666666663</v>
      </c>
      <c r="M489" t="s">
        <v>2659</v>
      </c>
      <c r="N489" t="s">
        <v>2415</v>
      </c>
      <c r="O489" s="2">
        <v>43689</v>
      </c>
      <c r="P489" s="2">
        <v>43693</v>
      </c>
      <c r="Q489" t="s">
        <v>22</v>
      </c>
      <c r="R489" t="s">
        <v>259</v>
      </c>
      <c r="S489">
        <v>10</v>
      </c>
      <c r="T489">
        <v>20</v>
      </c>
      <c r="U489" s="1" t="s">
        <v>78</v>
      </c>
      <c r="V489" s="1" t="s">
        <v>230</v>
      </c>
      <c r="W489" t="s">
        <v>26</v>
      </c>
    </row>
    <row r="490" spans="1:23" ht="15" customHeight="1" x14ac:dyDescent="0.25">
      <c r="A490" t="s">
        <v>17</v>
      </c>
      <c r="B490" s="1" t="s">
        <v>262</v>
      </c>
      <c r="C490" s="3" t="s">
        <v>1095</v>
      </c>
      <c r="D490" s="4" t="s">
        <v>1095</v>
      </c>
      <c r="E490" s="1" t="s">
        <v>49</v>
      </c>
      <c r="F490" s="1" t="s">
        <v>184</v>
      </c>
      <c r="G490" s="1" t="str">
        <f t="shared" si="7"/>
        <v>289</v>
      </c>
      <c r="H490" t="s">
        <v>21</v>
      </c>
      <c r="I490" s="16">
        <v>43668</v>
      </c>
      <c r="J490" s="16">
        <v>43672</v>
      </c>
      <c r="K490" s="15">
        <v>0.375</v>
      </c>
      <c r="L490" s="15">
        <v>0.66666666666666663</v>
      </c>
      <c r="M490" t="s">
        <v>2659</v>
      </c>
      <c r="N490" t="s">
        <v>2420</v>
      </c>
      <c r="O490" s="2">
        <v>43668</v>
      </c>
      <c r="P490" s="2">
        <v>43672</v>
      </c>
      <c r="Q490" t="s">
        <v>22</v>
      </c>
      <c r="R490" t="s">
        <v>220</v>
      </c>
      <c r="S490">
        <v>10</v>
      </c>
      <c r="T490">
        <v>30</v>
      </c>
      <c r="U490" s="1" t="s">
        <v>24</v>
      </c>
      <c r="V490" s="1" t="s">
        <v>57</v>
      </c>
      <c r="W490" t="s">
        <v>26</v>
      </c>
    </row>
    <row r="491" spans="1:23" ht="15" customHeight="1" x14ac:dyDescent="0.25">
      <c r="A491" t="s">
        <v>17</v>
      </c>
      <c r="B491" s="1" t="s">
        <v>262</v>
      </c>
      <c r="C491" s="3" t="s">
        <v>1096</v>
      </c>
      <c r="D491" s="4" t="s">
        <v>1096</v>
      </c>
      <c r="E491" s="1" t="s">
        <v>95</v>
      </c>
      <c r="F491" s="1" t="s">
        <v>184</v>
      </c>
      <c r="G491" s="1" t="str">
        <f t="shared" si="7"/>
        <v>289</v>
      </c>
      <c r="H491" t="s">
        <v>21</v>
      </c>
      <c r="I491" s="16">
        <v>43654</v>
      </c>
      <c r="J491" s="16">
        <v>43658</v>
      </c>
      <c r="K491" s="15">
        <v>0.375</v>
      </c>
      <c r="L491" s="15">
        <v>0.66666666666666663</v>
      </c>
      <c r="M491" t="s">
        <v>2659</v>
      </c>
      <c r="N491" t="s">
        <v>2423</v>
      </c>
      <c r="O491" s="2">
        <v>43654</v>
      </c>
      <c r="P491" s="2">
        <v>43658</v>
      </c>
      <c r="Q491" t="s">
        <v>22</v>
      </c>
      <c r="R491" t="s">
        <v>220</v>
      </c>
      <c r="S491">
        <v>10</v>
      </c>
      <c r="T491">
        <v>30</v>
      </c>
      <c r="U491" s="1" t="s">
        <v>24</v>
      </c>
      <c r="V491" s="1" t="s">
        <v>57</v>
      </c>
      <c r="W491" t="s">
        <v>26</v>
      </c>
    </row>
    <row r="492" spans="1:23" ht="15" customHeight="1" x14ac:dyDescent="0.25">
      <c r="A492" t="s">
        <v>17</v>
      </c>
      <c r="B492" s="1" t="s">
        <v>262</v>
      </c>
      <c r="C492" s="3" t="s">
        <v>1097</v>
      </c>
      <c r="D492" s="4" t="s">
        <v>1097</v>
      </c>
      <c r="E492" s="1" t="s">
        <v>27</v>
      </c>
      <c r="F492" s="1" t="s">
        <v>184</v>
      </c>
      <c r="G492" s="1" t="str">
        <f t="shared" si="7"/>
        <v>289</v>
      </c>
      <c r="H492" t="s">
        <v>21</v>
      </c>
      <c r="I492" s="16">
        <v>43689</v>
      </c>
      <c r="J492" s="16">
        <v>43693</v>
      </c>
      <c r="K492" s="15">
        <v>0.375</v>
      </c>
      <c r="L492" s="15">
        <v>0.66666666666666663</v>
      </c>
      <c r="M492" t="s">
        <v>2659</v>
      </c>
      <c r="N492" t="s">
        <v>2415</v>
      </c>
      <c r="O492" s="2">
        <v>43689</v>
      </c>
      <c r="P492" s="2">
        <v>43693</v>
      </c>
      <c r="Q492" t="s">
        <v>22</v>
      </c>
      <c r="R492" t="s">
        <v>220</v>
      </c>
      <c r="S492">
        <v>10</v>
      </c>
      <c r="T492">
        <v>30</v>
      </c>
      <c r="U492" s="1" t="s">
        <v>24</v>
      </c>
      <c r="V492" s="1" t="s">
        <v>57</v>
      </c>
      <c r="W492" t="s">
        <v>26</v>
      </c>
    </row>
    <row r="493" spans="1:23" ht="15" customHeight="1" x14ac:dyDescent="0.25">
      <c r="A493" t="s">
        <v>17</v>
      </c>
      <c r="B493" s="1" t="s">
        <v>262</v>
      </c>
      <c r="C493" s="3" t="s">
        <v>1098</v>
      </c>
      <c r="D493" s="4" t="s">
        <v>1098</v>
      </c>
      <c r="E493" s="1" t="s">
        <v>107</v>
      </c>
      <c r="F493" s="1" t="s">
        <v>184</v>
      </c>
      <c r="G493" s="1" t="str">
        <f t="shared" si="7"/>
        <v>289</v>
      </c>
      <c r="H493" t="s">
        <v>21</v>
      </c>
      <c r="I493" s="16">
        <v>43661</v>
      </c>
      <c r="J493" s="16">
        <v>43665</v>
      </c>
      <c r="K493" s="15">
        <v>0.375</v>
      </c>
      <c r="L493" s="15">
        <v>0.66666666666666663</v>
      </c>
      <c r="M493" t="s">
        <v>2659</v>
      </c>
      <c r="N493" t="s">
        <v>2410</v>
      </c>
      <c r="O493" s="2">
        <v>43661</v>
      </c>
      <c r="P493" s="2">
        <v>43665</v>
      </c>
      <c r="Q493" t="s">
        <v>22</v>
      </c>
      <c r="R493" t="s">
        <v>220</v>
      </c>
      <c r="S493">
        <v>10</v>
      </c>
      <c r="T493">
        <v>30</v>
      </c>
      <c r="U493" s="1" t="s">
        <v>24</v>
      </c>
      <c r="V493" s="1" t="s">
        <v>57</v>
      </c>
      <c r="W493" t="s">
        <v>26</v>
      </c>
    </row>
    <row r="494" spans="1:23" ht="15" customHeight="1" x14ac:dyDescent="0.25">
      <c r="A494" t="s">
        <v>17</v>
      </c>
      <c r="B494" s="1" t="s">
        <v>263</v>
      </c>
      <c r="C494" s="3" t="s">
        <v>1099</v>
      </c>
      <c r="D494" s="4" t="s">
        <v>1099</v>
      </c>
      <c r="E494" s="1" t="s">
        <v>45</v>
      </c>
      <c r="F494" s="1" t="s">
        <v>244</v>
      </c>
      <c r="G494" s="1" t="str">
        <f t="shared" si="7"/>
        <v>369</v>
      </c>
      <c r="H494" t="s">
        <v>21</v>
      </c>
      <c r="I494" s="16">
        <v>43689</v>
      </c>
      <c r="J494" s="16">
        <v>43693</v>
      </c>
      <c r="K494" s="15">
        <v>0.375</v>
      </c>
      <c r="L494" s="15">
        <v>0.66666666666666663</v>
      </c>
      <c r="M494" t="s">
        <v>2659</v>
      </c>
      <c r="N494" t="s">
        <v>2415</v>
      </c>
      <c r="O494" s="2">
        <v>43689</v>
      </c>
      <c r="P494" s="2">
        <v>43693</v>
      </c>
      <c r="Q494" t="s">
        <v>22</v>
      </c>
      <c r="R494" t="s">
        <v>264</v>
      </c>
      <c r="S494">
        <v>10</v>
      </c>
      <c r="T494">
        <v>18</v>
      </c>
      <c r="U494" s="1" t="s">
        <v>110</v>
      </c>
      <c r="V494" s="1" t="s">
        <v>57</v>
      </c>
      <c r="W494" t="s">
        <v>26</v>
      </c>
    </row>
    <row r="495" spans="1:23" ht="15" customHeight="1" x14ac:dyDescent="0.25">
      <c r="A495" t="s">
        <v>17</v>
      </c>
      <c r="B495" s="1" t="s">
        <v>263</v>
      </c>
      <c r="C495" s="3" t="s">
        <v>1100</v>
      </c>
      <c r="D495" s="4" t="s">
        <v>1100</v>
      </c>
      <c r="E495" s="1" t="s">
        <v>34</v>
      </c>
      <c r="F495" s="1" t="s">
        <v>265</v>
      </c>
      <c r="G495" s="1" t="str">
        <f t="shared" si="7"/>
        <v>219</v>
      </c>
      <c r="H495" t="s">
        <v>21</v>
      </c>
      <c r="I495" s="16">
        <v>43661</v>
      </c>
      <c r="J495" s="16">
        <v>43665</v>
      </c>
      <c r="K495" s="15">
        <v>0.375</v>
      </c>
      <c r="L495" s="15">
        <v>0.5</v>
      </c>
      <c r="M495" t="s">
        <v>2659</v>
      </c>
      <c r="N495" t="s">
        <v>2426</v>
      </c>
      <c r="O495" s="2">
        <v>43661</v>
      </c>
      <c r="P495" s="2">
        <v>43665</v>
      </c>
      <c r="Q495" t="s">
        <v>22</v>
      </c>
      <c r="R495" t="s">
        <v>264</v>
      </c>
      <c r="S495">
        <v>10</v>
      </c>
      <c r="T495">
        <v>18</v>
      </c>
      <c r="U495" s="1" t="s">
        <v>110</v>
      </c>
      <c r="V495" s="1" t="s">
        <v>57</v>
      </c>
      <c r="W495" t="s">
        <v>26</v>
      </c>
    </row>
    <row r="496" spans="1:23" ht="15" customHeight="1" x14ac:dyDescent="0.25">
      <c r="A496" t="s">
        <v>17</v>
      </c>
      <c r="B496" s="1" t="s">
        <v>263</v>
      </c>
      <c r="C496" s="3" t="s">
        <v>1101</v>
      </c>
      <c r="D496" s="4" t="s">
        <v>1101</v>
      </c>
      <c r="E496" s="1" t="s">
        <v>49</v>
      </c>
      <c r="F496" s="1" t="s">
        <v>265</v>
      </c>
      <c r="G496" s="1" t="str">
        <f t="shared" si="7"/>
        <v>219</v>
      </c>
      <c r="H496" t="s">
        <v>21</v>
      </c>
      <c r="I496" s="16">
        <v>43654</v>
      </c>
      <c r="J496" s="16">
        <v>43658</v>
      </c>
      <c r="K496" s="15">
        <v>0.54166666666666663</v>
      </c>
      <c r="L496" s="15">
        <v>0.66666666666666663</v>
      </c>
      <c r="M496" t="s">
        <v>2659</v>
      </c>
      <c r="N496" t="s">
        <v>2514</v>
      </c>
      <c r="O496" s="2">
        <v>43654</v>
      </c>
      <c r="P496" s="2">
        <v>43658</v>
      </c>
      <c r="Q496" t="s">
        <v>22</v>
      </c>
      <c r="R496" t="s">
        <v>264</v>
      </c>
      <c r="S496">
        <v>10</v>
      </c>
      <c r="T496">
        <v>18</v>
      </c>
      <c r="U496" s="1" t="s">
        <v>110</v>
      </c>
      <c r="V496" s="1" t="s">
        <v>57</v>
      </c>
      <c r="W496" t="s">
        <v>26</v>
      </c>
    </row>
    <row r="497" spans="1:23" ht="15" customHeight="1" x14ac:dyDescent="0.25">
      <c r="A497" t="s">
        <v>17</v>
      </c>
      <c r="B497" s="1" t="s">
        <v>263</v>
      </c>
      <c r="C497" s="3" t="s">
        <v>1102</v>
      </c>
      <c r="D497" s="4" t="s">
        <v>1102</v>
      </c>
      <c r="E497" s="1" t="s">
        <v>45</v>
      </c>
      <c r="F497" s="1" t="s">
        <v>266</v>
      </c>
      <c r="G497" s="1" t="str">
        <f t="shared" si="7"/>
        <v>220</v>
      </c>
      <c r="H497" t="s">
        <v>21</v>
      </c>
      <c r="I497" s="16">
        <v>43647</v>
      </c>
      <c r="J497" s="16">
        <v>43649</v>
      </c>
      <c r="K497" s="15">
        <v>0.375</v>
      </c>
      <c r="L497" s="15">
        <v>0.66666666666666663</v>
      </c>
      <c r="M497" t="s">
        <v>2665</v>
      </c>
      <c r="N497" t="s">
        <v>2408</v>
      </c>
      <c r="O497" s="2">
        <v>43647</v>
      </c>
      <c r="P497" s="2">
        <v>43649</v>
      </c>
      <c r="Q497" t="s">
        <v>22</v>
      </c>
      <c r="R497" t="s">
        <v>264</v>
      </c>
      <c r="S497">
        <v>10</v>
      </c>
      <c r="T497">
        <v>18</v>
      </c>
      <c r="U497" s="1" t="s">
        <v>110</v>
      </c>
      <c r="V497" s="1" t="s">
        <v>57</v>
      </c>
      <c r="W497" t="s">
        <v>26</v>
      </c>
    </row>
    <row r="498" spans="1:23" ht="15" customHeight="1" x14ac:dyDescent="0.25">
      <c r="A498" t="s">
        <v>17</v>
      </c>
      <c r="B498" s="1" t="s">
        <v>263</v>
      </c>
      <c r="C498" s="3" t="s">
        <v>1103</v>
      </c>
      <c r="D498" s="4" t="s">
        <v>1103</v>
      </c>
      <c r="E498" s="1" t="s">
        <v>33</v>
      </c>
      <c r="F498" s="1" t="s">
        <v>244</v>
      </c>
      <c r="G498" s="1" t="str">
        <f t="shared" si="7"/>
        <v>369</v>
      </c>
      <c r="H498" t="s">
        <v>21</v>
      </c>
      <c r="I498" s="16">
        <v>43654</v>
      </c>
      <c r="J498" s="16">
        <v>43658</v>
      </c>
      <c r="K498" s="15">
        <v>0.375</v>
      </c>
      <c r="L498" s="15">
        <v>0.66666666666666663</v>
      </c>
      <c r="M498" t="s">
        <v>2659</v>
      </c>
      <c r="N498" t="s">
        <v>2423</v>
      </c>
      <c r="O498" s="2">
        <v>43654</v>
      </c>
      <c r="P498" s="2">
        <v>43658</v>
      </c>
      <c r="Q498" t="s">
        <v>22</v>
      </c>
      <c r="R498" t="s">
        <v>264</v>
      </c>
      <c r="S498">
        <v>10</v>
      </c>
      <c r="T498">
        <v>18</v>
      </c>
      <c r="U498" s="1" t="s">
        <v>110</v>
      </c>
      <c r="V498" s="1" t="s">
        <v>57</v>
      </c>
      <c r="W498" t="s">
        <v>26</v>
      </c>
    </row>
    <row r="499" spans="1:23" ht="15" customHeight="1" x14ac:dyDescent="0.25">
      <c r="A499" t="s">
        <v>17</v>
      </c>
      <c r="B499" s="1" t="s">
        <v>263</v>
      </c>
      <c r="C499" s="3" t="s">
        <v>1104</v>
      </c>
      <c r="D499" s="4" t="s">
        <v>1104</v>
      </c>
      <c r="E499" s="1" t="s">
        <v>45</v>
      </c>
      <c r="F499" s="1" t="s">
        <v>244</v>
      </c>
      <c r="G499" s="1" t="str">
        <f t="shared" si="7"/>
        <v>369</v>
      </c>
      <c r="H499" t="s">
        <v>21</v>
      </c>
      <c r="I499" s="16">
        <v>43661</v>
      </c>
      <c r="J499" s="16">
        <v>43665</v>
      </c>
      <c r="K499" s="15">
        <v>0.375</v>
      </c>
      <c r="L499" s="15">
        <v>0.66666666666666663</v>
      </c>
      <c r="M499" t="s">
        <v>2659</v>
      </c>
      <c r="N499" t="s">
        <v>2410</v>
      </c>
      <c r="O499" s="2">
        <v>43661</v>
      </c>
      <c r="P499" s="2">
        <v>43665</v>
      </c>
      <c r="Q499" t="s">
        <v>22</v>
      </c>
      <c r="R499" t="s">
        <v>264</v>
      </c>
      <c r="S499">
        <v>10</v>
      </c>
      <c r="T499">
        <v>18</v>
      </c>
      <c r="U499" s="1" t="s">
        <v>110</v>
      </c>
      <c r="V499" s="1" t="s">
        <v>57</v>
      </c>
      <c r="W499" t="s">
        <v>26</v>
      </c>
    </row>
    <row r="500" spans="1:23" ht="15" customHeight="1" x14ac:dyDescent="0.25">
      <c r="A500" t="s">
        <v>17</v>
      </c>
      <c r="B500" s="1" t="s">
        <v>263</v>
      </c>
      <c r="C500" s="3" t="s">
        <v>1105</v>
      </c>
      <c r="D500" s="4" t="s">
        <v>1105</v>
      </c>
      <c r="E500" s="1" t="s">
        <v>27</v>
      </c>
      <c r="F500" s="1" t="s">
        <v>244</v>
      </c>
      <c r="G500" s="1" t="str">
        <f t="shared" si="7"/>
        <v>369</v>
      </c>
      <c r="H500" t="s">
        <v>21</v>
      </c>
      <c r="I500" s="16">
        <v>43696</v>
      </c>
      <c r="J500" s="16">
        <v>43700</v>
      </c>
      <c r="K500" s="15">
        <v>0.375</v>
      </c>
      <c r="L500" s="15">
        <v>0.66666666666666663</v>
      </c>
      <c r="M500" t="s">
        <v>2659</v>
      </c>
      <c r="N500" t="s">
        <v>2424</v>
      </c>
      <c r="O500" s="2">
        <v>43696</v>
      </c>
      <c r="P500" s="2">
        <v>43700</v>
      </c>
      <c r="Q500" t="s">
        <v>22</v>
      </c>
      <c r="R500" t="s">
        <v>264</v>
      </c>
      <c r="S500">
        <v>10</v>
      </c>
      <c r="T500">
        <v>18</v>
      </c>
      <c r="U500" s="1" t="s">
        <v>110</v>
      </c>
      <c r="V500" s="1" t="s">
        <v>57</v>
      </c>
      <c r="W500" t="s">
        <v>26</v>
      </c>
    </row>
    <row r="501" spans="1:23" ht="15" customHeight="1" x14ac:dyDescent="0.25">
      <c r="A501" t="s">
        <v>17</v>
      </c>
      <c r="B501" s="1" t="s">
        <v>263</v>
      </c>
      <c r="C501" s="3" t="s">
        <v>1106</v>
      </c>
      <c r="D501" s="4" t="s">
        <v>1106</v>
      </c>
      <c r="E501" s="1" t="s">
        <v>33</v>
      </c>
      <c r="F501" s="1" t="s">
        <v>266</v>
      </c>
      <c r="G501" s="1" t="str">
        <f t="shared" si="7"/>
        <v>220</v>
      </c>
      <c r="H501" t="s">
        <v>21</v>
      </c>
      <c r="I501" s="16">
        <v>43647</v>
      </c>
      <c r="J501" s="16">
        <v>43649</v>
      </c>
      <c r="K501" s="15">
        <v>0.375</v>
      </c>
      <c r="L501" s="15">
        <v>0.66666666666666663</v>
      </c>
      <c r="M501" t="s">
        <v>2665</v>
      </c>
      <c r="N501" t="s">
        <v>2408</v>
      </c>
      <c r="O501" s="2">
        <v>43647</v>
      </c>
      <c r="P501" s="2">
        <v>43649</v>
      </c>
      <c r="Q501" t="s">
        <v>22</v>
      </c>
      <c r="R501" t="s">
        <v>267</v>
      </c>
      <c r="S501">
        <v>10</v>
      </c>
      <c r="T501">
        <v>18</v>
      </c>
      <c r="U501" s="1" t="s">
        <v>110</v>
      </c>
      <c r="V501" s="1" t="s">
        <v>57</v>
      </c>
      <c r="W501" t="s">
        <v>26</v>
      </c>
    </row>
    <row r="502" spans="1:23" ht="15" customHeight="1" x14ac:dyDescent="0.25">
      <c r="A502" t="s">
        <v>17</v>
      </c>
      <c r="B502" s="1" t="s">
        <v>263</v>
      </c>
      <c r="C502" s="3" t="s">
        <v>1107</v>
      </c>
      <c r="D502" s="4" t="s">
        <v>1107</v>
      </c>
      <c r="E502" s="1" t="s">
        <v>34</v>
      </c>
      <c r="F502" s="1" t="s">
        <v>265</v>
      </c>
      <c r="G502" s="1" t="str">
        <f t="shared" si="7"/>
        <v>219</v>
      </c>
      <c r="H502" t="s">
        <v>21</v>
      </c>
      <c r="I502" s="16">
        <v>43661</v>
      </c>
      <c r="J502" s="16">
        <v>43665</v>
      </c>
      <c r="K502" s="15">
        <v>0.54166666666666663</v>
      </c>
      <c r="L502" s="15">
        <v>0.66666666666666663</v>
      </c>
      <c r="M502" t="s">
        <v>2659</v>
      </c>
      <c r="N502" t="s">
        <v>2515</v>
      </c>
      <c r="O502" s="2">
        <v>43661</v>
      </c>
      <c r="P502" s="2">
        <v>43665</v>
      </c>
      <c r="Q502" t="s">
        <v>22</v>
      </c>
      <c r="R502" t="s">
        <v>264</v>
      </c>
      <c r="S502">
        <v>10</v>
      </c>
      <c r="T502">
        <v>18</v>
      </c>
      <c r="U502" s="1" t="s">
        <v>110</v>
      </c>
      <c r="V502" s="1" t="s">
        <v>57</v>
      </c>
      <c r="W502" t="s">
        <v>26</v>
      </c>
    </row>
    <row r="503" spans="1:23" ht="15" customHeight="1" x14ac:dyDescent="0.25">
      <c r="A503" t="s">
        <v>17</v>
      </c>
      <c r="B503" s="1" t="s">
        <v>263</v>
      </c>
      <c r="C503" s="3" t="s">
        <v>1108</v>
      </c>
      <c r="D503" s="4" t="s">
        <v>1108</v>
      </c>
      <c r="E503" s="1" t="s">
        <v>33</v>
      </c>
      <c r="F503" s="1" t="s">
        <v>268</v>
      </c>
      <c r="G503" s="1" t="str">
        <f t="shared" si="7"/>
        <v>130</v>
      </c>
      <c r="H503" t="s">
        <v>21</v>
      </c>
      <c r="I503" s="16">
        <v>43647</v>
      </c>
      <c r="J503" s="16">
        <v>43649</v>
      </c>
      <c r="K503" s="15">
        <v>0.54166666666666663</v>
      </c>
      <c r="L503" s="15">
        <v>0.66666666666666663</v>
      </c>
      <c r="M503" t="s">
        <v>2665</v>
      </c>
      <c r="N503" t="s">
        <v>2516</v>
      </c>
      <c r="O503" s="2">
        <v>43647</v>
      </c>
      <c r="P503" s="2">
        <v>43649</v>
      </c>
      <c r="Q503" t="s">
        <v>22</v>
      </c>
      <c r="R503" t="s">
        <v>264</v>
      </c>
      <c r="S503">
        <v>10</v>
      </c>
      <c r="T503">
        <v>18</v>
      </c>
      <c r="U503" s="1" t="s">
        <v>110</v>
      </c>
      <c r="V503" s="1" t="s">
        <v>57</v>
      </c>
      <c r="W503" t="s">
        <v>26</v>
      </c>
    </row>
    <row r="504" spans="1:23" ht="15" customHeight="1" x14ac:dyDescent="0.25">
      <c r="A504" t="s">
        <v>17</v>
      </c>
      <c r="B504" s="1" t="s">
        <v>263</v>
      </c>
      <c r="C504" s="3" t="s">
        <v>1109</v>
      </c>
      <c r="D504" s="4" t="s">
        <v>1109</v>
      </c>
      <c r="E504" s="1" t="s">
        <v>107</v>
      </c>
      <c r="F504" s="1" t="s">
        <v>265</v>
      </c>
      <c r="G504" s="1" t="str">
        <f t="shared" si="7"/>
        <v>219</v>
      </c>
      <c r="H504" t="s">
        <v>21</v>
      </c>
      <c r="I504" s="16">
        <v>43696</v>
      </c>
      <c r="J504" s="16">
        <v>43700</v>
      </c>
      <c r="K504" s="15">
        <v>0.54166666666666663</v>
      </c>
      <c r="L504" s="15">
        <v>0.66666666666666663</v>
      </c>
      <c r="M504" t="s">
        <v>2659</v>
      </c>
      <c r="N504" t="s">
        <v>2517</v>
      </c>
      <c r="O504" s="2">
        <v>43696</v>
      </c>
      <c r="P504" s="2">
        <v>43700</v>
      </c>
      <c r="Q504" t="s">
        <v>22</v>
      </c>
      <c r="R504" t="s">
        <v>264</v>
      </c>
      <c r="S504">
        <v>10</v>
      </c>
      <c r="T504">
        <v>18</v>
      </c>
      <c r="U504" s="1" t="s">
        <v>110</v>
      </c>
      <c r="V504" s="1" t="s">
        <v>57</v>
      </c>
      <c r="W504" t="s">
        <v>26</v>
      </c>
    </row>
    <row r="505" spans="1:23" ht="15" customHeight="1" x14ac:dyDescent="0.25">
      <c r="A505" t="s">
        <v>17</v>
      </c>
      <c r="B505" s="1" t="s">
        <v>263</v>
      </c>
      <c r="C505" s="3" t="s">
        <v>1110</v>
      </c>
      <c r="D505" s="4" t="s">
        <v>1110</v>
      </c>
      <c r="E505" s="1" t="s">
        <v>33</v>
      </c>
      <c r="F505" s="1" t="s">
        <v>265</v>
      </c>
      <c r="G505" s="1" t="str">
        <f t="shared" si="7"/>
        <v>219</v>
      </c>
      <c r="H505" t="s">
        <v>21</v>
      </c>
      <c r="I505" s="16">
        <v>43675</v>
      </c>
      <c r="J505" s="16">
        <v>43679</v>
      </c>
      <c r="K505" s="15">
        <v>0.375</v>
      </c>
      <c r="L505" s="15">
        <v>0.5</v>
      </c>
      <c r="M505" t="s">
        <v>2659</v>
      </c>
      <c r="N505" t="s">
        <v>2427</v>
      </c>
      <c r="O505" s="2">
        <v>43675</v>
      </c>
      <c r="P505" s="2">
        <v>43679</v>
      </c>
      <c r="Q505" t="s">
        <v>22</v>
      </c>
      <c r="R505" t="s">
        <v>264</v>
      </c>
      <c r="S505">
        <v>10</v>
      </c>
      <c r="T505">
        <v>18</v>
      </c>
      <c r="U505" s="1" t="s">
        <v>110</v>
      </c>
      <c r="V505" s="1" t="s">
        <v>57</v>
      </c>
      <c r="W505" t="s">
        <v>26</v>
      </c>
    </row>
    <row r="506" spans="1:23" ht="15" customHeight="1" x14ac:dyDescent="0.25">
      <c r="A506" t="s">
        <v>17</v>
      </c>
      <c r="B506" s="1" t="s">
        <v>263</v>
      </c>
      <c r="C506" s="3" t="s">
        <v>1111</v>
      </c>
      <c r="D506" s="4" t="s">
        <v>1111</v>
      </c>
      <c r="E506" s="1" t="s">
        <v>27</v>
      </c>
      <c r="F506" s="1" t="s">
        <v>244</v>
      </c>
      <c r="G506" s="1" t="str">
        <f t="shared" si="7"/>
        <v>369</v>
      </c>
      <c r="H506" t="s">
        <v>21</v>
      </c>
      <c r="I506" s="16">
        <v>43682</v>
      </c>
      <c r="J506" s="16">
        <v>43686</v>
      </c>
      <c r="K506" s="15">
        <v>0.375</v>
      </c>
      <c r="L506" s="15">
        <v>0.66666666666666663</v>
      </c>
      <c r="M506" t="s">
        <v>2659</v>
      </c>
      <c r="N506" t="s">
        <v>2421</v>
      </c>
      <c r="O506" s="2">
        <v>43682</v>
      </c>
      <c r="P506" s="2">
        <v>43686</v>
      </c>
      <c r="Q506" t="s">
        <v>22</v>
      </c>
      <c r="R506" t="s">
        <v>264</v>
      </c>
      <c r="S506">
        <v>10</v>
      </c>
      <c r="T506">
        <v>18</v>
      </c>
      <c r="U506" s="1" t="s">
        <v>110</v>
      </c>
      <c r="V506" s="1" t="s">
        <v>57</v>
      </c>
      <c r="W506" t="s">
        <v>26</v>
      </c>
    </row>
    <row r="507" spans="1:23" ht="15" customHeight="1" x14ac:dyDescent="0.25">
      <c r="A507" t="s">
        <v>17</v>
      </c>
      <c r="B507" s="1" t="s">
        <v>263</v>
      </c>
      <c r="C507" s="3" t="s">
        <v>1112</v>
      </c>
      <c r="D507" s="4" t="s">
        <v>1112</v>
      </c>
      <c r="E507" s="1" t="s">
        <v>49</v>
      </c>
      <c r="F507" s="1" t="s">
        <v>265</v>
      </c>
      <c r="G507" s="1" t="str">
        <f t="shared" si="7"/>
        <v>219</v>
      </c>
      <c r="H507" t="s">
        <v>21</v>
      </c>
      <c r="I507" s="16">
        <v>43654</v>
      </c>
      <c r="J507" s="16">
        <v>43658</v>
      </c>
      <c r="K507" s="15">
        <v>0.375</v>
      </c>
      <c r="L507" s="15">
        <v>0.5</v>
      </c>
      <c r="M507" t="s">
        <v>2659</v>
      </c>
      <c r="N507" t="s">
        <v>2414</v>
      </c>
      <c r="O507" s="2">
        <v>43654</v>
      </c>
      <c r="P507" s="2">
        <v>43658</v>
      </c>
      <c r="Q507" t="s">
        <v>22</v>
      </c>
      <c r="R507" t="s">
        <v>264</v>
      </c>
      <c r="S507">
        <v>10</v>
      </c>
      <c r="T507">
        <v>18</v>
      </c>
      <c r="U507" s="1" t="s">
        <v>110</v>
      </c>
      <c r="V507" s="1" t="s">
        <v>57</v>
      </c>
      <c r="W507" t="s">
        <v>26</v>
      </c>
    </row>
    <row r="508" spans="1:23" ht="15" customHeight="1" x14ac:dyDescent="0.25">
      <c r="A508" t="s">
        <v>17</v>
      </c>
      <c r="B508" s="1" t="s">
        <v>263</v>
      </c>
      <c r="C508" s="3" t="s">
        <v>1113</v>
      </c>
      <c r="D508" s="4" t="s">
        <v>1113</v>
      </c>
      <c r="E508" s="1" t="s">
        <v>33</v>
      </c>
      <c r="F508" s="1" t="s">
        <v>268</v>
      </c>
      <c r="G508" s="1" t="str">
        <f t="shared" si="7"/>
        <v>130</v>
      </c>
      <c r="H508" t="s">
        <v>21</v>
      </c>
      <c r="I508" s="16">
        <v>43647</v>
      </c>
      <c r="J508" s="16">
        <v>43649</v>
      </c>
      <c r="K508" s="15">
        <v>0.375</v>
      </c>
      <c r="L508" s="15">
        <v>0.5</v>
      </c>
      <c r="M508" t="s">
        <v>2665</v>
      </c>
      <c r="N508" t="s">
        <v>2467</v>
      </c>
      <c r="O508" s="2">
        <v>43647</v>
      </c>
      <c r="P508" s="2">
        <v>43649</v>
      </c>
      <c r="Q508" t="s">
        <v>22</v>
      </c>
      <c r="R508" t="s">
        <v>264</v>
      </c>
      <c r="S508">
        <v>10</v>
      </c>
      <c r="T508">
        <v>18</v>
      </c>
      <c r="U508" s="1" t="s">
        <v>110</v>
      </c>
      <c r="V508" s="1" t="s">
        <v>57</v>
      </c>
      <c r="W508" t="s">
        <v>26</v>
      </c>
    </row>
    <row r="509" spans="1:23" ht="15" customHeight="1" x14ac:dyDescent="0.25">
      <c r="A509" t="s">
        <v>17</v>
      </c>
      <c r="B509" s="1" t="s">
        <v>263</v>
      </c>
      <c r="C509" s="3" t="s">
        <v>1114</v>
      </c>
      <c r="D509" s="4" t="s">
        <v>1114</v>
      </c>
      <c r="E509" s="1" t="s">
        <v>34</v>
      </c>
      <c r="F509" s="1" t="s">
        <v>244</v>
      </c>
      <c r="G509" s="1" t="str">
        <f t="shared" si="7"/>
        <v>369</v>
      </c>
      <c r="H509" t="s">
        <v>21</v>
      </c>
      <c r="I509" s="16">
        <v>43661</v>
      </c>
      <c r="J509" s="16">
        <v>43665</v>
      </c>
      <c r="K509" s="15">
        <v>0.375</v>
      </c>
      <c r="L509" s="15">
        <v>0.66666666666666663</v>
      </c>
      <c r="M509" t="s">
        <v>2659</v>
      </c>
      <c r="N509" t="s">
        <v>2410</v>
      </c>
      <c r="O509" s="2">
        <v>43661</v>
      </c>
      <c r="P509" s="2">
        <v>43665</v>
      </c>
      <c r="Q509" t="s">
        <v>22</v>
      </c>
      <c r="R509" t="s">
        <v>264</v>
      </c>
      <c r="S509">
        <v>10</v>
      </c>
      <c r="T509">
        <v>18</v>
      </c>
      <c r="U509" s="1" t="s">
        <v>110</v>
      </c>
      <c r="V509" s="1" t="s">
        <v>57</v>
      </c>
      <c r="W509" t="s">
        <v>26</v>
      </c>
    </row>
    <row r="510" spans="1:23" ht="15" customHeight="1" x14ac:dyDescent="0.25">
      <c r="A510" t="s">
        <v>17</v>
      </c>
      <c r="B510" s="1" t="s">
        <v>263</v>
      </c>
      <c r="C510" s="3" t="s">
        <v>1115</v>
      </c>
      <c r="D510" s="4" t="s">
        <v>1115</v>
      </c>
      <c r="E510" s="1" t="s">
        <v>49</v>
      </c>
      <c r="F510" s="1" t="s">
        <v>244</v>
      </c>
      <c r="G510" s="1" t="str">
        <f t="shared" si="7"/>
        <v>369</v>
      </c>
      <c r="H510" t="s">
        <v>21</v>
      </c>
      <c r="I510" s="16">
        <v>43654</v>
      </c>
      <c r="J510" s="16">
        <v>43658</v>
      </c>
      <c r="K510" s="15">
        <v>0.375</v>
      </c>
      <c r="L510" s="15">
        <v>0.66666666666666663</v>
      </c>
      <c r="M510" t="s">
        <v>2659</v>
      </c>
      <c r="N510" t="s">
        <v>2423</v>
      </c>
      <c r="O510" s="2">
        <v>43654</v>
      </c>
      <c r="P510" s="2">
        <v>43658</v>
      </c>
      <c r="Q510" t="s">
        <v>22</v>
      </c>
      <c r="R510" t="s">
        <v>264</v>
      </c>
      <c r="S510">
        <v>10</v>
      </c>
      <c r="T510">
        <v>18</v>
      </c>
      <c r="U510" s="1" t="s">
        <v>110</v>
      </c>
      <c r="V510" s="1" t="s">
        <v>57</v>
      </c>
      <c r="W510" t="s">
        <v>26</v>
      </c>
    </row>
    <row r="511" spans="1:23" ht="15" customHeight="1" x14ac:dyDescent="0.25">
      <c r="A511" t="s">
        <v>17</v>
      </c>
      <c r="B511" s="1" t="s">
        <v>263</v>
      </c>
      <c r="C511" s="3" t="s">
        <v>1116</v>
      </c>
      <c r="D511" s="4" t="s">
        <v>1116</v>
      </c>
      <c r="E511" s="1" t="s">
        <v>19</v>
      </c>
      <c r="F511" s="1" t="s">
        <v>265</v>
      </c>
      <c r="G511" s="1" t="str">
        <f t="shared" si="7"/>
        <v>219</v>
      </c>
      <c r="H511" t="s">
        <v>21</v>
      </c>
      <c r="I511" s="16">
        <v>43696</v>
      </c>
      <c r="J511" s="16">
        <v>43700</v>
      </c>
      <c r="K511" s="15">
        <v>0.375</v>
      </c>
      <c r="L511" s="15">
        <v>0.5</v>
      </c>
      <c r="M511" t="s">
        <v>2659</v>
      </c>
      <c r="N511" t="s">
        <v>2507</v>
      </c>
      <c r="O511" s="2">
        <v>43696</v>
      </c>
      <c r="P511" s="2">
        <v>43700</v>
      </c>
      <c r="Q511" t="s">
        <v>22</v>
      </c>
      <c r="R511" t="s">
        <v>264</v>
      </c>
      <c r="S511">
        <v>10</v>
      </c>
      <c r="T511">
        <v>18</v>
      </c>
      <c r="U511" s="1" t="s">
        <v>110</v>
      </c>
      <c r="V511" s="1" t="s">
        <v>57</v>
      </c>
      <c r="W511" t="s">
        <v>26</v>
      </c>
    </row>
    <row r="512" spans="1:23" ht="15" customHeight="1" x14ac:dyDescent="0.25">
      <c r="A512" t="s">
        <v>17</v>
      </c>
      <c r="B512" s="1" t="s">
        <v>263</v>
      </c>
      <c r="C512" s="3" t="s">
        <v>1117</v>
      </c>
      <c r="D512" s="4" t="s">
        <v>1117</v>
      </c>
      <c r="E512" s="1" t="s">
        <v>45</v>
      </c>
      <c r="F512" s="1" t="s">
        <v>265</v>
      </c>
      <c r="G512" s="1" t="str">
        <f t="shared" si="7"/>
        <v>219</v>
      </c>
      <c r="H512" t="s">
        <v>21</v>
      </c>
      <c r="I512" s="16">
        <v>43689</v>
      </c>
      <c r="J512" s="16">
        <v>43693</v>
      </c>
      <c r="K512" s="15">
        <v>0.54166666666666663</v>
      </c>
      <c r="L512" s="15">
        <v>0.66666666666666663</v>
      </c>
      <c r="M512" t="s">
        <v>2659</v>
      </c>
      <c r="N512" t="s">
        <v>2488</v>
      </c>
      <c r="O512" s="2">
        <v>43689</v>
      </c>
      <c r="P512" s="2">
        <v>43693</v>
      </c>
      <c r="Q512" t="s">
        <v>22</v>
      </c>
      <c r="R512" t="s">
        <v>264</v>
      </c>
      <c r="S512">
        <v>10</v>
      </c>
      <c r="T512">
        <v>18</v>
      </c>
      <c r="U512" s="1" t="s">
        <v>110</v>
      </c>
      <c r="V512" s="1" t="s">
        <v>57</v>
      </c>
      <c r="W512" t="s">
        <v>26</v>
      </c>
    </row>
    <row r="513" spans="1:23" ht="15" customHeight="1" x14ac:dyDescent="0.25">
      <c r="A513" t="s">
        <v>17</v>
      </c>
      <c r="B513" s="1" t="s">
        <v>263</v>
      </c>
      <c r="C513" s="3" t="s">
        <v>1118</v>
      </c>
      <c r="D513" s="4" t="s">
        <v>1118</v>
      </c>
      <c r="E513" s="1" t="s">
        <v>101</v>
      </c>
      <c r="F513" s="1" t="s">
        <v>265</v>
      </c>
      <c r="G513" s="1" t="str">
        <f t="shared" si="7"/>
        <v>219</v>
      </c>
      <c r="H513" t="s">
        <v>21</v>
      </c>
      <c r="I513" s="16">
        <v>43668</v>
      </c>
      <c r="J513" s="16">
        <v>43672</v>
      </c>
      <c r="K513" s="15">
        <v>0.375</v>
      </c>
      <c r="L513" s="15">
        <v>0.5</v>
      </c>
      <c r="M513" t="s">
        <v>2659</v>
      </c>
      <c r="N513" t="s">
        <v>2417</v>
      </c>
      <c r="O513" s="2">
        <v>43668</v>
      </c>
      <c r="P513" s="2">
        <v>43672</v>
      </c>
      <c r="Q513" t="s">
        <v>22</v>
      </c>
      <c r="R513" t="s">
        <v>264</v>
      </c>
      <c r="S513">
        <v>10</v>
      </c>
      <c r="T513">
        <v>18</v>
      </c>
      <c r="U513" s="1" t="s">
        <v>110</v>
      </c>
      <c r="V513" s="1" t="s">
        <v>57</v>
      </c>
      <c r="W513" t="s">
        <v>26</v>
      </c>
    </row>
    <row r="514" spans="1:23" ht="15" customHeight="1" x14ac:dyDescent="0.25">
      <c r="A514" t="s">
        <v>17</v>
      </c>
      <c r="B514" s="1" t="s">
        <v>263</v>
      </c>
      <c r="C514" s="3" t="s">
        <v>1119</v>
      </c>
      <c r="D514" s="4" t="s">
        <v>1119</v>
      </c>
      <c r="E514" s="1" t="s">
        <v>107</v>
      </c>
      <c r="F514" s="1" t="s">
        <v>268</v>
      </c>
      <c r="G514" s="1" t="str">
        <f t="shared" si="7"/>
        <v>130</v>
      </c>
      <c r="H514" t="s">
        <v>21</v>
      </c>
      <c r="I514" s="16">
        <v>43647</v>
      </c>
      <c r="J514" s="16">
        <v>43649</v>
      </c>
      <c r="K514" s="15">
        <v>0.54166666666666663</v>
      </c>
      <c r="L514" s="15">
        <v>0.66666666666666663</v>
      </c>
      <c r="M514" t="s">
        <v>2665</v>
      </c>
      <c r="N514" t="s">
        <v>2516</v>
      </c>
      <c r="O514" s="2">
        <v>43647</v>
      </c>
      <c r="P514" s="2">
        <v>43649</v>
      </c>
      <c r="Q514" t="s">
        <v>22</v>
      </c>
      <c r="R514" t="s">
        <v>264</v>
      </c>
      <c r="S514">
        <v>10</v>
      </c>
      <c r="T514">
        <v>18</v>
      </c>
      <c r="U514" s="1" t="s">
        <v>110</v>
      </c>
      <c r="V514" s="1" t="s">
        <v>57</v>
      </c>
      <c r="W514" t="s">
        <v>26</v>
      </c>
    </row>
    <row r="515" spans="1:23" ht="15" customHeight="1" x14ac:dyDescent="0.25">
      <c r="A515" t="s">
        <v>17</v>
      </c>
      <c r="B515" s="1" t="s">
        <v>263</v>
      </c>
      <c r="C515" s="3" t="s">
        <v>1120</v>
      </c>
      <c r="D515" s="4" t="s">
        <v>1120</v>
      </c>
      <c r="E515" s="1" t="s">
        <v>33</v>
      </c>
      <c r="F515" s="1" t="s">
        <v>265</v>
      </c>
      <c r="G515" s="1" t="str">
        <f t="shared" ref="G515:G578" si="8">RIGHT(F515,LEN(F515)-SEARCH("USD",F515,1)-2)</f>
        <v>219</v>
      </c>
      <c r="H515" t="s">
        <v>21</v>
      </c>
      <c r="I515" s="16">
        <v>43675</v>
      </c>
      <c r="J515" s="16">
        <v>43679</v>
      </c>
      <c r="K515" s="15">
        <v>0.54166666666666663</v>
      </c>
      <c r="L515" s="15">
        <v>0.66666666666666663</v>
      </c>
      <c r="M515" t="s">
        <v>2659</v>
      </c>
      <c r="N515" t="s">
        <v>2518</v>
      </c>
      <c r="O515" s="2">
        <v>43675</v>
      </c>
      <c r="P515" s="2">
        <v>43679</v>
      </c>
      <c r="Q515" t="s">
        <v>22</v>
      </c>
      <c r="R515" t="s">
        <v>264</v>
      </c>
      <c r="S515">
        <v>10</v>
      </c>
      <c r="T515">
        <v>18</v>
      </c>
      <c r="U515" s="1" t="s">
        <v>110</v>
      </c>
      <c r="V515" s="1" t="s">
        <v>57</v>
      </c>
      <c r="W515" t="s">
        <v>26</v>
      </c>
    </row>
    <row r="516" spans="1:23" ht="15" customHeight="1" x14ac:dyDescent="0.25">
      <c r="A516" t="s">
        <v>17</v>
      </c>
      <c r="B516" s="1" t="s">
        <v>263</v>
      </c>
      <c r="C516" s="3" t="s">
        <v>1121</v>
      </c>
      <c r="D516" s="4" t="s">
        <v>1121</v>
      </c>
      <c r="E516" s="1" t="s">
        <v>45</v>
      </c>
      <c r="F516" s="1" t="s">
        <v>265</v>
      </c>
      <c r="G516" s="1" t="str">
        <f t="shared" si="8"/>
        <v>219</v>
      </c>
      <c r="H516" t="s">
        <v>21</v>
      </c>
      <c r="I516" s="16">
        <v>43661</v>
      </c>
      <c r="J516" s="16">
        <v>43665</v>
      </c>
      <c r="K516" s="15">
        <v>0.54166666666666663</v>
      </c>
      <c r="L516" s="15">
        <v>0.66666666666666663</v>
      </c>
      <c r="M516" t="s">
        <v>2659</v>
      </c>
      <c r="N516" t="s">
        <v>2515</v>
      </c>
      <c r="O516" s="2">
        <v>43661</v>
      </c>
      <c r="P516" s="2">
        <v>43665</v>
      </c>
      <c r="Q516" t="s">
        <v>22</v>
      </c>
      <c r="R516" t="s">
        <v>264</v>
      </c>
      <c r="S516">
        <v>10</v>
      </c>
      <c r="T516">
        <v>18</v>
      </c>
      <c r="U516" s="1" t="s">
        <v>110</v>
      </c>
      <c r="V516" s="1" t="s">
        <v>57</v>
      </c>
      <c r="W516" t="s">
        <v>26</v>
      </c>
    </row>
    <row r="517" spans="1:23" ht="15" customHeight="1" x14ac:dyDescent="0.25">
      <c r="A517" t="s">
        <v>17</v>
      </c>
      <c r="B517" s="1" t="s">
        <v>263</v>
      </c>
      <c r="C517" s="3" t="s">
        <v>1122</v>
      </c>
      <c r="D517" s="4" t="s">
        <v>1122</v>
      </c>
      <c r="E517" s="1" t="s">
        <v>19</v>
      </c>
      <c r="F517" s="1" t="s">
        <v>244</v>
      </c>
      <c r="G517" s="1" t="str">
        <f t="shared" si="8"/>
        <v>369</v>
      </c>
      <c r="H517" t="s">
        <v>21</v>
      </c>
      <c r="I517" s="16">
        <v>43696</v>
      </c>
      <c r="J517" s="16">
        <v>43700</v>
      </c>
      <c r="K517" s="15">
        <v>0.375</v>
      </c>
      <c r="L517" s="15">
        <v>0.66666666666666663</v>
      </c>
      <c r="M517" t="s">
        <v>2659</v>
      </c>
      <c r="N517" t="s">
        <v>2424</v>
      </c>
      <c r="O517" s="2">
        <v>43696</v>
      </c>
      <c r="P517" s="2">
        <v>43700</v>
      </c>
      <c r="Q517" t="s">
        <v>22</v>
      </c>
      <c r="R517" t="s">
        <v>264</v>
      </c>
      <c r="S517">
        <v>10</v>
      </c>
      <c r="T517">
        <v>18</v>
      </c>
      <c r="U517" s="1" t="s">
        <v>110</v>
      </c>
      <c r="V517" s="1" t="s">
        <v>57</v>
      </c>
      <c r="W517" t="s">
        <v>26</v>
      </c>
    </row>
    <row r="518" spans="1:23" ht="15" customHeight="1" x14ac:dyDescent="0.25">
      <c r="A518" t="s">
        <v>17</v>
      </c>
      <c r="B518" s="1" t="s">
        <v>263</v>
      </c>
      <c r="C518" s="3" t="s">
        <v>1123</v>
      </c>
      <c r="D518" s="4" t="s">
        <v>1123</v>
      </c>
      <c r="E518" s="1" t="s">
        <v>45</v>
      </c>
      <c r="F518" s="1" t="s">
        <v>265</v>
      </c>
      <c r="G518" s="1" t="str">
        <f t="shared" si="8"/>
        <v>219</v>
      </c>
      <c r="H518" t="s">
        <v>21</v>
      </c>
      <c r="I518" s="16">
        <v>43661</v>
      </c>
      <c r="J518" s="16">
        <v>43665</v>
      </c>
      <c r="K518" s="15">
        <v>0.375</v>
      </c>
      <c r="L518" s="15">
        <v>0.5</v>
      </c>
      <c r="M518" t="s">
        <v>2659</v>
      </c>
      <c r="N518" t="s">
        <v>2426</v>
      </c>
      <c r="O518" s="2">
        <v>43661</v>
      </c>
      <c r="P518" s="2">
        <v>43665</v>
      </c>
      <c r="Q518" t="s">
        <v>22</v>
      </c>
      <c r="R518" t="s">
        <v>264</v>
      </c>
      <c r="S518">
        <v>10</v>
      </c>
      <c r="T518">
        <v>18</v>
      </c>
      <c r="U518" s="1" t="s">
        <v>110</v>
      </c>
      <c r="V518" s="1" t="s">
        <v>57</v>
      </c>
      <c r="W518" t="s">
        <v>26</v>
      </c>
    </row>
    <row r="519" spans="1:23" ht="15" customHeight="1" x14ac:dyDescent="0.25">
      <c r="A519" t="s">
        <v>17</v>
      </c>
      <c r="B519" s="1" t="s">
        <v>263</v>
      </c>
      <c r="C519" s="3" t="s">
        <v>1124</v>
      </c>
      <c r="D519" s="4" t="s">
        <v>1124</v>
      </c>
      <c r="E519" s="1" t="s">
        <v>19</v>
      </c>
      <c r="F519" s="1" t="s">
        <v>265</v>
      </c>
      <c r="G519" s="1" t="str">
        <f t="shared" si="8"/>
        <v>219</v>
      </c>
      <c r="H519" t="s">
        <v>21</v>
      </c>
      <c r="I519" s="16">
        <v>43689</v>
      </c>
      <c r="J519" s="16">
        <v>43693</v>
      </c>
      <c r="K519" s="15">
        <v>0.375</v>
      </c>
      <c r="L519" s="15">
        <v>0.5</v>
      </c>
      <c r="M519" t="s">
        <v>2659</v>
      </c>
      <c r="N519" t="s">
        <v>2489</v>
      </c>
      <c r="O519" s="2">
        <v>43689</v>
      </c>
      <c r="P519" s="2">
        <v>43693</v>
      </c>
      <c r="Q519" t="s">
        <v>22</v>
      </c>
      <c r="R519" t="s">
        <v>264</v>
      </c>
      <c r="S519">
        <v>10</v>
      </c>
      <c r="T519">
        <v>18</v>
      </c>
      <c r="U519" s="1" t="s">
        <v>110</v>
      </c>
      <c r="V519" s="1" t="s">
        <v>57</v>
      </c>
      <c r="W519" t="s">
        <v>26</v>
      </c>
    </row>
    <row r="520" spans="1:23" ht="15" customHeight="1" x14ac:dyDescent="0.25">
      <c r="A520" t="s">
        <v>17</v>
      </c>
      <c r="B520" s="1" t="s">
        <v>263</v>
      </c>
      <c r="C520" s="3" t="s">
        <v>1125</v>
      </c>
      <c r="D520" s="4" t="s">
        <v>1125</v>
      </c>
      <c r="E520" s="1" t="s">
        <v>27</v>
      </c>
      <c r="F520" s="1" t="s">
        <v>244</v>
      </c>
      <c r="G520" s="1" t="str">
        <f t="shared" si="8"/>
        <v>369</v>
      </c>
      <c r="H520" t="s">
        <v>21</v>
      </c>
      <c r="I520" s="16">
        <v>43668</v>
      </c>
      <c r="J520" s="16">
        <v>43672</v>
      </c>
      <c r="K520" s="15">
        <v>0.375</v>
      </c>
      <c r="L520" s="15">
        <v>0.66666666666666663</v>
      </c>
      <c r="M520" t="s">
        <v>2659</v>
      </c>
      <c r="N520" t="s">
        <v>2420</v>
      </c>
      <c r="O520" s="2">
        <v>43668</v>
      </c>
      <c r="P520" s="2">
        <v>43672</v>
      </c>
      <c r="Q520" t="s">
        <v>22</v>
      </c>
      <c r="R520" t="s">
        <v>264</v>
      </c>
      <c r="S520">
        <v>10</v>
      </c>
      <c r="T520">
        <v>18</v>
      </c>
      <c r="U520" s="1" t="s">
        <v>110</v>
      </c>
      <c r="V520" s="1" t="s">
        <v>57</v>
      </c>
      <c r="W520" t="s">
        <v>26</v>
      </c>
    </row>
    <row r="521" spans="1:23" ht="15" customHeight="1" x14ac:dyDescent="0.25">
      <c r="A521" t="s">
        <v>17</v>
      </c>
      <c r="B521" s="1" t="s">
        <v>263</v>
      </c>
      <c r="C521" s="3" t="s">
        <v>1126</v>
      </c>
      <c r="D521" s="4" t="s">
        <v>1126</v>
      </c>
      <c r="E521" s="1" t="s">
        <v>19</v>
      </c>
      <c r="F521" s="1" t="s">
        <v>265</v>
      </c>
      <c r="G521" s="1" t="str">
        <f t="shared" si="8"/>
        <v>219</v>
      </c>
      <c r="H521" t="s">
        <v>21</v>
      </c>
      <c r="I521" s="16">
        <v>43640</v>
      </c>
      <c r="J521" s="16">
        <v>43644</v>
      </c>
      <c r="K521" s="15">
        <v>0.375</v>
      </c>
      <c r="L521" s="15">
        <v>0.5</v>
      </c>
      <c r="M521" t="s">
        <v>2659</v>
      </c>
      <c r="N521" t="s">
        <v>2419</v>
      </c>
      <c r="O521" s="2">
        <v>43640</v>
      </c>
      <c r="P521" s="2">
        <v>43644</v>
      </c>
      <c r="Q521" t="s">
        <v>22</v>
      </c>
      <c r="R521" t="s">
        <v>264</v>
      </c>
      <c r="S521">
        <v>10</v>
      </c>
      <c r="T521">
        <v>18</v>
      </c>
      <c r="U521" s="1" t="s">
        <v>110</v>
      </c>
      <c r="V521" s="1" t="s">
        <v>57</v>
      </c>
      <c r="W521" t="s">
        <v>26</v>
      </c>
    </row>
    <row r="522" spans="1:23" ht="15" customHeight="1" x14ac:dyDescent="0.25">
      <c r="A522" t="s">
        <v>17</v>
      </c>
      <c r="B522" s="1" t="s">
        <v>263</v>
      </c>
      <c r="C522" s="3" t="s">
        <v>1127</v>
      </c>
      <c r="D522" s="4" t="s">
        <v>1127</v>
      </c>
      <c r="E522" s="1" t="s">
        <v>107</v>
      </c>
      <c r="F522" s="1" t="s">
        <v>265</v>
      </c>
      <c r="G522" s="1" t="str">
        <f t="shared" si="8"/>
        <v>219</v>
      </c>
      <c r="H522" t="s">
        <v>21</v>
      </c>
      <c r="I522" s="16">
        <v>43696</v>
      </c>
      <c r="J522" s="16">
        <v>43700</v>
      </c>
      <c r="K522" s="15">
        <v>0.375</v>
      </c>
      <c r="L522" s="15">
        <v>0.5</v>
      </c>
      <c r="M522" t="s">
        <v>2659</v>
      </c>
      <c r="N522" t="s">
        <v>2507</v>
      </c>
      <c r="O522" s="2">
        <v>43696</v>
      </c>
      <c r="P522" s="2">
        <v>43700</v>
      </c>
      <c r="Q522" t="s">
        <v>22</v>
      </c>
      <c r="R522" t="s">
        <v>264</v>
      </c>
      <c r="S522">
        <v>10</v>
      </c>
      <c r="T522">
        <v>18</v>
      </c>
      <c r="U522" s="1" t="s">
        <v>110</v>
      </c>
      <c r="V522" s="1" t="s">
        <v>57</v>
      </c>
      <c r="W522" t="s">
        <v>26</v>
      </c>
    </row>
    <row r="523" spans="1:23" ht="15" customHeight="1" x14ac:dyDescent="0.25">
      <c r="A523" t="s">
        <v>17</v>
      </c>
      <c r="B523" s="1" t="s">
        <v>263</v>
      </c>
      <c r="C523" s="3" t="s">
        <v>1128</v>
      </c>
      <c r="D523" s="4" t="s">
        <v>1128</v>
      </c>
      <c r="E523" s="1" t="s">
        <v>19</v>
      </c>
      <c r="F523" s="1" t="s">
        <v>244</v>
      </c>
      <c r="G523" s="1" t="str">
        <f t="shared" si="8"/>
        <v>369</v>
      </c>
      <c r="H523" t="s">
        <v>21</v>
      </c>
      <c r="I523" s="16">
        <v>43689</v>
      </c>
      <c r="J523" s="16">
        <v>43693</v>
      </c>
      <c r="K523" s="15">
        <v>0.375</v>
      </c>
      <c r="L523" s="15">
        <v>0.66666666666666663</v>
      </c>
      <c r="M523" t="s">
        <v>2659</v>
      </c>
      <c r="N523" t="s">
        <v>2415</v>
      </c>
      <c r="O523" s="2">
        <v>43689</v>
      </c>
      <c r="P523" s="2">
        <v>43693</v>
      </c>
      <c r="Q523" t="s">
        <v>22</v>
      </c>
      <c r="R523" t="s">
        <v>264</v>
      </c>
      <c r="S523">
        <v>10</v>
      </c>
      <c r="T523">
        <v>18</v>
      </c>
      <c r="U523" s="1" t="s">
        <v>110</v>
      </c>
      <c r="V523" s="1" t="s">
        <v>57</v>
      </c>
      <c r="W523" t="s">
        <v>26</v>
      </c>
    </row>
    <row r="524" spans="1:23" ht="15" customHeight="1" x14ac:dyDescent="0.25">
      <c r="A524" t="s">
        <v>17</v>
      </c>
      <c r="B524" s="1" t="s">
        <v>263</v>
      </c>
      <c r="C524" s="3" t="s">
        <v>1129</v>
      </c>
      <c r="D524" s="4" t="s">
        <v>1129</v>
      </c>
      <c r="E524" s="1" t="s">
        <v>107</v>
      </c>
      <c r="F524" s="1" t="s">
        <v>268</v>
      </c>
      <c r="G524" s="1" t="str">
        <f t="shared" si="8"/>
        <v>130</v>
      </c>
      <c r="H524" t="s">
        <v>21</v>
      </c>
      <c r="I524" s="16">
        <v>43647</v>
      </c>
      <c r="J524" s="16">
        <v>43649</v>
      </c>
      <c r="K524" s="15">
        <v>0.375</v>
      </c>
      <c r="L524" s="15">
        <v>0.5</v>
      </c>
      <c r="M524" t="s">
        <v>2665</v>
      </c>
      <c r="N524" t="s">
        <v>2467</v>
      </c>
      <c r="O524" s="2">
        <v>43647</v>
      </c>
      <c r="P524" s="2">
        <v>43649</v>
      </c>
      <c r="Q524" t="s">
        <v>22</v>
      </c>
      <c r="R524" t="s">
        <v>264</v>
      </c>
      <c r="S524">
        <v>10</v>
      </c>
      <c r="T524">
        <v>18</v>
      </c>
      <c r="U524" s="1" t="s">
        <v>110</v>
      </c>
      <c r="V524" s="1" t="s">
        <v>57</v>
      </c>
      <c r="W524" t="s">
        <v>26</v>
      </c>
    </row>
    <row r="525" spans="1:23" ht="15" customHeight="1" x14ac:dyDescent="0.25">
      <c r="A525" t="s">
        <v>17</v>
      </c>
      <c r="B525" s="1" t="s">
        <v>263</v>
      </c>
      <c r="C525" s="3" t="s">
        <v>1130</v>
      </c>
      <c r="D525" s="4" t="s">
        <v>1130</v>
      </c>
      <c r="E525" s="1" t="s">
        <v>33</v>
      </c>
      <c r="F525" s="1" t="s">
        <v>265</v>
      </c>
      <c r="G525" s="1" t="str">
        <f t="shared" si="8"/>
        <v>219</v>
      </c>
      <c r="H525" t="s">
        <v>21</v>
      </c>
      <c r="I525" s="16">
        <v>43654</v>
      </c>
      <c r="J525" s="16">
        <v>43658</v>
      </c>
      <c r="K525" s="15">
        <v>0.375</v>
      </c>
      <c r="L525" s="15">
        <v>0.5</v>
      </c>
      <c r="M525" t="s">
        <v>2659</v>
      </c>
      <c r="N525" t="s">
        <v>2414</v>
      </c>
      <c r="O525" s="2">
        <v>43654</v>
      </c>
      <c r="P525" s="2">
        <v>43658</v>
      </c>
      <c r="Q525" t="s">
        <v>22</v>
      </c>
      <c r="R525" t="s">
        <v>264</v>
      </c>
      <c r="S525">
        <v>10</v>
      </c>
      <c r="T525">
        <v>18</v>
      </c>
      <c r="U525" s="1" t="s">
        <v>110</v>
      </c>
      <c r="V525" s="1" t="s">
        <v>57</v>
      </c>
      <c r="W525" t="s">
        <v>26</v>
      </c>
    </row>
    <row r="526" spans="1:23" ht="15" customHeight="1" x14ac:dyDescent="0.25">
      <c r="A526" t="s">
        <v>17</v>
      </c>
      <c r="B526" s="1" t="s">
        <v>263</v>
      </c>
      <c r="C526" s="3" t="s">
        <v>1131</v>
      </c>
      <c r="D526" s="4" t="s">
        <v>1131</v>
      </c>
      <c r="E526" s="1" t="s">
        <v>19</v>
      </c>
      <c r="F526" s="1" t="s">
        <v>244</v>
      </c>
      <c r="G526" s="1" t="str">
        <f t="shared" si="8"/>
        <v>369</v>
      </c>
      <c r="H526" t="s">
        <v>21</v>
      </c>
      <c r="I526" s="16">
        <v>43640</v>
      </c>
      <c r="J526" s="16">
        <v>43644</v>
      </c>
      <c r="K526" s="15">
        <v>0.375</v>
      </c>
      <c r="L526" s="15">
        <v>0.66666666666666663</v>
      </c>
      <c r="M526" t="s">
        <v>2659</v>
      </c>
      <c r="N526" t="s">
        <v>2411</v>
      </c>
      <c r="O526" s="2">
        <v>43640</v>
      </c>
      <c r="P526" s="2">
        <v>43644</v>
      </c>
      <c r="Q526" t="s">
        <v>22</v>
      </c>
      <c r="R526" t="s">
        <v>264</v>
      </c>
      <c r="S526">
        <v>10</v>
      </c>
      <c r="T526">
        <v>18</v>
      </c>
      <c r="U526" s="1" t="s">
        <v>110</v>
      </c>
      <c r="V526" s="1" t="s">
        <v>57</v>
      </c>
      <c r="W526" t="s">
        <v>26</v>
      </c>
    </row>
    <row r="527" spans="1:23" ht="15" customHeight="1" x14ac:dyDescent="0.25">
      <c r="A527" t="s">
        <v>17</v>
      </c>
      <c r="B527" s="1" t="s">
        <v>263</v>
      </c>
      <c r="C527" s="3" t="s">
        <v>1132</v>
      </c>
      <c r="D527" s="4" t="s">
        <v>1132</v>
      </c>
      <c r="E527" s="1" t="s">
        <v>19</v>
      </c>
      <c r="F527" s="1" t="s">
        <v>265</v>
      </c>
      <c r="G527" s="1" t="str">
        <f t="shared" si="8"/>
        <v>219</v>
      </c>
      <c r="H527" t="s">
        <v>21</v>
      </c>
      <c r="I527" s="16">
        <v>43633</v>
      </c>
      <c r="J527" s="16">
        <v>43637</v>
      </c>
      <c r="K527" s="15">
        <v>0.375</v>
      </c>
      <c r="L527" s="15">
        <v>0.5</v>
      </c>
      <c r="M527" t="s">
        <v>2659</v>
      </c>
      <c r="N527" t="s">
        <v>2469</v>
      </c>
      <c r="O527" s="2">
        <v>43633</v>
      </c>
      <c r="P527" s="2">
        <v>43637</v>
      </c>
      <c r="Q527" t="s">
        <v>22</v>
      </c>
      <c r="R527" t="s">
        <v>264</v>
      </c>
      <c r="S527">
        <v>10</v>
      </c>
      <c r="T527">
        <v>18</v>
      </c>
      <c r="U527" s="1" t="s">
        <v>110</v>
      </c>
      <c r="V527" s="1" t="s">
        <v>57</v>
      </c>
      <c r="W527" t="s">
        <v>26</v>
      </c>
    </row>
    <row r="528" spans="1:23" ht="15" customHeight="1" x14ac:dyDescent="0.25">
      <c r="A528" t="s">
        <v>17</v>
      </c>
      <c r="B528" s="1" t="s">
        <v>263</v>
      </c>
      <c r="C528" s="3" t="s">
        <v>1133</v>
      </c>
      <c r="D528" s="4" t="s">
        <v>1133</v>
      </c>
      <c r="E528" s="1" t="s">
        <v>101</v>
      </c>
      <c r="F528" s="1" t="s">
        <v>268</v>
      </c>
      <c r="G528" s="1" t="str">
        <f t="shared" si="8"/>
        <v>130</v>
      </c>
      <c r="H528" t="s">
        <v>21</v>
      </c>
      <c r="I528" s="16">
        <v>43668</v>
      </c>
      <c r="J528" s="16">
        <v>43672</v>
      </c>
      <c r="K528" s="15">
        <v>0.54166666666666663</v>
      </c>
      <c r="L528" s="15">
        <v>0.66666666666666663</v>
      </c>
      <c r="M528" t="s">
        <v>2659</v>
      </c>
      <c r="N528" t="s">
        <v>2519</v>
      </c>
      <c r="O528" s="2">
        <v>43668</v>
      </c>
      <c r="P528" s="2">
        <v>43672</v>
      </c>
      <c r="Q528" t="s">
        <v>22</v>
      </c>
      <c r="R528" t="s">
        <v>264</v>
      </c>
      <c r="S528">
        <v>10</v>
      </c>
      <c r="T528">
        <v>18</v>
      </c>
      <c r="U528" s="1" t="s">
        <v>110</v>
      </c>
      <c r="V528" s="1" t="s">
        <v>57</v>
      </c>
      <c r="W528" t="s">
        <v>26</v>
      </c>
    </row>
    <row r="529" spans="1:23" ht="15" customHeight="1" x14ac:dyDescent="0.25">
      <c r="A529" t="s">
        <v>17</v>
      </c>
      <c r="B529" s="1" t="s">
        <v>263</v>
      </c>
      <c r="C529" s="3" t="s">
        <v>1134</v>
      </c>
      <c r="D529" s="4" t="s">
        <v>1134</v>
      </c>
      <c r="E529" s="1" t="s">
        <v>19</v>
      </c>
      <c r="F529" s="1" t="s">
        <v>265</v>
      </c>
      <c r="G529" s="1" t="str">
        <f t="shared" si="8"/>
        <v>219</v>
      </c>
      <c r="H529" t="s">
        <v>21</v>
      </c>
      <c r="I529" s="16">
        <v>43640</v>
      </c>
      <c r="J529" s="16">
        <v>43644</v>
      </c>
      <c r="K529" s="15">
        <v>0.54166666666666663</v>
      </c>
      <c r="L529" s="15">
        <v>0.66666666666666663</v>
      </c>
      <c r="M529" t="s">
        <v>2659</v>
      </c>
      <c r="N529" t="s">
        <v>2520</v>
      </c>
      <c r="O529" s="2">
        <v>43640</v>
      </c>
      <c r="P529" s="2">
        <v>43644</v>
      </c>
      <c r="Q529" t="s">
        <v>22</v>
      </c>
      <c r="R529" t="s">
        <v>264</v>
      </c>
      <c r="S529">
        <v>10</v>
      </c>
      <c r="T529">
        <v>18</v>
      </c>
      <c r="U529" s="1" t="s">
        <v>110</v>
      </c>
      <c r="V529" s="1" t="s">
        <v>57</v>
      </c>
      <c r="W529" t="s">
        <v>26</v>
      </c>
    </row>
    <row r="530" spans="1:23" ht="15" customHeight="1" x14ac:dyDescent="0.25">
      <c r="A530" t="s">
        <v>17</v>
      </c>
      <c r="B530" s="1" t="s">
        <v>263</v>
      </c>
      <c r="C530" s="3" t="s">
        <v>1135</v>
      </c>
      <c r="D530" s="4" t="s">
        <v>1135</v>
      </c>
      <c r="E530" s="1" t="s">
        <v>19</v>
      </c>
      <c r="F530" s="1" t="s">
        <v>244</v>
      </c>
      <c r="G530" s="1" t="str">
        <f t="shared" si="8"/>
        <v>369</v>
      </c>
      <c r="H530" t="s">
        <v>21</v>
      </c>
      <c r="I530" s="16">
        <v>43633</v>
      </c>
      <c r="J530" s="16">
        <v>43637</v>
      </c>
      <c r="K530" s="15">
        <v>0.375</v>
      </c>
      <c r="L530" s="15">
        <v>0.66666666666666663</v>
      </c>
      <c r="M530" t="s">
        <v>2659</v>
      </c>
      <c r="N530" t="s">
        <v>2445</v>
      </c>
      <c r="O530" s="2">
        <v>43633</v>
      </c>
      <c r="P530" s="2">
        <v>43637</v>
      </c>
      <c r="Q530" t="s">
        <v>22</v>
      </c>
      <c r="R530" t="s">
        <v>264</v>
      </c>
      <c r="S530">
        <v>10</v>
      </c>
      <c r="T530">
        <v>18</v>
      </c>
      <c r="U530" s="1" t="s">
        <v>110</v>
      </c>
      <c r="V530" s="1" t="s">
        <v>57</v>
      </c>
      <c r="W530" t="s">
        <v>26</v>
      </c>
    </row>
    <row r="531" spans="1:23" ht="15" customHeight="1" x14ac:dyDescent="0.25">
      <c r="A531" t="s">
        <v>17</v>
      </c>
      <c r="B531" s="1" t="s">
        <v>263</v>
      </c>
      <c r="C531" s="3" t="s">
        <v>1136</v>
      </c>
      <c r="D531" s="4" t="s">
        <v>1136</v>
      </c>
      <c r="E531" s="1" t="s">
        <v>27</v>
      </c>
      <c r="F531" s="1" t="s">
        <v>244</v>
      </c>
      <c r="G531" s="1" t="str">
        <f t="shared" si="8"/>
        <v>369</v>
      </c>
      <c r="H531" t="s">
        <v>21</v>
      </c>
      <c r="I531" s="16">
        <v>43696</v>
      </c>
      <c r="J531" s="16">
        <v>43700</v>
      </c>
      <c r="K531" s="15">
        <v>0.375</v>
      </c>
      <c r="L531" s="15">
        <v>0.66666666666666663</v>
      </c>
      <c r="M531" t="s">
        <v>2659</v>
      </c>
      <c r="N531" t="s">
        <v>2424</v>
      </c>
      <c r="O531" s="2">
        <v>43640</v>
      </c>
      <c r="P531" s="2">
        <v>43644</v>
      </c>
      <c r="Q531" t="s">
        <v>22</v>
      </c>
      <c r="R531" t="s">
        <v>264</v>
      </c>
      <c r="S531">
        <v>10</v>
      </c>
      <c r="T531">
        <v>18</v>
      </c>
      <c r="U531" s="1" t="s">
        <v>110</v>
      </c>
      <c r="V531" s="1" t="s">
        <v>57</v>
      </c>
      <c r="W531" t="s">
        <v>26</v>
      </c>
    </row>
    <row r="532" spans="1:23" ht="15" customHeight="1" x14ac:dyDescent="0.25">
      <c r="A532" t="s">
        <v>17</v>
      </c>
      <c r="B532" s="1" t="s">
        <v>263</v>
      </c>
      <c r="C532" s="3" t="s">
        <v>1137</v>
      </c>
      <c r="D532" s="4" t="s">
        <v>1137</v>
      </c>
      <c r="E532" s="1" t="s">
        <v>49</v>
      </c>
      <c r="F532" s="1" t="s">
        <v>244</v>
      </c>
      <c r="G532" s="1" t="str">
        <f t="shared" si="8"/>
        <v>369</v>
      </c>
      <c r="H532" t="s">
        <v>21</v>
      </c>
      <c r="I532" s="16">
        <v>43696</v>
      </c>
      <c r="J532" s="16">
        <v>43700</v>
      </c>
      <c r="K532" s="15">
        <v>0.375</v>
      </c>
      <c r="L532" s="15">
        <v>0.66666666666666663</v>
      </c>
      <c r="M532" t="s">
        <v>2659</v>
      </c>
      <c r="N532" t="s">
        <v>2424</v>
      </c>
      <c r="O532" s="2">
        <v>43696</v>
      </c>
      <c r="P532" s="2">
        <v>43700</v>
      </c>
      <c r="Q532" t="s">
        <v>22</v>
      </c>
      <c r="R532" t="s">
        <v>264</v>
      </c>
      <c r="S532">
        <v>10</v>
      </c>
      <c r="T532">
        <v>18</v>
      </c>
      <c r="U532" s="1" t="s">
        <v>110</v>
      </c>
      <c r="V532" s="1" t="s">
        <v>57</v>
      </c>
      <c r="W532" t="s">
        <v>26</v>
      </c>
    </row>
    <row r="533" spans="1:23" ht="15" customHeight="1" x14ac:dyDescent="0.25">
      <c r="A533" t="s">
        <v>17</v>
      </c>
      <c r="B533" s="1" t="s">
        <v>263</v>
      </c>
      <c r="C533" s="3" t="s">
        <v>1138</v>
      </c>
      <c r="D533" s="4" t="s">
        <v>1138</v>
      </c>
      <c r="E533" s="1" t="s">
        <v>33</v>
      </c>
      <c r="F533" s="1" t="s">
        <v>265</v>
      </c>
      <c r="G533" s="1" t="str">
        <f t="shared" si="8"/>
        <v>219</v>
      </c>
      <c r="H533" t="s">
        <v>21</v>
      </c>
      <c r="I533" s="16">
        <v>43654</v>
      </c>
      <c r="J533" s="16">
        <v>43658</v>
      </c>
      <c r="K533" s="15">
        <v>0.54166666666666663</v>
      </c>
      <c r="L533" s="15">
        <v>0.66666666666666663</v>
      </c>
      <c r="M533" t="s">
        <v>2659</v>
      </c>
      <c r="N533" t="s">
        <v>2514</v>
      </c>
      <c r="O533" s="2">
        <v>43654</v>
      </c>
      <c r="P533" s="2">
        <v>43658</v>
      </c>
      <c r="Q533" t="s">
        <v>22</v>
      </c>
      <c r="R533" t="s">
        <v>264</v>
      </c>
      <c r="S533">
        <v>10</v>
      </c>
      <c r="T533">
        <v>18</v>
      </c>
      <c r="U533" s="1" t="s">
        <v>110</v>
      </c>
      <c r="V533" s="1" t="s">
        <v>57</v>
      </c>
      <c r="W533" t="s">
        <v>26</v>
      </c>
    </row>
    <row r="534" spans="1:23" ht="15" customHeight="1" x14ac:dyDescent="0.25">
      <c r="A534" t="s">
        <v>17</v>
      </c>
      <c r="B534" s="1" t="s">
        <v>263</v>
      </c>
      <c r="C534" s="3" t="s">
        <v>1139</v>
      </c>
      <c r="D534" s="4" t="s">
        <v>1139</v>
      </c>
      <c r="E534" s="1" t="s">
        <v>19</v>
      </c>
      <c r="F534" s="1" t="s">
        <v>265</v>
      </c>
      <c r="G534" s="1" t="str">
        <f t="shared" si="8"/>
        <v>219</v>
      </c>
      <c r="H534" t="s">
        <v>21</v>
      </c>
      <c r="I534" s="16">
        <v>43689</v>
      </c>
      <c r="J534" s="16">
        <v>43693</v>
      </c>
      <c r="K534" s="15">
        <v>0.54166666666666663</v>
      </c>
      <c r="L534" s="15">
        <v>0.66666666666666663</v>
      </c>
      <c r="M534" t="s">
        <v>2659</v>
      </c>
      <c r="N534" t="s">
        <v>2488</v>
      </c>
      <c r="O534" s="2">
        <v>43689</v>
      </c>
      <c r="P534" s="2">
        <v>43693</v>
      </c>
      <c r="Q534" t="s">
        <v>22</v>
      </c>
      <c r="R534" t="s">
        <v>264</v>
      </c>
      <c r="S534">
        <v>10</v>
      </c>
      <c r="T534">
        <v>18</v>
      </c>
      <c r="U534" s="1" t="s">
        <v>110</v>
      </c>
      <c r="V534" s="1" t="s">
        <v>57</v>
      </c>
      <c r="W534" t="s">
        <v>26</v>
      </c>
    </row>
    <row r="535" spans="1:23" ht="15" customHeight="1" x14ac:dyDescent="0.25">
      <c r="A535" t="s">
        <v>17</v>
      </c>
      <c r="B535" s="1" t="s">
        <v>263</v>
      </c>
      <c r="C535" s="3" t="s">
        <v>1140</v>
      </c>
      <c r="D535" s="4" t="s">
        <v>1140</v>
      </c>
      <c r="E535" s="1" t="s">
        <v>19</v>
      </c>
      <c r="F535" s="1" t="s">
        <v>265</v>
      </c>
      <c r="G535" s="1" t="str">
        <f t="shared" si="8"/>
        <v>219</v>
      </c>
      <c r="H535" t="s">
        <v>21</v>
      </c>
      <c r="I535" s="16">
        <v>43633</v>
      </c>
      <c r="J535" s="16">
        <v>43637</v>
      </c>
      <c r="K535" s="15">
        <v>0.54166666666666663</v>
      </c>
      <c r="L535" s="15">
        <v>0.66666666666666663</v>
      </c>
      <c r="M535" t="s">
        <v>2659</v>
      </c>
      <c r="N535" t="s">
        <v>2487</v>
      </c>
      <c r="O535" s="2">
        <v>43633</v>
      </c>
      <c r="P535" s="2">
        <v>43637</v>
      </c>
      <c r="Q535" t="s">
        <v>22</v>
      </c>
      <c r="R535" t="s">
        <v>264</v>
      </c>
      <c r="S535">
        <v>10</v>
      </c>
      <c r="T535">
        <v>18</v>
      </c>
      <c r="U535" s="1" t="s">
        <v>110</v>
      </c>
      <c r="V535" s="1" t="s">
        <v>57</v>
      </c>
      <c r="W535" t="s">
        <v>26</v>
      </c>
    </row>
    <row r="536" spans="1:23" ht="15" customHeight="1" x14ac:dyDescent="0.25">
      <c r="A536" t="s">
        <v>17</v>
      </c>
      <c r="B536" s="1" t="s">
        <v>263</v>
      </c>
      <c r="C536" s="3" t="s">
        <v>1141</v>
      </c>
      <c r="D536" s="4" t="s">
        <v>1141</v>
      </c>
      <c r="E536" s="1" t="s">
        <v>33</v>
      </c>
      <c r="F536" s="1" t="s">
        <v>244</v>
      </c>
      <c r="G536" s="1" t="str">
        <f t="shared" si="8"/>
        <v>369</v>
      </c>
      <c r="H536" t="s">
        <v>21</v>
      </c>
      <c r="I536" s="16">
        <v>43675</v>
      </c>
      <c r="J536" s="16">
        <v>43679</v>
      </c>
      <c r="K536" s="15">
        <v>0.375</v>
      </c>
      <c r="L536" s="15">
        <v>0.66666666666666663</v>
      </c>
      <c r="M536" t="s">
        <v>2659</v>
      </c>
      <c r="N536" t="s">
        <v>2409</v>
      </c>
      <c r="O536" s="2">
        <v>43675</v>
      </c>
      <c r="P536" s="2">
        <v>43679</v>
      </c>
      <c r="Q536" t="s">
        <v>22</v>
      </c>
      <c r="R536" t="s">
        <v>264</v>
      </c>
      <c r="S536">
        <v>10</v>
      </c>
      <c r="T536">
        <v>18</v>
      </c>
      <c r="U536" s="1" t="s">
        <v>110</v>
      </c>
      <c r="V536" s="1" t="s">
        <v>57</v>
      </c>
      <c r="W536" t="s">
        <v>26</v>
      </c>
    </row>
    <row r="537" spans="1:23" ht="15" customHeight="1" x14ac:dyDescent="0.25">
      <c r="A537" t="s">
        <v>17</v>
      </c>
      <c r="B537" s="1" t="s">
        <v>263</v>
      </c>
      <c r="C537" s="3" t="s">
        <v>1142</v>
      </c>
      <c r="D537" s="4" t="s">
        <v>1142</v>
      </c>
      <c r="E537" s="1" t="s">
        <v>107</v>
      </c>
      <c r="F537" s="1" t="s">
        <v>266</v>
      </c>
      <c r="G537" s="1" t="str">
        <f t="shared" si="8"/>
        <v>220</v>
      </c>
      <c r="H537" t="s">
        <v>21</v>
      </c>
      <c r="I537" s="16">
        <v>43647</v>
      </c>
      <c r="J537" s="16">
        <v>43649</v>
      </c>
      <c r="K537" s="15">
        <v>0.375</v>
      </c>
      <c r="L537" s="15">
        <v>0.66666666666666663</v>
      </c>
      <c r="M537" t="s">
        <v>2665</v>
      </c>
      <c r="N537" t="s">
        <v>2408</v>
      </c>
      <c r="O537" s="2">
        <v>43647</v>
      </c>
      <c r="P537" s="2">
        <v>43649</v>
      </c>
      <c r="Q537" t="s">
        <v>22</v>
      </c>
      <c r="R537" t="s">
        <v>264</v>
      </c>
      <c r="S537">
        <v>10</v>
      </c>
      <c r="T537">
        <v>18</v>
      </c>
      <c r="U537" s="1" t="s">
        <v>110</v>
      </c>
      <c r="V537" s="1" t="s">
        <v>57</v>
      </c>
      <c r="W537" t="s">
        <v>26</v>
      </c>
    </row>
    <row r="538" spans="1:23" ht="15" customHeight="1" x14ac:dyDescent="0.25">
      <c r="A538" t="s">
        <v>17</v>
      </c>
      <c r="B538" s="1" t="s">
        <v>263</v>
      </c>
      <c r="C538" s="3" t="s">
        <v>1143</v>
      </c>
      <c r="D538" s="4" t="s">
        <v>1143</v>
      </c>
      <c r="E538" s="1" t="s">
        <v>27</v>
      </c>
      <c r="F538" s="1" t="s">
        <v>244</v>
      </c>
      <c r="G538" s="1" t="str">
        <f t="shared" si="8"/>
        <v>369</v>
      </c>
      <c r="H538" t="s">
        <v>21</v>
      </c>
      <c r="I538" s="16">
        <v>43654</v>
      </c>
      <c r="J538" s="16">
        <v>43658</v>
      </c>
      <c r="K538" s="15">
        <v>0.375</v>
      </c>
      <c r="L538" s="15">
        <v>0.66666666666666663</v>
      </c>
      <c r="M538" t="s">
        <v>2659</v>
      </c>
      <c r="N538" t="s">
        <v>2423</v>
      </c>
      <c r="O538" s="2">
        <v>43654</v>
      </c>
      <c r="P538" s="2">
        <v>43658</v>
      </c>
      <c r="Q538" t="s">
        <v>22</v>
      </c>
      <c r="R538" t="s">
        <v>264</v>
      </c>
      <c r="S538">
        <v>10</v>
      </c>
      <c r="T538">
        <v>18</v>
      </c>
      <c r="U538" s="1" t="s">
        <v>110</v>
      </c>
      <c r="V538" s="1" t="s">
        <v>57</v>
      </c>
      <c r="W538" t="s">
        <v>26</v>
      </c>
    </row>
    <row r="539" spans="1:23" ht="15" customHeight="1" x14ac:dyDescent="0.25">
      <c r="A539" t="s">
        <v>17</v>
      </c>
      <c r="B539" s="1" t="s">
        <v>263</v>
      </c>
      <c r="C539" s="3" t="s">
        <v>1144</v>
      </c>
      <c r="D539" s="4" t="s">
        <v>1144</v>
      </c>
      <c r="E539" s="1" t="s">
        <v>45</v>
      </c>
      <c r="F539" s="1" t="s">
        <v>244</v>
      </c>
      <c r="G539" s="1" t="str">
        <f t="shared" si="8"/>
        <v>369</v>
      </c>
      <c r="H539" t="s">
        <v>21</v>
      </c>
      <c r="I539" s="16">
        <v>43675</v>
      </c>
      <c r="J539" s="16">
        <v>43679</v>
      </c>
      <c r="K539" s="15">
        <v>0.375</v>
      </c>
      <c r="L539" s="15">
        <v>0.66666666666666663</v>
      </c>
      <c r="M539" t="s">
        <v>2659</v>
      </c>
      <c r="N539" t="s">
        <v>2409</v>
      </c>
      <c r="O539" s="2">
        <v>43675</v>
      </c>
      <c r="P539" s="2">
        <v>43679</v>
      </c>
      <c r="Q539" t="s">
        <v>22</v>
      </c>
      <c r="R539" t="s">
        <v>264</v>
      </c>
      <c r="S539">
        <v>10</v>
      </c>
      <c r="T539">
        <v>18</v>
      </c>
      <c r="U539" s="1" t="s">
        <v>110</v>
      </c>
      <c r="V539" s="1" t="s">
        <v>57</v>
      </c>
      <c r="W539" t="s">
        <v>26</v>
      </c>
    </row>
    <row r="540" spans="1:23" ht="15" customHeight="1" x14ac:dyDescent="0.25">
      <c r="A540" t="s">
        <v>17</v>
      </c>
      <c r="B540" s="1" t="s">
        <v>263</v>
      </c>
      <c r="C540" s="3" t="s">
        <v>1145</v>
      </c>
      <c r="D540" s="4" t="s">
        <v>1145</v>
      </c>
      <c r="E540" s="1" t="s">
        <v>101</v>
      </c>
      <c r="F540" s="1" t="s">
        <v>244</v>
      </c>
      <c r="G540" s="1" t="str">
        <f t="shared" si="8"/>
        <v>369</v>
      </c>
      <c r="H540" t="s">
        <v>21</v>
      </c>
      <c r="I540" s="16">
        <v>43668</v>
      </c>
      <c r="J540" s="16">
        <v>43672</v>
      </c>
      <c r="K540" s="15">
        <v>0.375</v>
      </c>
      <c r="L540" s="15">
        <v>0.66666666666666663</v>
      </c>
      <c r="M540" t="s">
        <v>2659</v>
      </c>
      <c r="N540" t="s">
        <v>2420</v>
      </c>
      <c r="O540" s="2">
        <v>43668</v>
      </c>
      <c r="P540" s="2">
        <v>43672</v>
      </c>
      <c r="Q540" t="s">
        <v>22</v>
      </c>
      <c r="R540" t="s">
        <v>264</v>
      </c>
      <c r="S540">
        <v>10</v>
      </c>
      <c r="T540">
        <v>18</v>
      </c>
      <c r="U540" s="1" t="s">
        <v>110</v>
      </c>
      <c r="V540" s="1" t="s">
        <v>57</v>
      </c>
      <c r="W540" t="s">
        <v>26</v>
      </c>
    </row>
    <row r="541" spans="1:23" ht="15" customHeight="1" x14ac:dyDescent="0.25">
      <c r="A541" t="s">
        <v>17</v>
      </c>
      <c r="B541" s="1" t="s">
        <v>263</v>
      </c>
      <c r="C541" s="3" t="s">
        <v>1146</v>
      </c>
      <c r="D541" s="4" t="s">
        <v>1146</v>
      </c>
      <c r="E541" s="1" t="s">
        <v>19</v>
      </c>
      <c r="F541" s="1" t="s">
        <v>265</v>
      </c>
      <c r="G541" s="1" t="str">
        <f t="shared" si="8"/>
        <v>219</v>
      </c>
      <c r="H541" t="s">
        <v>21</v>
      </c>
      <c r="I541" s="16">
        <v>43696</v>
      </c>
      <c r="J541" s="16">
        <v>43700</v>
      </c>
      <c r="K541" s="15">
        <v>0.54166666666666663</v>
      </c>
      <c r="L541" s="15">
        <v>0.66666666666666663</v>
      </c>
      <c r="M541" t="s">
        <v>2659</v>
      </c>
      <c r="N541" t="s">
        <v>2517</v>
      </c>
      <c r="O541" s="2">
        <v>43696</v>
      </c>
      <c r="P541" s="2">
        <v>43700</v>
      </c>
      <c r="Q541" t="s">
        <v>22</v>
      </c>
      <c r="R541" t="s">
        <v>264</v>
      </c>
      <c r="S541">
        <v>10</v>
      </c>
      <c r="T541">
        <v>18</v>
      </c>
      <c r="U541" s="1" t="s">
        <v>110</v>
      </c>
      <c r="V541" s="1" t="s">
        <v>57</v>
      </c>
      <c r="W541" t="s">
        <v>26</v>
      </c>
    </row>
    <row r="542" spans="1:23" ht="15" customHeight="1" x14ac:dyDescent="0.25">
      <c r="A542" t="s">
        <v>17</v>
      </c>
      <c r="B542" s="1" t="s">
        <v>263</v>
      </c>
      <c r="C542" s="3" t="s">
        <v>1147</v>
      </c>
      <c r="D542" s="4" t="s">
        <v>1147</v>
      </c>
      <c r="E542" s="1" t="s">
        <v>107</v>
      </c>
      <c r="F542" s="1" t="s">
        <v>244</v>
      </c>
      <c r="G542" s="1" t="str">
        <f t="shared" si="8"/>
        <v>369</v>
      </c>
      <c r="H542" t="s">
        <v>21</v>
      </c>
      <c r="I542" s="16">
        <v>43696</v>
      </c>
      <c r="J542" s="16">
        <v>43700</v>
      </c>
      <c r="K542" s="15">
        <v>0.375</v>
      </c>
      <c r="L542" s="15">
        <v>0.66666666666666663</v>
      </c>
      <c r="M542" t="s">
        <v>2659</v>
      </c>
      <c r="N542" t="s">
        <v>2424</v>
      </c>
      <c r="O542" s="2">
        <v>43696</v>
      </c>
      <c r="P542" s="2">
        <v>43700</v>
      </c>
      <c r="Q542" t="s">
        <v>22</v>
      </c>
      <c r="R542" t="s">
        <v>264</v>
      </c>
      <c r="S542">
        <v>10</v>
      </c>
      <c r="T542">
        <v>18</v>
      </c>
      <c r="U542" s="1" t="s">
        <v>110</v>
      </c>
      <c r="V542" s="1" t="s">
        <v>57</v>
      </c>
      <c r="W542" t="s">
        <v>26</v>
      </c>
    </row>
    <row r="543" spans="1:23" ht="15" customHeight="1" x14ac:dyDescent="0.25">
      <c r="A543" t="s">
        <v>17</v>
      </c>
      <c r="B543" s="1" t="s">
        <v>263</v>
      </c>
      <c r="C543" s="3" t="s">
        <v>1148</v>
      </c>
      <c r="D543" s="4" t="s">
        <v>1148</v>
      </c>
      <c r="E543" s="1" t="s">
        <v>45</v>
      </c>
      <c r="F543" s="1" t="s">
        <v>265</v>
      </c>
      <c r="G543" s="1" t="str">
        <f t="shared" si="8"/>
        <v>219</v>
      </c>
      <c r="H543" t="s">
        <v>21</v>
      </c>
      <c r="I543" s="16">
        <v>43689</v>
      </c>
      <c r="J543" s="16">
        <v>43693</v>
      </c>
      <c r="K543" s="15">
        <v>0.375</v>
      </c>
      <c r="L543" s="15">
        <v>0.5</v>
      </c>
      <c r="M543" t="s">
        <v>2659</v>
      </c>
      <c r="N543" t="s">
        <v>2489</v>
      </c>
      <c r="O543" s="2">
        <v>43689</v>
      </c>
      <c r="P543" s="2">
        <v>43693</v>
      </c>
      <c r="Q543" t="s">
        <v>22</v>
      </c>
      <c r="R543" t="s">
        <v>264</v>
      </c>
      <c r="S543">
        <v>10</v>
      </c>
      <c r="T543">
        <v>18</v>
      </c>
      <c r="U543" s="1" t="s">
        <v>110</v>
      </c>
      <c r="V543" s="1" t="s">
        <v>57</v>
      </c>
      <c r="W543" t="s">
        <v>26</v>
      </c>
    </row>
    <row r="544" spans="1:23" ht="15" customHeight="1" x14ac:dyDescent="0.25">
      <c r="A544" t="s">
        <v>17</v>
      </c>
      <c r="B544" s="1" t="s">
        <v>269</v>
      </c>
      <c r="C544" s="3" t="s">
        <v>1149</v>
      </c>
      <c r="D544" s="4" t="s">
        <v>1149</v>
      </c>
      <c r="E544" s="1" t="s">
        <v>37</v>
      </c>
      <c r="F544" s="1" t="s">
        <v>270</v>
      </c>
      <c r="G544" s="1" t="str">
        <f t="shared" si="8"/>
        <v>175</v>
      </c>
      <c r="H544" t="s">
        <v>21</v>
      </c>
      <c r="I544" s="16">
        <v>43570</v>
      </c>
      <c r="J544" s="16">
        <v>43573</v>
      </c>
      <c r="K544" s="15">
        <v>0.375</v>
      </c>
      <c r="L544" s="15">
        <v>0.5</v>
      </c>
      <c r="M544" t="s">
        <v>2666</v>
      </c>
      <c r="N544" t="s">
        <v>2412</v>
      </c>
      <c r="O544" s="2">
        <v>43570</v>
      </c>
      <c r="P544" s="2">
        <v>43573</v>
      </c>
      <c r="Q544" t="s">
        <v>22</v>
      </c>
      <c r="R544" t="s">
        <v>264</v>
      </c>
      <c r="S544">
        <v>10</v>
      </c>
      <c r="T544">
        <v>18</v>
      </c>
      <c r="U544" s="1" t="s">
        <v>110</v>
      </c>
      <c r="V544" s="1" t="s">
        <v>57</v>
      </c>
      <c r="W544" t="s">
        <v>26</v>
      </c>
    </row>
    <row r="545" spans="1:23" ht="15" customHeight="1" x14ac:dyDescent="0.25">
      <c r="A545" t="s">
        <v>17</v>
      </c>
      <c r="B545" s="1" t="s">
        <v>269</v>
      </c>
      <c r="C545" s="3" t="s">
        <v>1150</v>
      </c>
      <c r="D545" s="4" t="s">
        <v>1150</v>
      </c>
      <c r="E545" s="1" t="s">
        <v>27</v>
      </c>
      <c r="F545" s="1" t="s">
        <v>265</v>
      </c>
      <c r="G545" s="1" t="str">
        <f t="shared" si="8"/>
        <v>219</v>
      </c>
      <c r="H545" t="s">
        <v>21</v>
      </c>
      <c r="I545" s="16">
        <v>43570</v>
      </c>
      <c r="J545" s="16">
        <v>43574</v>
      </c>
      <c r="K545" s="15">
        <v>0.375</v>
      </c>
      <c r="L545" s="15">
        <v>0.5</v>
      </c>
      <c r="M545" t="s">
        <v>2659</v>
      </c>
      <c r="N545" t="s">
        <v>2521</v>
      </c>
      <c r="O545" s="2">
        <v>43570</v>
      </c>
      <c r="P545" s="2">
        <v>43574</v>
      </c>
      <c r="Q545" t="s">
        <v>22</v>
      </c>
      <c r="R545" t="s">
        <v>264</v>
      </c>
      <c r="S545">
        <v>10</v>
      </c>
      <c r="T545">
        <v>18</v>
      </c>
      <c r="U545" s="1" t="s">
        <v>110</v>
      </c>
      <c r="V545" s="1" t="s">
        <v>57</v>
      </c>
      <c r="W545" t="s">
        <v>26</v>
      </c>
    </row>
    <row r="546" spans="1:23" ht="15" customHeight="1" x14ac:dyDescent="0.25">
      <c r="A546" t="s">
        <v>17</v>
      </c>
      <c r="B546" s="1" t="s">
        <v>269</v>
      </c>
      <c r="C546" s="3" t="s">
        <v>1151</v>
      </c>
      <c r="D546" s="4" t="s">
        <v>1151</v>
      </c>
      <c r="E546" s="1" t="s">
        <v>27</v>
      </c>
      <c r="F546" s="1" t="s">
        <v>265</v>
      </c>
      <c r="G546" s="1" t="str">
        <f t="shared" si="8"/>
        <v>219</v>
      </c>
      <c r="H546" t="s">
        <v>21</v>
      </c>
      <c r="I546" s="16">
        <v>43570</v>
      </c>
      <c r="J546" s="16">
        <v>43574</v>
      </c>
      <c r="K546" s="15">
        <v>0.54166666666666663</v>
      </c>
      <c r="L546" s="15">
        <v>0.66666666666666663</v>
      </c>
      <c r="M546" t="s">
        <v>2659</v>
      </c>
      <c r="N546" t="s">
        <v>2522</v>
      </c>
      <c r="O546" s="2">
        <v>43570</v>
      </c>
      <c r="P546" s="2">
        <v>43574</v>
      </c>
      <c r="Q546" t="s">
        <v>22</v>
      </c>
      <c r="R546" t="s">
        <v>264</v>
      </c>
      <c r="S546">
        <v>10</v>
      </c>
      <c r="T546">
        <v>18</v>
      </c>
      <c r="U546" s="1" t="s">
        <v>110</v>
      </c>
      <c r="V546" s="1" t="s">
        <v>57</v>
      </c>
      <c r="W546" t="s">
        <v>26</v>
      </c>
    </row>
    <row r="547" spans="1:23" ht="15" customHeight="1" x14ac:dyDescent="0.25">
      <c r="A547" t="s">
        <v>17</v>
      </c>
      <c r="B547" s="1" t="s">
        <v>269</v>
      </c>
      <c r="C547" s="3" t="s">
        <v>1152</v>
      </c>
      <c r="D547" s="4" t="s">
        <v>1152</v>
      </c>
      <c r="E547" s="1" t="s">
        <v>37</v>
      </c>
      <c r="F547" s="1" t="s">
        <v>48</v>
      </c>
      <c r="G547" s="1" t="str">
        <f t="shared" si="8"/>
        <v>295</v>
      </c>
      <c r="H547" t="s">
        <v>21</v>
      </c>
      <c r="I547" s="16">
        <v>43570</v>
      </c>
      <c r="J547" s="16">
        <v>43573</v>
      </c>
      <c r="K547" s="15">
        <v>0.375</v>
      </c>
      <c r="L547" s="15">
        <v>0.66666666666666663</v>
      </c>
      <c r="M547" t="s">
        <v>2666</v>
      </c>
      <c r="N547" t="s">
        <v>2413</v>
      </c>
      <c r="O547" s="2">
        <v>43570</v>
      </c>
      <c r="P547" s="2">
        <v>43573</v>
      </c>
      <c r="Q547" t="s">
        <v>22</v>
      </c>
      <c r="R547" t="s">
        <v>264</v>
      </c>
      <c r="S547">
        <v>10</v>
      </c>
      <c r="T547">
        <v>18</v>
      </c>
      <c r="U547" s="1" t="s">
        <v>110</v>
      </c>
      <c r="V547" s="1" t="s">
        <v>57</v>
      </c>
      <c r="W547" t="s">
        <v>26</v>
      </c>
    </row>
    <row r="548" spans="1:23" ht="15" customHeight="1" x14ac:dyDescent="0.25">
      <c r="A548" t="s">
        <v>17</v>
      </c>
      <c r="B548" s="1" t="s">
        <v>269</v>
      </c>
      <c r="C548" s="3" t="s">
        <v>1153</v>
      </c>
      <c r="D548" s="4" t="s">
        <v>1153</v>
      </c>
      <c r="E548" s="1" t="s">
        <v>37</v>
      </c>
      <c r="F548" s="1" t="s">
        <v>270</v>
      </c>
      <c r="G548" s="1" t="str">
        <f t="shared" si="8"/>
        <v>175</v>
      </c>
      <c r="H548" t="s">
        <v>21</v>
      </c>
      <c r="I548" s="16">
        <v>43570</v>
      </c>
      <c r="J548" s="16">
        <v>43573</v>
      </c>
      <c r="K548" s="15">
        <v>0.54166666666666663</v>
      </c>
      <c r="L548" s="15">
        <v>0.66666666666666663</v>
      </c>
      <c r="M548" t="s">
        <v>2666</v>
      </c>
      <c r="N548" t="s">
        <v>2523</v>
      </c>
      <c r="O548" s="2">
        <v>43570</v>
      </c>
      <c r="P548" s="2">
        <v>43573</v>
      </c>
      <c r="Q548" t="s">
        <v>22</v>
      </c>
      <c r="R548" t="s">
        <v>264</v>
      </c>
      <c r="S548">
        <v>10</v>
      </c>
      <c r="T548">
        <v>18</v>
      </c>
      <c r="U548" s="1" t="s">
        <v>110</v>
      </c>
      <c r="V548" s="1" t="s">
        <v>57</v>
      </c>
      <c r="W548" t="s">
        <v>26</v>
      </c>
    </row>
    <row r="549" spans="1:23" ht="15" customHeight="1" x14ac:dyDescent="0.25">
      <c r="A549" t="s">
        <v>17</v>
      </c>
      <c r="B549" s="1" t="s">
        <v>269</v>
      </c>
      <c r="C549" s="3" t="s">
        <v>1154</v>
      </c>
      <c r="D549" s="4" t="s">
        <v>1154</v>
      </c>
      <c r="E549" s="1" t="s">
        <v>27</v>
      </c>
      <c r="F549" s="1" t="s">
        <v>271</v>
      </c>
      <c r="G549" s="1" t="str">
        <f t="shared" si="8"/>
        <v>369</v>
      </c>
      <c r="H549" t="s">
        <v>21</v>
      </c>
      <c r="I549" s="16">
        <v>43570</v>
      </c>
      <c r="J549" s="16">
        <v>43574</v>
      </c>
      <c r="K549" s="15">
        <v>0.375</v>
      </c>
      <c r="L549" s="15">
        <v>0.66666666666666663</v>
      </c>
      <c r="M549" t="s">
        <v>2659</v>
      </c>
      <c r="N549" t="s">
        <v>2418</v>
      </c>
      <c r="O549" s="2">
        <v>43570</v>
      </c>
      <c r="P549" s="2">
        <v>43574</v>
      </c>
      <c r="Q549" t="s">
        <v>22</v>
      </c>
      <c r="R549" t="s">
        <v>264</v>
      </c>
      <c r="S549">
        <v>10</v>
      </c>
      <c r="T549">
        <v>18</v>
      </c>
      <c r="U549" s="1" t="s">
        <v>110</v>
      </c>
      <c r="V549" s="1" t="s">
        <v>57</v>
      </c>
      <c r="W549" t="s">
        <v>26</v>
      </c>
    </row>
    <row r="550" spans="1:23" ht="15" customHeight="1" x14ac:dyDescent="0.25">
      <c r="A550" t="s">
        <v>17</v>
      </c>
      <c r="B550" s="1" t="s">
        <v>272</v>
      </c>
      <c r="C550" s="3" t="s">
        <v>1155</v>
      </c>
      <c r="D550" s="4" t="s">
        <v>1155</v>
      </c>
      <c r="E550" s="1" t="s">
        <v>27</v>
      </c>
      <c r="F550" s="1" t="s">
        <v>71</v>
      </c>
      <c r="G550" s="1" t="str">
        <f t="shared" si="8"/>
        <v>70</v>
      </c>
      <c r="H550" t="s">
        <v>21</v>
      </c>
      <c r="I550" s="16">
        <v>43560</v>
      </c>
      <c r="J550" s="16">
        <v>43560</v>
      </c>
      <c r="K550" s="15">
        <v>0.375</v>
      </c>
      <c r="L550" s="15">
        <v>0.66666666666666663</v>
      </c>
      <c r="M550" t="s">
        <v>2660</v>
      </c>
      <c r="N550" t="s">
        <v>2429</v>
      </c>
      <c r="O550" s="2">
        <v>43560</v>
      </c>
      <c r="P550" s="2">
        <v>43560</v>
      </c>
      <c r="Q550" t="s">
        <v>22</v>
      </c>
      <c r="R550" t="s">
        <v>264</v>
      </c>
      <c r="S550">
        <v>10</v>
      </c>
      <c r="T550">
        <v>36</v>
      </c>
      <c r="U550" s="1" t="s">
        <v>110</v>
      </c>
      <c r="V550" s="1" t="s">
        <v>57</v>
      </c>
      <c r="W550" t="s">
        <v>26</v>
      </c>
    </row>
    <row r="551" spans="1:23" ht="15" customHeight="1" x14ac:dyDescent="0.25">
      <c r="A551" t="s">
        <v>17</v>
      </c>
      <c r="B551" s="1" t="s">
        <v>273</v>
      </c>
      <c r="C551" s="3" t="s">
        <v>1156</v>
      </c>
      <c r="D551" s="4" t="s">
        <v>1156</v>
      </c>
      <c r="E551" s="1" t="s">
        <v>27</v>
      </c>
      <c r="F551" s="1" t="s">
        <v>274</v>
      </c>
      <c r="G551" s="1" t="str">
        <f t="shared" si="8"/>
        <v>229</v>
      </c>
      <c r="H551" t="s">
        <v>21</v>
      </c>
      <c r="I551" s="16">
        <v>43647</v>
      </c>
      <c r="J551" s="16">
        <v>43649</v>
      </c>
      <c r="K551" s="15">
        <v>0.375</v>
      </c>
      <c r="L551" s="15">
        <v>0.66666666666666663</v>
      </c>
      <c r="M551" t="s">
        <v>2665</v>
      </c>
      <c r="N551" t="s">
        <v>2408</v>
      </c>
      <c r="O551" s="2">
        <v>43647</v>
      </c>
      <c r="P551" s="2">
        <v>43649</v>
      </c>
      <c r="Q551" t="s">
        <v>22</v>
      </c>
      <c r="R551" t="s">
        <v>138</v>
      </c>
      <c r="S551">
        <v>10</v>
      </c>
      <c r="T551">
        <v>20</v>
      </c>
      <c r="U551" s="1" t="s">
        <v>110</v>
      </c>
      <c r="V551" s="1" t="s">
        <v>32</v>
      </c>
      <c r="W551" t="s">
        <v>26</v>
      </c>
    </row>
    <row r="552" spans="1:23" ht="15" customHeight="1" x14ac:dyDescent="0.25">
      <c r="A552" t="s">
        <v>17</v>
      </c>
      <c r="B552" s="1" t="s">
        <v>273</v>
      </c>
      <c r="C552" s="3" t="s">
        <v>1157</v>
      </c>
      <c r="D552" s="4" t="s">
        <v>1157</v>
      </c>
      <c r="E552" s="1" t="s">
        <v>95</v>
      </c>
      <c r="F552" s="1" t="s">
        <v>275</v>
      </c>
      <c r="G552" s="1" t="str">
        <f t="shared" si="8"/>
        <v>379</v>
      </c>
      <c r="H552" t="s">
        <v>21</v>
      </c>
      <c r="I552" s="16">
        <v>43668</v>
      </c>
      <c r="J552" s="16">
        <v>43672</v>
      </c>
      <c r="K552" s="15">
        <v>0.375</v>
      </c>
      <c r="L552" s="15">
        <v>0.66666666666666663</v>
      </c>
      <c r="M552" t="s">
        <v>2659</v>
      </c>
      <c r="N552" t="s">
        <v>2420</v>
      </c>
      <c r="O552" s="2">
        <v>43668</v>
      </c>
      <c r="P552" s="2">
        <v>43672</v>
      </c>
      <c r="Q552" t="s">
        <v>22</v>
      </c>
      <c r="R552" t="s">
        <v>138</v>
      </c>
      <c r="S552">
        <v>10</v>
      </c>
      <c r="T552">
        <v>20</v>
      </c>
      <c r="U552" s="1" t="s">
        <v>110</v>
      </c>
      <c r="V552" s="1" t="s">
        <v>32</v>
      </c>
      <c r="W552" t="s">
        <v>26</v>
      </c>
    </row>
    <row r="553" spans="1:23" ht="15" customHeight="1" x14ac:dyDescent="0.25">
      <c r="A553" t="s">
        <v>17</v>
      </c>
      <c r="B553" s="1" t="s">
        <v>273</v>
      </c>
      <c r="C553" s="3" t="s">
        <v>1158</v>
      </c>
      <c r="D553" s="4" t="s">
        <v>1158</v>
      </c>
      <c r="E553" s="1" t="s">
        <v>190</v>
      </c>
      <c r="F553" s="1" t="s">
        <v>275</v>
      </c>
      <c r="G553" s="1" t="str">
        <f t="shared" si="8"/>
        <v>379</v>
      </c>
      <c r="H553" t="s">
        <v>21</v>
      </c>
      <c r="I553" s="16">
        <v>43696</v>
      </c>
      <c r="J553" s="16">
        <v>43700</v>
      </c>
      <c r="K553" s="15">
        <v>0.375</v>
      </c>
      <c r="L553" s="15">
        <v>0.66666666666666663</v>
      </c>
      <c r="M553" t="s">
        <v>2659</v>
      </c>
      <c r="N553" t="s">
        <v>2424</v>
      </c>
      <c r="O553" s="2">
        <v>43696</v>
      </c>
      <c r="P553" s="2">
        <v>43700</v>
      </c>
      <c r="Q553" t="s">
        <v>22</v>
      </c>
      <c r="R553" t="s">
        <v>138</v>
      </c>
      <c r="S553">
        <v>10</v>
      </c>
      <c r="T553">
        <v>20</v>
      </c>
      <c r="U553" s="1" t="s">
        <v>110</v>
      </c>
      <c r="V553" s="1" t="s">
        <v>32</v>
      </c>
      <c r="W553" t="s">
        <v>26</v>
      </c>
    </row>
    <row r="554" spans="1:23" ht="15" customHeight="1" x14ac:dyDescent="0.25">
      <c r="A554" t="s">
        <v>17</v>
      </c>
      <c r="B554" s="1" t="s">
        <v>273</v>
      </c>
      <c r="C554" s="3" t="s">
        <v>1159</v>
      </c>
      <c r="D554" s="4" t="s">
        <v>1159</v>
      </c>
      <c r="E554" s="1" t="s">
        <v>49</v>
      </c>
      <c r="F554" s="1" t="s">
        <v>275</v>
      </c>
      <c r="G554" s="1" t="str">
        <f t="shared" si="8"/>
        <v>379</v>
      </c>
      <c r="H554" t="s">
        <v>21</v>
      </c>
      <c r="I554" s="16">
        <v>43640</v>
      </c>
      <c r="J554" s="16">
        <v>43644</v>
      </c>
      <c r="K554" s="15">
        <v>0.375</v>
      </c>
      <c r="L554" s="15">
        <v>0.66666666666666663</v>
      </c>
      <c r="M554" t="s">
        <v>2659</v>
      </c>
      <c r="N554" t="s">
        <v>2411</v>
      </c>
      <c r="O554" s="2">
        <v>43640</v>
      </c>
      <c r="P554" s="2">
        <v>43644</v>
      </c>
      <c r="Q554" t="s">
        <v>22</v>
      </c>
      <c r="R554" t="s">
        <v>138</v>
      </c>
      <c r="S554">
        <v>10</v>
      </c>
      <c r="T554">
        <v>20</v>
      </c>
      <c r="U554" s="1" t="s">
        <v>110</v>
      </c>
      <c r="V554" s="1" t="s">
        <v>32</v>
      </c>
      <c r="W554" t="s">
        <v>26</v>
      </c>
    </row>
    <row r="555" spans="1:23" ht="15" customHeight="1" x14ac:dyDescent="0.25">
      <c r="A555" t="s">
        <v>17</v>
      </c>
      <c r="B555" s="1" t="s">
        <v>273</v>
      </c>
      <c r="C555" s="3" t="s">
        <v>1160</v>
      </c>
      <c r="D555" s="4" t="s">
        <v>1160</v>
      </c>
      <c r="E555" s="1" t="s">
        <v>45</v>
      </c>
      <c r="F555" s="1" t="s">
        <v>275</v>
      </c>
      <c r="G555" s="1" t="str">
        <f t="shared" si="8"/>
        <v>379</v>
      </c>
      <c r="H555" t="s">
        <v>21</v>
      </c>
      <c r="I555" s="16">
        <v>43675</v>
      </c>
      <c r="J555" s="16">
        <v>43679</v>
      </c>
      <c r="K555" s="15">
        <v>0.375</v>
      </c>
      <c r="L555" s="15">
        <v>0.66666666666666663</v>
      </c>
      <c r="M555" t="s">
        <v>2659</v>
      </c>
      <c r="N555" t="s">
        <v>2409</v>
      </c>
      <c r="O555" s="2">
        <v>43675</v>
      </c>
      <c r="P555" s="2">
        <v>43679</v>
      </c>
      <c r="Q555" t="s">
        <v>22</v>
      </c>
      <c r="R555" t="s">
        <v>138</v>
      </c>
      <c r="S555">
        <v>10</v>
      </c>
      <c r="T555">
        <v>20</v>
      </c>
      <c r="U555" s="1" t="s">
        <v>110</v>
      </c>
      <c r="V555" s="1" t="s">
        <v>32</v>
      </c>
      <c r="W555" t="s">
        <v>26</v>
      </c>
    </row>
    <row r="556" spans="1:23" ht="15" customHeight="1" x14ac:dyDescent="0.25">
      <c r="A556" t="s">
        <v>17</v>
      </c>
      <c r="B556" s="1" t="s">
        <v>273</v>
      </c>
      <c r="C556" s="3" t="s">
        <v>1161</v>
      </c>
      <c r="D556" s="4" t="s">
        <v>1161</v>
      </c>
      <c r="E556" s="1" t="s">
        <v>27</v>
      </c>
      <c r="F556" s="1" t="s">
        <v>275</v>
      </c>
      <c r="G556" s="1" t="str">
        <f t="shared" si="8"/>
        <v>379</v>
      </c>
      <c r="H556" t="s">
        <v>21</v>
      </c>
      <c r="I556" s="16">
        <v>43689</v>
      </c>
      <c r="J556" s="16">
        <v>43693</v>
      </c>
      <c r="K556" s="15">
        <v>0.375</v>
      </c>
      <c r="L556" s="15">
        <v>0.66666666666666663</v>
      </c>
      <c r="M556" t="s">
        <v>2659</v>
      </c>
      <c r="N556" t="s">
        <v>2415</v>
      </c>
      <c r="O556" s="2">
        <v>43689</v>
      </c>
      <c r="P556" s="2">
        <v>43693</v>
      </c>
      <c r="Q556" t="s">
        <v>22</v>
      </c>
      <c r="R556" t="s">
        <v>138</v>
      </c>
      <c r="S556">
        <v>10</v>
      </c>
      <c r="T556">
        <v>20</v>
      </c>
      <c r="U556" s="1" t="s">
        <v>110</v>
      </c>
      <c r="V556" s="1" t="s">
        <v>32</v>
      </c>
      <c r="W556" t="s">
        <v>26</v>
      </c>
    </row>
    <row r="557" spans="1:23" ht="15" customHeight="1" x14ac:dyDescent="0.25">
      <c r="A557" t="s">
        <v>17</v>
      </c>
      <c r="B557" s="1" t="s">
        <v>273</v>
      </c>
      <c r="C557" s="3" t="s">
        <v>1162</v>
      </c>
      <c r="D557" s="4" t="s">
        <v>1162</v>
      </c>
      <c r="E557" s="1" t="s">
        <v>27</v>
      </c>
      <c r="F557" s="1" t="s">
        <v>274</v>
      </c>
      <c r="G557" s="1" t="str">
        <f t="shared" si="8"/>
        <v>229</v>
      </c>
      <c r="H557" t="s">
        <v>21</v>
      </c>
      <c r="I557" s="16">
        <v>43647</v>
      </c>
      <c r="J557" s="16">
        <v>43649</v>
      </c>
      <c r="K557" s="15">
        <v>0.375</v>
      </c>
      <c r="L557" s="15">
        <v>0.66666666666666663</v>
      </c>
      <c r="M557" t="s">
        <v>2665</v>
      </c>
      <c r="N557" t="s">
        <v>2408</v>
      </c>
      <c r="O557" s="2">
        <v>43647</v>
      </c>
      <c r="P557" s="2">
        <v>43649</v>
      </c>
      <c r="Q557" t="s">
        <v>22</v>
      </c>
      <c r="R557" t="s">
        <v>138</v>
      </c>
      <c r="S557">
        <v>10</v>
      </c>
      <c r="T557">
        <v>20</v>
      </c>
      <c r="U557" s="1" t="s">
        <v>110</v>
      </c>
      <c r="V557" s="1" t="s">
        <v>32</v>
      </c>
      <c r="W557" t="s">
        <v>26</v>
      </c>
    </row>
    <row r="558" spans="1:23" ht="15" customHeight="1" x14ac:dyDescent="0.25">
      <c r="A558" t="s">
        <v>17</v>
      </c>
      <c r="B558" s="1" t="s">
        <v>276</v>
      </c>
      <c r="C558" s="3" t="s">
        <v>1163</v>
      </c>
      <c r="D558" s="4" t="s">
        <v>1163</v>
      </c>
      <c r="E558" s="1" t="s">
        <v>27</v>
      </c>
      <c r="F558" s="1" t="s">
        <v>30</v>
      </c>
      <c r="G558" s="1" t="str">
        <f t="shared" si="8"/>
        <v>295</v>
      </c>
      <c r="H558" t="s">
        <v>21</v>
      </c>
      <c r="I558" s="16">
        <v>43654</v>
      </c>
      <c r="J558" s="16">
        <v>43658</v>
      </c>
      <c r="K558" s="15">
        <v>0.375</v>
      </c>
      <c r="L558" s="15">
        <v>0.66666666666666663</v>
      </c>
      <c r="M558" t="s">
        <v>2659</v>
      </c>
      <c r="N558" t="s">
        <v>2423</v>
      </c>
      <c r="O558" s="2">
        <v>43654</v>
      </c>
      <c r="P558" s="2">
        <v>43658</v>
      </c>
      <c r="Q558" t="s">
        <v>22</v>
      </c>
      <c r="R558" t="s">
        <v>277</v>
      </c>
      <c r="S558">
        <v>10</v>
      </c>
      <c r="T558">
        <v>60</v>
      </c>
      <c r="U558" s="1" t="s">
        <v>24</v>
      </c>
      <c r="V558" s="1" t="s">
        <v>70</v>
      </c>
      <c r="W558" t="s">
        <v>26</v>
      </c>
    </row>
    <row r="559" spans="1:23" ht="15" customHeight="1" x14ac:dyDescent="0.25">
      <c r="A559" t="s">
        <v>17</v>
      </c>
      <c r="B559" s="1" t="s">
        <v>276</v>
      </c>
      <c r="C559" s="3" t="s">
        <v>1164</v>
      </c>
      <c r="D559" s="4" t="s">
        <v>1164</v>
      </c>
      <c r="E559" s="1" t="s">
        <v>34</v>
      </c>
      <c r="F559" s="1" t="s">
        <v>30</v>
      </c>
      <c r="G559" s="1" t="str">
        <f t="shared" si="8"/>
        <v>295</v>
      </c>
      <c r="H559" t="s">
        <v>21</v>
      </c>
      <c r="I559" s="16">
        <v>43675</v>
      </c>
      <c r="J559" s="16">
        <v>43679</v>
      </c>
      <c r="K559" s="15">
        <v>0.375</v>
      </c>
      <c r="L559" s="15">
        <v>0.66666666666666663</v>
      </c>
      <c r="M559" t="s">
        <v>2659</v>
      </c>
      <c r="N559" t="s">
        <v>2409</v>
      </c>
      <c r="O559" s="2">
        <v>43675</v>
      </c>
      <c r="P559" s="2">
        <v>43679</v>
      </c>
      <c r="Q559" t="s">
        <v>22</v>
      </c>
      <c r="R559" t="s">
        <v>277</v>
      </c>
      <c r="S559">
        <v>10</v>
      </c>
      <c r="T559">
        <v>60</v>
      </c>
      <c r="U559" s="1" t="s">
        <v>24</v>
      </c>
      <c r="V559" s="1" t="s">
        <v>70</v>
      </c>
      <c r="W559" t="s">
        <v>26</v>
      </c>
    </row>
    <row r="560" spans="1:23" ht="15" customHeight="1" x14ac:dyDescent="0.25">
      <c r="A560" t="s">
        <v>17</v>
      </c>
      <c r="B560" s="1" t="s">
        <v>276</v>
      </c>
      <c r="C560" s="3" t="s">
        <v>1165</v>
      </c>
      <c r="D560" s="4" t="s">
        <v>1165</v>
      </c>
      <c r="E560" s="1" t="s">
        <v>107</v>
      </c>
      <c r="F560" s="1" t="s">
        <v>30</v>
      </c>
      <c r="G560" s="1" t="str">
        <f t="shared" si="8"/>
        <v>295</v>
      </c>
      <c r="H560" t="s">
        <v>21</v>
      </c>
      <c r="I560" s="16">
        <v>43689</v>
      </c>
      <c r="J560" s="16">
        <v>43693</v>
      </c>
      <c r="K560" s="15">
        <v>0.375</v>
      </c>
      <c r="L560" s="15">
        <v>0.66666666666666663</v>
      </c>
      <c r="M560" t="s">
        <v>2659</v>
      </c>
      <c r="N560" t="s">
        <v>2415</v>
      </c>
      <c r="O560" s="2">
        <v>43689</v>
      </c>
      <c r="P560" s="2">
        <v>43693</v>
      </c>
      <c r="Q560" t="s">
        <v>22</v>
      </c>
      <c r="R560" t="s">
        <v>277</v>
      </c>
      <c r="S560">
        <v>10</v>
      </c>
      <c r="T560">
        <v>60</v>
      </c>
      <c r="U560" s="1" t="s">
        <v>24</v>
      </c>
      <c r="V560" s="1" t="s">
        <v>70</v>
      </c>
      <c r="W560" t="s">
        <v>26</v>
      </c>
    </row>
    <row r="561" spans="1:23" ht="15" customHeight="1" x14ac:dyDescent="0.25">
      <c r="A561" t="s">
        <v>17</v>
      </c>
      <c r="B561" s="1" t="s">
        <v>276</v>
      </c>
      <c r="C561" s="3" t="s">
        <v>1166</v>
      </c>
      <c r="D561" s="4" t="s">
        <v>1166</v>
      </c>
      <c r="E561" s="1" t="s">
        <v>100</v>
      </c>
      <c r="F561" s="1" t="s">
        <v>30</v>
      </c>
      <c r="G561" s="1" t="str">
        <f t="shared" si="8"/>
        <v>295</v>
      </c>
      <c r="H561" t="s">
        <v>21</v>
      </c>
      <c r="I561" s="16">
        <v>43668</v>
      </c>
      <c r="J561" s="16">
        <v>43672</v>
      </c>
      <c r="K561" s="15">
        <v>0.375</v>
      </c>
      <c r="L561" s="15">
        <v>0.66666666666666663</v>
      </c>
      <c r="M561" t="s">
        <v>2659</v>
      </c>
      <c r="N561" t="s">
        <v>2420</v>
      </c>
      <c r="O561" s="2">
        <v>43668</v>
      </c>
      <c r="P561" s="2">
        <v>43672</v>
      </c>
      <c r="Q561" t="s">
        <v>22</v>
      </c>
      <c r="R561" t="s">
        <v>277</v>
      </c>
      <c r="S561">
        <v>10</v>
      </c>
      <c r="T561">
        <v>60</v>
      </c>
      <c r="U561" s="1" t="s">
        <v>24</v>
      </c>
      <c r="V561" s="1" t="s">
        <v>70</v>
      </c>
      <c r="W561" t="s">
        <v>26</v>
      </c>
    </row>
    <row r="562" spans="1:23" ht="15" customHeight="1" x14ac:dyDescent="0.25">
      <c r="A562" t="s">
        <v>17</v>
      </c>
      <c r="B562" s="1" t="s">
        <v>276</v>
      </c>
      <c r="C562" s="3" t="s">
        <v>1167</v>
      </c>
      <c r="D562" s="4" t="s">
        <v>1167</v>
      </c>
      <c r="E562" s="1" t="s">
        <v>19</v>
      </c>
      <c r="F562" s="1" t="s">
        <v>30</v>
      </c>
      <c r="G562" s="1" t="str">
        <f t="shared" si="8"/>
        <v>295</v>
      </c>
      <c r="H562" t="s">
        <v>21</v>
      </c>
      <c r="I562" s="16">
        <v>43661</v>
      </c>
      <c r="J562" s="16">
        <v>43665</v>
      </c>
      <c r="K562" s="15">
        <v>0.375</v>
      </c>
      <c r="L562" s="15">
        <v>0.66666666666666663</v>
      </c>
      <c r="M562" t="s">
        <v>2659</v>
      </c>
      <c r="N562" t="s">
        <v>2410</v>
      </c>
      <c r="O562" s="2">
        <v>43661</v>
      </c>
      <c r="P562" s="2">
        <v>43665</v>
      </c>
      <c r="Q562" t="s">
        <v>22</v>
      </c>
      <c r="R562" t="s">
        <v>277</v>
      </c>
      <c r="S562">
        <v>10</v>
      </c>
      <c r="T562">
        <v>60</v>
      </c>
      <c r="U562" s="1" t="s">
        <v>24</v>
      </c>
      <c r="V562" s="1" t="s">
        <v>70</v>
      </c>
      <c r="W562" t="s">
        <v>26</v>
      </c>
    </row>
    <row r="563" spans="1:23" ht="15" customHeight="1" x14ac:dyDescent="0.25">
      <c r="A563" t="s">
        <v>17</v>
      </c>
      <c r="B563" s="1" t="s">
        <v>276</v>
      </c>
      <c r="C563" s="3" t="s">
        <v>1168</v>
      </c>
      <c r="D563" s="4" t="s">
        <v>1168</v>
      </c>
      <c r="E563" s="1" t="s">
        <v>49</v>
      </c>
      <c r="F563" s="1" t="s">
        <v>30</v>
      </c>
      <c r="G563" s="1" t="str">
        <f t="shared" si="8"/>
        <v>295</v>
      </c>
      <c r="H563" t="s">
        <v>21</v>
      </c>
      <c r="I563" s="16">
        <v>43682</v>
      </c>
      <c r="J563" s="16">
        <v>43686</v>
      </c>
      <c r="K563" s="15">
        <v>0.375</v>
      </c>
      <c r="L563" s="15">
        <v>0.66666666666666663</v>
      </c>
      <c r="M563" t="s">
        <v>2659</v>
      </c>
      <c r="N563" t="s">
        <v>2421</v>
      </c>
      <c r="O563" s="2">
        <v>43682</v>
      </c>
      <c r="P563" s="2">
        <v>43686</v>
      </c>
      <c r="Q563" t="s">
        <v>22</v>
      </c>
      <c r="R563" t="s">
        <v>277</v>
      </c>
      <c r="S563">
        <v>10</v>
      </c>
      <c r="T563">
        <v>60</v>
      </c>
      <c r="U563" s="1" t="s">
        <v>24</v>
      </c>
      <c r="V563" s="1" t="s">
        <v>70</v>
      </c>
      <c r="W563" t="s">
        <v>26</v>
      </c>
    </row>
    <row r="564" spans="1:23" ht="15" customHeight="1" x14ac:dyDescent="0.25">
      <c r="A564" t="s">
        <v>17</v>
      </c>
      <c r="B564" s="1" t="s">
        <v>278</v>
      </c>
      <c r="C564" s="3" t="s">
        <v>1169</v>
      </c>
      <c r="D564" s="4" t="s">
        <v>1169</v>
      </c>
      <c r="E564" s="1" t="s">
        <v>34</v>
      </c>
      <c r="F564" s="1" t="s">
        <v>222</v>
      </c>
      <c r="G564" s="1" t="str">
        <f t="shared" si="8"/>
        <v>399</v>
      </c>
      <c r="H564" t="s">
        <v>21</v>
      </c>
      <c r="I564" s="16">
        <v>43689</v>
      </c>
      <c r="J564" s="16">
        <v>43693</v>
      </c>
      <c r="K564" s="15">
        <v>0.375</v>
      </c>
      <c r="L564" s="15">
        <v>0.66666666666666663</v>
      </c>
      <c r="M564" t="s">
        <v>2659</v>
      </c>
      <c r="N564" t="s">
        <v>2415</v>
      </c>
      <c r="O564" s="2">
        <v>43689</v>
      </c>
      <c r="P564" s="2">
        <v>43693</v>
      </c>
      <c r="Q564" t="s">
        <v>22</v>
      </c>
      <c r="R564" t="s">
        <v>223</v>
      </c>
      <c r="S564">
        <v>10</v>
      </c>
      <c r="T564">
        <v>20</v>
      </c>
      <c r="U564" s="1" t="s">
        <v>98</v>
      </c>
      <c r="V564" s="1" t="s">
        <v>25</v>
      </c>
      <c r="W564" t="s">
        <v>26</v>
      </c>
    </row>
    <row r="565" spans="1:23" ht="15" customHeight="1" x14ac:dyDescent="0.25">
      <c r="A565" t="s">
        <v>17</v>
      </c>
      <c r="B565" s="1" t="s">
        <v>278</v>
      </c>
      <c r="C565" s="3" t="s">
        <v>1170</v>
      </c>
      <c r="D565" s="4" t="s">
        <v>1170</v>
      </c>
      <c r="E565" s="1" t="s">
        <v>95</v>
      </c>
      <c r="F565" s="1" t="s">
        <v>222</v>
      </c>
      <c r="G565" s="1" t="str">
        <f t="shared" si="8"/>
        <v>399</v>
      </c>
      <c r="H565" t="s">
        <v>21</v>
      </c>
      <c r="I565" s="16">
        <v>43675</v>
      </c>
      <c r="J565" s="16">
        <v>43679</v>
      </c>
      <c r="K565" s="15">
        <v>0.375</v>
      </c>
      <c r="L565" s="15">
        <v>0.66666666666666663</v>
      </c>
      <c r="M565" t="s">
        <v>2659</v>
      </c>
      <c r="N565" t="s">
        <v>2409</v>
      </c>
      <c r="O565" s="2">
        <v>43675</v>
      </c>
      <c r="P565" s="2">
        <v>43679</v>
      </c>
      <c r="Q565" t="s">
        <v>22</v>
      </c>
      <c r="R565" t="s">
        <v>223</v>
      </c>
      <c r="S565">
        <v>10</v>
      </c>
      <c r="T565">
        <v>20</v>
      </c>
      <c r="U565" s="1" t="s">
        <v>98</v>
      </c>
      <c r="V565" s="1" t="s">
        <v>25</v>
      </c>
      <c r="W565" t="s">
        <v>26</v>
      </c>
    </row>
    <row r="566" spans="1:23" ht="15" customHeight="1" x14ac:dyDescent="0.25">
      <c r="A566" t="s">
        <v>17</v>
      </c>
      <c r="B566" s="1" t="s">
        <v>279</v>
      </c>
      <c r="C566" s="3" t="s">
        <v>1171</v>
      </c>
      <c r="D566" s="4" t="s">
        <v>1171</v>
      </c>
      <c r="E566" s="1" t="s">
        <v>153</v>
      </c>
      <c r="F566" s="1" t="s">
        <v>280</v>
      </c>
      <c r="G566" s="1" t="str">
        <f t="shared" si="8"/>
        <v>199</v>
      </c>
      <c r="H566" t="s">
        <v>21</v>
      </c>
      <c r="I566" s="16">
        <v>43570</v>
      </c>
      <c r="J566" s="16">
        <v>43574</v>
      </c>
      <c r="K566" s="15">
        <v>0.375</v>
      </c>
      <c r="L566" s="15">
        <v>0.5</v>
      </c>
      <c r="M566" t="s">
        <v>2659</v>
      </c>
      <c r="N566" t="s">
        <v>2521</v>
      </c>
      <c r="O566" s="2">
        <v>43570</v>
      </c>
      <c r="P566" s="2">
        <v>43574</v>
      </c>
      <c r="Q566" t="s">
        <v>22</v>
      </c>
      <c r="S566">
        <v>8</v>
      </c>
      <c r="T566">
        <v>16</v>
      </c>
      <c r="U566" s="1" t="s">
        <v>61</v>
      </c>
      <c r="V566" s="1" t="s">
        <v>44</v>
      </c>
      <c r="W566" t="s">
        <v>26</v>
      </c>
    </row>
    <row r="567" spans="1:23" ht="15" customHeight="1" x14ac:dyDescent="0.25">
      <c r="A567" t="s">
        <v>17</v>
      </c>
      <c r="B567" s="1" t="s">
        <v>281</v>
      </c>
      <c r="C567" s="3" t="s">
        <v>1172</v>
      </c>
      <c r="D567" s="4" t="s">
        <v>1172</v>
      </c>
      <c r="E567" s="1" t="s">
        <v>282</v>
      </c>
      <c r="F567" s="1" t="s">
        <v>283</v>
      </c>
      <c r="G567" s="1" t="str">
        <f t="shared" si="8"/>
        <v>270</v>
      </c>
      <c r="H567" t="s">
        <v>21</v>
      </c>
      <c r="I567" s="16">
        <v>43570</v>
      </c>
      <c r="J567" s="16">
        <v>43574</v>
      </c>
      <c r="K567" s="15">
        <v>0.375</v>
      </c>
      <c r="L567" s="15">
        <v>0.70833333333333337</v>
      </c>
      <c r="M567" t="s">
        <v>2659</v>
      </c>
      <c r="N567" t="s">
        <v>2524</v>
      </c>
      <c r="O567" s="2">
        <v>43570</v>
      </c>
      <c r="P567" s="2">
        <v>43574</v>
      </c>
      <c r="Q567" t="s">
        <v>22</v>
      </c>
      <c r="R567" t="s">
        <v>284</v>
      </c>
      <c r="S567">
        <v>8</v>
      </c>
      <c r="T567">
        <v>10</v>
      </c>
      <c r="U567" s="1" t="s">
        <v>24</v>
      </c>
      <c r="V567" s="1" t="s">
        <v>99</v>
      </c>
      <c r="W567" t="s">
        <v>26</v>
      </c>
    </row>
    <row r="568" spans="1:23" ht="15" customHeight="1" x14ac:dyDescent="0.25">
      <c r="A568" t="s">
        <v>17</v>
      </c>
      <c r="B568" s="1" t="s">
        <v>285</v>
      </c>
      <c r="C568" s="3" t="s">
        <v>1173</v>
      </c>
      <c r="D568" s="4" t="s">
        <v>1173</v>
      </c>
      <c r="E568" s="1" t="s">
        <v>133</v>
      </c>
      <c r="F568" s="1" t="s">
        <v>231</v>
      </c>
      <c r="G568" s="1" t="str">
        <f t="shared" si="8"/>
        <v>319</v>
      </c>
      <c r="H568" t="s">
        <v>21</v>
      </c>
      <c r="I568" s="16">
        <v>43668</v>
      </c>
      <c r="J568" s="16">
        <v>43672</v>
      </c>
      <c r="K568" s="15">
        <v>0.375</v>
      </c>
      <c r="L568" s="15">
        <v>0.66666666666666663</v>
      </c>
      <c r="M568" t="s">
        <v>2659</v>
      </c>
      <c r="N568" t="s">
        <v>2420</v>
      </c>
      <c r="O568" s="2">
        <v>43668</v>
      </c>
      <c r="P568" s="2">
        <v>43672</v>
      </c>
      <c r="Q568" t="s">
        <v>22</v>
      </c>
      <c r="S568">
        <v>8</v>
      </c>
      <c r="T568">
        <v>16</v>
      </c>
      <c r="U568" s="1" t="s">
        <v>24</v>
      </c>
      <c r="V568" s="1" t="s">
        <v>32</v>
      </c>
      <c r="W568" t="s">
        <v>26</v>
      </c>
    </row>
    <row r="569" spans="1:23" ht="15" customHeight="1" x14ac:dyDescent="0.25">
      <c r="A569" t="s">
        <v>17</v>
      </c>
      <c r="B569" s="1" t="s">
        <v>285</v>
      </c>
      <c r="C569" s="3" t="s">
        <v>1174</v>
      </c>
      <c r="D569" s="4" t="s">
        <v>1174</v>
      </c>
      <c r="E569" s="1" t="s">
        <v>144</v>
      </c>
      <c r="F569" s="1" t="s">
        <v>231</v>
      </c>
      <c r="G569" s="1" t="str">
        <f t="shared" si="8"/>
        <v>319</v>
      </c>
      <c r="H569" t="s">
        <v>21</v>
      </c>
      <c r="I569" s="16">
        <v>43682</v>
      </c>
      <c r="J569" s="16">
        <v>43686</v>
      </c>
      <c r="K569" s="15">
        <v>0.375</v>
      </c>
      <c r="L569" s="15">
        <v>0.54166666666666663</v>
      </c>
      <c r="M569" t="s">
        <v>2659</v>
      </c>
      <c r="N569" t="s">
        <v>2466</v>
      </c>
      <c r="O569" s="2">
        <v>43682</v>
      </c>
      <c r="P569" s="2">
        <v>43686</v>
      </c>
      <c r="Q569" t="s">
        <v>22</v>
      </c>
      <c r="S569">
        <v>8</v>
      </c>
      <c r="T569">
        <v>20</v>
      </c>
      <c r="U569" s="1" t="s">
        <v>24</v>
      </c>
      <c r="V569" s="1" t="s">
        <v>32</v>
      </c>
      <c r="W569" t="s">
        <v>26</v>
      </c>
    </row>
    <row r="570" spans="1:23" ht="15" customHeight="1" x14ac:dyDescent="0.25">
      <c r="A570" t="s">
        <v>17</v>
      </c>
      <c r="B570" s="1" t="s">
        <v>285</v>
      </c>
      <c r="C570" s="3" t="s">
        <v>1175</v>
      </c>
      <c r="D570" s="4" t="s">
        <v>1175</v>
      </c>
      <c r="E570" s="1" t="s">
        <v>135</v>
      </c>
      <c r="F570" s="1" t="s">
        <v>231</v>
      </c>
      <c r="G570" s="1" t="str">
        <f t="shared" si="8"/>
        <v>319</v>
      </c>
      <c r="H570" t="s">
        <v>21</v>
      </c>
      <c r="I570" s="16">
        <v>43689</v>
      </c>
      <c r="J570" s="16">
        <v>43693</v>
      </c>
      <c r="K570" s="15">
        <v>0.375</v>
      </c>
      <c r="L570" s="15">
        <v>0.66666666666666663</v>
      </c>
      <c r="M570" t="s">
        <v>2659</v>
      </c>
      <c r="N570" t="s">
        <v>2415</v>
      </c>
      <c r="O570" s="2">
        <v>43689</v>
      </c>
      <c r="P570" s="2">
        <v>43693</v>
      </c>
      <c r="Q570" t="s">
        <v>22</v>
      </c>
      <c r="S570">
        <v>8</v>
      </c>
      <c r="T570">
        <v>16</v>
      </c>
      <c r="U570" s="1" t="s">
        <v>24</v>
      </c>
      <c r="V570" s="1" t="s">
        <v>32</v>
      </c>
      <c r="W570" t="s">
        <v>26</v>
      </c>
    </row>
    <row r="571" spans="1:23" ht="15" customHeight="1" x14ac:dyDescent="0.25">
      <c r="A571" t="s">
        <v>17</v>
      </c>
      <c r="B571" s="1" t="s">
        <v>285</v>
      </c>
      <c r="C571" s="3" t="s">
        <v>1176</v>
      </c>
      <c r="D571" s="4" t="s">
        <v>1176</v>
      </c>
      <c r="E571" s="1" t="s">
        <v>133</v>
      </c>
      <c r="F571" s="1" t="s">
        <v>231</v>
      </c>
      <c r="G571" s="1" t="str">
        <f t="shared" si="8"/>
        <v>319</v>
      </c>
      <c r="H571" t="s">
        <v>21</v>
      </c>
      <c r="I571" s="16">
        <v>43689</v>
      </c>
      <c r="J571" s="16">
        <v>43693</v>
      </c>
      <c r="K571" s="15">
        <v>0.375</v>
      </c>
      <c r="L571" s="15">
        <v>0.66666666666666663</v>
      </c>
      <c r="M571" t="s">
        <v>2659</v>
      </c>
      <c r="N571" t="s">
        <v>2415</v>
      </c>
      <c r="O571" s="2">
        <v>43689</v>
      </c>
      <c r="P571" s="2">
        <v>43693</v>
      </c>
      <c r="Q571" t="s">
        <v>22</v>
      </c>
      <c r="S571">
        <v>8</v>
      </c>
      <c r="T571">
        <v>16</v>
      </c>
      <c r="U571" s="1" t="s">
        <v>24</v>
      </c>
      <c r="V571" s="1" t="s">
        <v>32</v>
      </c>
      <c r="W571" t="s">
        <v>26</v>
      </c>
    </row>
    <row r="572" spans="1:23" ht="15" customHeight="1" x14ac:dyDescent="0.25">
      <c r="A572" t="s">
        <v>17</v>
      </c>
      <c r="B572" s="1" t="s">
        <v>286</v>
      </c>
      <c r="C572" s="3" t="s">
        <v>1177</v>
      </c>
      <c r="D572" s="4" t="s">
        <v>1177</v>
      </c>
      <c r="E572" s="1" t="s">
        <v>49</v>
      </c>
      <c r="F572" s="1" t="s">
        <v>275</v>
      </c>
      <c r="G572" s="1" t="str">
        <f t="shared" si="8"/>
        <v>379</v>
      </c>
      <c r="H572" t="s">
        <v>21</v>
      </c>
      <c r="I572" s="16">
        <v>43661</v>
      </c>
      <c r="J572" s="16">
        <v>43665</v>
      </c>
      <c r="K572" s="15">
        <v>0.375</v>
      </c>
      <c r="L572" s="15">
        <v>0.66666666666666663</v>
      </c>
      <c r="M572" t="s">
        <v>2659</v>
      </c>
      <c r="N572" t="s">
        <v>2410</v>
      </c>
      <c r="O572" s="2">
        <v>43661</v>
      </c>
      <c r="P572" s="2">
        <v>43665</v>
      </c>
      <c r="Q572" t="s">
        <v>22</v>
      </c>
      <c r="R572" t="s">
        <v>138</v>
      </c>
      <c r="S572">
        <v>10</v>
      </c>
      <c r="T572">
        <v>20</v>
      </c>
      <c r="U572" s="1" t="s">
        <v>110</v>
      </c>
      <c r="V572" s="1" t="s">
        <v>32</v>
      </c>
      <c r="W572" t="s">
        <v>26</v>
      </c>
    </row>
    <row r="573" spans="1:23" ht="15" customHeight="1" x14ac:dyDescent="0.25">
      <c r="A573" t="s">
        <v>17</v>
      </c>
      <c r="B573" s="1" t="s">
        <v>286</v>
      </c>
      <c r="C573" s="3" t="s">
        <v>1178</v>
      </c>
      <c r="D573" s="4" t="s">
        <v>1178</v>
      </c>
      <c r="E573" s="1" t="s">
        <v>45</v>
      </c>
      <c r="F573" s="1" t="s">
        <v>275</v>
      </c>
      <c r="G573" s="1" t="str">
        <f t="shared" si="8"/>
        <v>379</v>
      </c>
      <c r="H573" t="s">
        <v>21</v>
      </c>
      <c r="I573" s="16">
        <v>43682</v>
      </c>
      <c r="J573" s="16">
        <v>43686</v>
      </c>
      <c r="K573" s="15">
        <v>0.375</v>
      </c>
      <c r="L573" s="15">
        <v>0.66666666666666663</v>
      </c>
      <c r="M573" t="s">
        <v>2659</v>
      </c>
      <c r="N573" t="s">
        <v>2421</v>
      </c>
      <c r="O573" s="2">
        <v>43682</v>
      </c>
      <c r="P573" s="2">
        <v>43686</v>
      </c>
      <c r="Q573" t="s">
        <v>22</v>
      </c>
      <c r="R573" t="s">
        <v>138</v>
      </c>
      <c r="S573">
        <v>10</v>
      </c>
      <c r="T573">
        <v>20</v>
      </c>
      <c r="U573" s="1" t="s">
        <v>110</v>
      </c>
      <c r="V573" s="1" t="s">
        <v>32</v>
      </c>
      <c r="W573" t="s">
        <v>26</v>
      </c>
    </row>
    <row r="574" spans="1:23" ht="15" customHeight="1" x14ac:dyDescent="0.25">
      <c r="A574" t="s">
        <v>17</v>
      </c>
      <c r="B574" s="1" t="s">
        <v>287</v>
      </c>
      <c r="C574" s="3" t="s">
        <v>1179</v>
      </c>
      <c r="D574" s="4" t="s">
        <v>1179</v>
      </c>
      <c r="E574" s="1" t="s">
        <v>178</v>
      </c>
      <c r="F574" s="1" t="s">
        <v>145</v>
      </c>
      <c r="G574" s="1" t="str">
        <f t="shared" si="8"/>
        <v>185</v>
      </c>
      <c r="H574" t="s">
        <v>21</v>
      </c>
      <c r="I574" s="16">
        <v>43647</v>
      </c>
      <c r="J574" s="16">
        <v>43649</v>
      </c>
      <c r="K574" s="15">
        <v>0.375</v>
      </c>
      <c r="L574" s="15">
        <v>0.66666666666666663</v>
      </c>
      <c r="M574" t="s">
        <v>2665</v>
      </c>
      <c r="N574" t="s">
        <v>2408</v>
      </c>
      <c r="O574" s="2">
        <v>43647</v>
      </c>
      <c r="P574" s="2">
        <v>43649</v>
      </c>
      <c r="Q574" t="s">
        <v>22</v>
      </c>
      <c r="S574">
        <v>8</v>
      </c>
      <c r="T574">
        <v>12</v>
      </c>
      <c r="U574" s="1" t="s">
        <v>98</v>
      </c>
      <c r="V574" s="1" t="s">
        <v>32</v>
      </c>
      <c r="W574" t="s">
        <v>26</v>
      </c>
    </row>
    <row r="575" spans="1:23" ht="15" customHeight="1" x14ac:dyDescent="0.25">
      <c r="A575" t="s">
        <v>17</v>
      </c>
      <c r="B575" s="1" t="s">
        <v>288</v>
      </c>
      <c r="C575" s="3">
        <v>52000000</v>
      </c>
      <c r="D575" s="4">
        <v>52000000</v>
      </c>
      <c r="E575" s="1" t="s">
        <v>45</v>
      </c>
      <c r="F575" s="1" t="s">
        <v>275</v>
      </c>
      <c r="G575" s="1" t="str">
        <f t="shared" si="8"/>
        <v>379</v>
      </c>
      <c r="H575" t="s">
        <v>21</v>
      </c>
      <c r="I575" s="16">
        <v>43654</v>
      </c>
      <c r="J575" s="16">
        <v>43658</v>
      </c>
      <c r="K575" s="15">
        <v>0.375</v>
      </c>
      <c r="L575" s="15">
        <v>0.66666666666666663</v>
      </c>
      <c r="M575" t="s">
        <v>2659</v>
      </c>
      <c r="N575" t="s">
        <v>2423</v>
      </c>
      <c r="O575" s="2">
        <v>43654</v>
      </c>
      <c r="P575" s="2">
        <v>43658</v>
      </c>
      <c r="Q575" t="s">
        <v>22</v>
      </c>
      <c r="R575" t="s">
        <v>138</v>
      </c>
      <c r="S575">
        <v>10</v>
      </c>
      <c r="T575">
        <v>20</v>
      </c>
      <c r="U575" s="1" t="s">
        <v>110</v>
      </c>
      <c r="V575" s="1" t="s">
        <v>32</v>
      </c>
      <c r="W575" t="s">
        <v>26</v>
      </c>
    </row>
    <row r="576" spans="1:23" ht="15" customHeight="1" x14ac:dyDescent="0.25">
      <c r="A576" t="s">
        <v>17</v>
      </c>
      <c r="B576" s="1" t="s">
        <v>288</v>
      </c>
      <c r="C576" s="3" t="s">
        <v>1180</v>
      </c>
      <c r="D576" s="4" t="s">
        <v>1180</v>
      </c>
      <c r="E576" s="1" t="s">
        <v>27</v>
      </c>
      <c r="F576" s="1" t="s">
        <v>275</v>
      </c>
      <c r="G576" s="1" t="str">
        <f t="shared" si="8"/>
        <v>379</v>
      </c>
      <c r="H576" t="s">
        <v>21</v>
      </c>
      <c r="I576" s="16">
        <v>43640</v>
      </c>
      <c r="J576" s="16">
        <v>43644</v>
      </c>
      <c r="K576" s="15">
        <v>0.375</v>
      </c>
      <c r="L576" s="15">
        <v>0.66666666666666663</v>
      </c>
      <c r="M576" t="s">
        <v>2659</v>
      </c>
      <c r="N576" t="s">
        <v>2411</v>
      </c>
      <c r="O576" s="2">
        <v>43640</v>
      </c>
      <c r="P576" s="2">
        <v>43644</v>
      </c>
      <c r="Q576" t="s">
        <v>22</v>
      </c>
      <c r="R576" t="s">
        <v>138</v>
      </c>
      <c r="S576">
        <v>10</v>
      </c>
      <c r="T576">
        <v>20</v>
      </c>
      <c r="U576" s="1" t="s">
        <v>110</v>
      </c>
      <c r="V576" s="1" t="s">
        <v>32</v>
      </c>
      <c r="W576" t="s">
        <v>26</v>
      </c>
    </row>
    <row r="577" spans="1:23" ht="15" customHeight="1" x14ac:dyDescent="0.25">
      <c r="A577" t="s">
        <v>17</v>
      </c>
      <c r="B577" s="1" t="s">
        <v>288</v>
      </c>
      <c r="C577" s="3" t="s">
        <v>1181</v>
      </c>
      <c r="D577" s="4" t="s">
        <v>1181</v>
      </c>
      <c r="E577" s="1" t="s">
        <v>95</v>
      </c>
      <c r="F577" s="1" t="s">
        <v>275</v>
      </c>
      <c r="G577" s="1" t="str">
        <f t="shared" si="8"/>
        <v>379</v>
      </c>
      <c r="H577" t="s">
        <v>21</v>
      </c>
      <c r="I577" s="16">
        <v>43682</v>
      </c>
      <c r="J577" s="16">
        <v>43686</v>
      </c>
      <c r="K577" s="15">
        <v>0.375</v>
      </c>
      <c r="L577" s="15">
        <v>0.66666666666666663</v>
      </c>
      <c r="M577" t="s">
        <v>2659</v>
      </c>
      <c r="N577" t="s">
        <v>2421</v>
      </c>
      <c r="O577" s="2">
        <v>43682</v>
      </c>
      <c r="P577" s="2">
        <v>43686</v>
      </c>
      <c r="Q577" t="s">
        <v>22</v>
      </c>
      <c r="R577" t="s">
        <v>138</v>
      </c>
      <c r="S577">
        <v>10</v>
      </c>
      <c r="T577">
        <v>20</v>
      </c>
      <c r="U577" s="1" t="s">
        <v>110</v>
      </c>
      <c r="V577" s="1" t="s">
        <v>32</v>
      </c>
      <c r="W577" t="s">
        <v>26</v>
      </c>
    </row>
    <row r="578" spans="1:23" ht="15" customHeight="1" x14ac:dyDescent="0.25">
      <c r="A578" t="s">
        <v>17</v>
      </c>
      <c r="B578" s="1" t="s">
        <v>288</v>
      </c>
      <c r="C578" s="3" t="s">
        <v>1182</v>
      </c>
      <c r="D578" s="4" t="s">
        <v>1182</v>
      </c>
      <c r="E578" s="1" t="s">
        <v>19</v>
      </c>
      <c r="F578" s="1" t="s">
        <v>274</v>
      </c>
      <c r="G578" s="1" t="str">
        <f t="shared" si="8"/>
        <v>229</v>
      </c>
      <c r="H578" t="s">
        <v>21</v>
      </c>
      <c r="I578" s="16">
        <v>43647</v>
      </c>
      <c r="J578" s="16">
        <v>43649</v>
      </c>
      <c r="K578" s="15">
        <v>0.375</v>
      </c>
      <c r="L578" s="15">
        <v>0.66666666666666663</v>
      </c>
      <c r="M578" t="s">
        <v>2665</v>
      </c>
      <c r="N578" t="s">
        <v>2408</v>
      </c>
      <c r="O578" s="2">
        <v>43647</v>
      </c>
      <c r="P578" s="2">
        <v>43649</v>
      </c>
      <c r="Q578" t="s">
        <v>22</v>
      </c>
      <c r="R578" t="s">
        <v>138</v>
      </c>
      <c r="S578">
        <v>10</v>
      </c>
      <c r="T578">
        <v>20</v>
      </c>
      <c r="U578" s="1" t="s">
        <v>110</v>
      </c>
      <c r="V578" s="1" t="s">
        <v>32</v>
      </c>
      <c r="W578" t="s">
        <v>26</v>
      </c>
    </row>
    <row r="579" spans="1:23" ht="15" customHeight="1" x14ac:dyDescent="0.25">
      <c r="A579" t="s">
        <v>17</v>
      </c>
      <c r="B579" s="1" t="s">
        <v>288</v>
      </c>
      <c r="C579" s="3">
        <v>52.058900000000001</v>
      </c>
      <c r="D579" s="4">
        <v>52.058900000000001</v>
      </c>
      <c r="E579" s="1" t="s">
        <v>49</v>
      </c>
      <c r="F579" s="1" t="s">
        <v>275</v>
      </c>
      <c r="G579" s="1" t="str">
        <f t="shared" ref="G579:G642" si="9">RIGHT(F579,LEN(F579)-SEARCH("USD",F579,1)-2)</f>
        <v>379</v>
      </c>
      <c r="H579" t="s">
        <v>21</v>
      </c>
      <c r="I579" s="16">
        <v>43675</v>
      </c>
      <c r="J579" s="16">
        <v>43679</v>
      </c>
      <c r="K579" s="15">
        <v>0.375</v>
      </c>
      <c r="L579" s="15">
        <v>0.66666666666666663</v>
      </c>
      <c r="M579" t="s">
        <v>2659</v>
      </c>
      <c r="N579" t="s">
        <v>2409</v>
      </c>
      <c r="O579" s="2">
        <v>43675</v>
      </c>
      <c r="P579" s="2">
        <v>43679</v>
      </c>
      <c r="Q579" t="s">
        <v>22</v>
      </c>
      <c r="R579" t="s">
        <v>138</v>
      </c>
      <c r="S579">
        <v>10</v>
      </c>
      <c r="T579">
        <v>20</v>
      </c>
      <c r="U579" s="1" t="s">
        <v>110</v>
      </c>
      <c r="V579" s="1" t="s">
        <v>32</v>
      </c>
      <c r="W579" t="s">
        <v>26</v>
      </c>
    </row>
    <row r="580" spans="1:23" ht="15" customHeight="1" x14ac:dyDescent="0.25">
      <c r="A580" t="s">
        <v>17</v>
      </c>
      <c r="B580" s="1" t="s">
        <v>288</v>
      </c>
      <c r="C580" s="3">
        <v>52.263300000000001</v>
      </c>
      <c r="D580" s="4">
        <v>52.263300000000001</v>
      </c>
      <c r="E580" s="1" t="s">
        <v>49</v>
      </c>
      <c r="F580" s="1" t="s">
        <v>275</v>
      </c>
      <c r="G580" s="1" t="str">
        <f t="shared" si="9"/>
        <v>379</v>
      </c>
      <c r="H580" t="s">
        <v>21</v>
      </c>
      <c r="I580" s="16">
        <v>43696</v>
      </c>
      <c r="J580" s="16">
        <v>43700</v>
      </c>
      <c r="K580" s="15">
        <v>0.375</v>
      </c>
      <c r="L580" s="15">
        <v>0.66666666666666663</v>
      </c>
      <c r="M580" t="s">
        <v>2659</v>
      </c>
      <c r="N580" t="s">
        <v>2424</v>
      </c>
      <c r="O580" s="2">
        <v>43696</v>
      </c>
      <c r="P580" s="2">
        <v>43700</v>
      </c>
      <c r="Q580" t="s">
        <v>22</v>
      </c>
      <c r="R580" t="s">
        <v>138</v>
      </c>
      <c r="S580">
        <v>10</v>
      </c>
      <c r="T580">
        <v>20</v>
      </c>
      <c r="U580" s="1" t="s">
        <v>110</v>
      </c>
      <c r="V580" s="1" t="s">
        <v>32</v>
      </c>
      <c r="W580" t="s">
        <v>26</v>
      </c>
    </row>
    <row r="581" spans="1:23" ht="15" customHeight="1" x14ac:dyDescent="0.25">
      <c r="A581" t="s">
        <v>17</v>
      </c>
      <c r="B581" s="1" t="s">
        <v>288</v>
      </c>
      <c r="C581" s="3" t="s">
        <v>1183</v>
      </c>
      <c r="D581" s="4" t="s">
        <v>1183</v>
      </c>
      <c r="E581" s="1" t="s">
        <v>190</v>
      </c>
      <c r="F581" s="1" t="s">
        <v>275</v>
      </c>
      <c r="G581" s="1" t="str">
        <f t="shared" si="9"/>
        <v>379</v>
      </c>
      <c r="H581" t="s">
        <v>21</v>
      </c>
      <c r="I581" s="16">
        <v>43661</v>
      </c>
      <c r="J581" s="16">
        <v>43665</v>
      </c>
      <c r="K581" s="15">
        <v>0.375</v>
      </c>
      <c r="L581" s="15">
        <v>0.66666666666666663</v>
      </c>
      <c r="M581" t="s">
        <v>2659</v>
      </c>
      <c r="N581" t="s">
        <v>2410</v>
      </c>
      <c r="O581" s="2">
        <v>43661</v>
      </c>
      <c r="P581" s="2">
        <v>43665</v>
      </c>
      <c r="Q581" t="s">
        <v>22</v>
      </c>
      <c r="R581" t="s">
        <v>138</v>
      </c>
      <c r="S581">
        <v>10</v>
      </c>
      <c r="T581">
        <v>20</v>
      </c>
      <c r="U581" s="1" t="s">
        <v>110</v>
      </c>
      <c r="V581" s="1" t="s">
        <v>32</v>
      </c>
      <c r="W581" t="s">
        <v>26</v>
      </c>
    </row>
    <row r="582" spans="1:23" ht="15" customHeight="1" x14ac:dyDescent="0.25">
      <c r="A582" t="s">
        <v>17</v>
      </c>
      <c r="B582" s="1" t="s">
        <v>289</v>
      </c>
      <c r="C582" s="3" t="s">
        <v>1184</v>
      </c>
      <c r="D582" s="4" t="s">
        <v>1184</v>
      </c>
      <c r="E582" s="1" t="s">
        <v>135</v>
      </c>
      <c r="F582" s="1" t="s">
        <v>121</v>
      </c>
      <c r="G582" s="1" t="str">
        <f t="shared" si="9"/>
        <v>199</v>
      </c>
      <c r="H582" t="s">
        <v>21</v>
      </c>
      <c r="I582" s="16">
        <v>43668</v>
      </c>
      <c r="J582" s="16">
        <v>43672</v>
      </c>
      <c r="K582" s="15">
        <v>0.375</v>
      </c>
      <c r="L582" s="15">
        <v>0.5</v>
      </c>
      <c r="M582" t="s">
        <v>2659</v>
      </c>
      <c r="N582" t="s">
        <v>2417</v>
      </c>
      <c r="O582" s="2">
        <v>43668</v>
      </c>
      <c r="P582" s="2">
        <v>43672</v>
      </c>
      <c r="Q582" t="s">
        <v>22</v>
      </c>
      <c r="S582">
        <v>8</v>
      </c>
      <c r="T582">
        <v>16</v>
      </c>
      <c r="U582" s="1" t="s">
        <v>56</v>
      </c>
      <c r="V582" s="1" t="s">
        <v>32</v>
      </c>
      <c r="W582" t="s">
        <v>26</v>
      </c>
    </row>
    <row r="583" spans="1:23" ht="15" customHeight="1" x14ac:dyDescent="0.25">
      <c r="A583" t="s">
        <v>17</v>
      </c>
      <c r="B583" s="1" t="s">
        <v>290</v>
      </c>
      <c r="C583" s="3" t="s">
        <v>1185</v>
      </c>
      <c r="D583" s="4" t="s">
        <v>1185</v>
      </c>
      <c r="E583" s="1" t="s">
        <v>282</v>
      </c>
      <c r="F583" s="1" t="s">
        <v>219</v>
      </c>
      <c r="G583" s="1" t="str">
        <f t="shared" si="9"/>
        <v>270</v>
      </c>
      <c r="H583" t="s">
        <v>21</v>
      </c>
      <c r="I583" s="16">
        <v>43633</v>
      </c>
      <c r="J583" s="16">
        <v>43637</v>
      </c>
      <c r="K583" s="15">
        <v>0.375</v>
      </c>
      <c r="L583" s="15">
        <v>0.70833333333333337</v>
      </c>
      <c r="M583" t="s">
        <v>2659</v>
      </c>
      <c r="N583" t="s">
        <v>2525</v>
      </c>
      <c r="O583" s="2">
        <v>43633</v>
      </c>
      <c r="P583" s="2">
        <v>43637</v>
      </c>
      <c r="Q583" t="s">
        <v>22</v>
      </c>
      <c r="R583" t="s">
        <v>284</v>
      </c>
      <c r="S583">
        <v>4</v>
      </c>
      <c r="T583">
        <v>10</v>
      </c>
      <c r="U583" s="1" t="s">
        <v>24</v>
      </c>
      <c r="V583" s="1" t="s">
        <v>70</v>
      </c>
      <c r="W583" t="s">
        <v>26</v>
      </c>
    </row>
    <row r="584" spans="1:23" ht="15" customHeight="1" x14ac:dyDescent="0.25">
      <c r="A584" t="s">
        <v>17</v>
      </c>
      <c r="B584" s="1" t="s">
        <v>290</v>
      </c>
      <c r="C584" s="3" t="s">
        <v>1186</v>
      </c>
      <c r="D584" s="4" t="s">
        <v>1186</v>
      </c>
      <c r="E584" s="1" t="s">
        <v>282</v>
      </c>
      <c r="F584" s="1" t="s">
        <v>219</v>
      </c>
      <c r="G584" s="1" t="str">
        <f t="shared" si="9"/>
        <v>270</v>
      </c>
      <c r="H584" t="s">
        <v>21</v>
      </c>
      <c r="I584" s="16">
        <v>43640</v>
      </c>
      <c r="J584" s="16">
        <v>43644</v>
      </c>
      <c r="K584" s="15">
        <v>0.375</v>
      </c>
      <c r="L584" s="15">
        <v>0.70833333333333337</v>
      </c>
      <c r="M584" t="s">
        <v>2659</v>
      </c>
      <c r="N584" t="s">
        <v>2526</v>
      </c>
      <c r="O584" s="2">
        <v>43640</v>
      </c>
      <c r="P584" s="2">
        <v>43644</v>
      </c>
      <c r="Q584" t="s">
        <v>22</v>
      </c>
      <c r="R584" t="s">
        <v>284</v>
      </c>
      <c r="S584">
        <v>4</v>
      </c>
      <c r="T584">
        <v>10</v>
      </c>
      <c r="U584" s="1" t="s">
        <v>24</v>
      </c>
      <c r="V584" s="1" t="s">
        <v>70</v>
      </c>
      <c r="W584" t="s">
        <v>26</v>
      </c>
    </row>
    <row r="585" spans="1:23" ht="15" customHeight="1" x14ac:dyDescent="0.25">
      <c r="A585" t="s">
        <v>17</v>
      </c>
      <c r="B585" s="1" t="s">
        <v>290</v>
      </c>
      <c r="C585" s="3" t="s">
        <v>1187</v>
      </c>
      <c r="D585" s="4" t="s">
        <v>1187</v>
      </c>
      <c r="E585" s="1" t="s">
        <v>282</v>
      </c>
      <c r="F585" s="1" t="s">
        <v>219</v>
      </c>
      <c r="G585" s="1" t="str">
        <f t="shared" si="9"/>
        <v>270</v>
      </c>
      <c r="H585" t="s">
        <v>21</v>
      </c>
      <c r="I585" s="16">
        <v>43696</v>
      </c>
      <c r="J585" s="16">
        <v>43700</v>
      </c>
      <c r="K585" s="15">
        <v>0.375</v>
      </c>
      <c r="L585" s="15">
        <v>0.70833333333333337</v>
      </c>
      <c r="M585" t="s">
        <v>2659</v>
      </c>
      <c r="N585" t="s">
        <v>2527</v>
      </c>
      <c r="O585" s="2">
        <v>43696</v>
      </c>
      <c r="P585" s="2">
        <v>43700</v>
      </c>
      <c r="Q585" t="s">
        <v>22</v>
      </c>
      <c r="R585" t="s">
        <v>284</v>
      </c>
      <c r="S585">
        <v>4</v>
      </c>
      <c r="T585">
        <v>10</v>
      </c>
      <c r="U585" s="1" t="s">
        <v>24</v>
      </c>
      <c r="V585" s="1" t="s">
        <v>70</v>
      </c>
      <c r="W585" t="s">
        <v>26</v>
      </c>
    </row>
    <row r="586" spans="1:23" ht="15" customHeight="1" x14ac:dyDescent="0.25">
      <c r="A586" t="s">
        <v>17</v>
      </c>
      <c r="B586" s="1" t="s">
        <v>290</v>
      </c>
      <c r="C586" s="3" t="s">
        <v>1188</v>
      </c>
      <c r="D586" s="4" t="s">
        <v>1188</v>
      </c>
      <c r="E586" s="1" t="s">
        <v>27</v>
      </c>
      <c r="F586" s="1" t="s">
        <v>142</v>
      </c>
      <c r="G586" s="1" t="str">
        <f t="shared" si="9"/>
        <v>240</v>
      </c>
      <c r="H586" t="s">
        <v>21</v>
      </c>
      <c r="I586" s="16">
        <v>43654</v>
      </c>
      <c r="J586" s="16">
        <v>43658</v>
      </c>
      <c r="K586" s="15">
        <v>0.375</v>
      </c>
      <c r="L586" s="15">
        <v>0.66666666666666663</v>
      </c>
      <c r="M586" t="s">
        <v>2659</v>
      </c>
      <c r="N586" t="s">
        <v>2423</v>
      </c>
      <c r="O586" s="2">
        <v>43654</v>
      </c>
      <c r="P586" s="2">
        <v>43658</v>
      </c>
      <c r="Q586" t="s">
        <v>22</v>
      </c>
      <c r="R586" t="s">
        <v>284</v>
      </c>
      <c r="S586">
        <v>4</v>
      </c>
      <c r="T586">
        <v>10</v>
      </c>
      <c r="U586" s="1" t="s">
        <v>24</v>
      </c>
      <c r="V586" s="1" t="s">
        <v>70</v>
      </c>
      <c r="W586" t="s">
        <v>26</v>
      </c>
    </row>
    <row r="587" spans="1:23" ht="15" customHeight="1" x14ac:dyDescent="0.25">
      <c r="A587" t="s">
        <v>17</v>
      </c>
      <c r="B587" s="1" t="s">
        <v>290</v>
      </c>
      <c r="C587" s="3" t="s">
        <v>1189</v>
      </c>
      <c r="D587" s="4" t="s">
        <v>1189</v>
      </c>
      <c r="E587" s="1" t="s">
        <v>282</v>
      </c>
      <c r="F587" s="1" t="s">
        <v>219</v>
      </c>
      <c r="G587" s="1" t="str">
        <f t="shared" si="9"/>
        <v>270</v>
      </c>
      <c r="H587" t="s">
        <v>21</v>
      </c>
      <c r="I587" s="16">
        <v>43654</v>
      </c>
      <c r="J587" s="16">
        <v>43658</v>
      </c>
      <c r="K587" s="15">
        <v>0.375</v>
      </c>
      <c r="L587" s="15">
        <v>0.70833333333333337</v>
      </c>
      <c r="M587" t="s">
        <v>2659</v>
      </c>
      <c r="N587" t="s">
        <v>2528</v>
      </c>
      <c r="O587" s="2">
        <v>43654</v>
      </c>
      <c r="P587" s="2">
        <v>43658</v>
      </c>
      <c r="Q587" t="s">
        <v>22</v>
      </c>
      <c r="R587" t="s">
        <v>284</v>
      </c>
      <c r="S587">
        <v>4</v>
      </c>
      <c r="T587">
        <v>10</v>
      </c>
      <c r="U587" s="1" t="s">
        <v>24</v>
      </c>
      <c r="V587" s="1" t="s">
        <v>70</v>
      </c>
      <c r="W587" t="s">
        <v>26</v>
      </c>
    </row>
    <row r="588" spans="1:23" ht="15" customHeight="1" x14ac:dyDescent="0.25">
      <c r="A588" t="s">
        <v>17</v>
      </c>
      <c r="B588" s="1" t="s">
        <v>290</v>
      </c>
      <c r="C588" s="3" t="s">
        <v>1190</v>
      </c>
      <c r="D588" s="4" t="s">
        <v>1190</v>
      </c>
      <c r="E588" s="1" t="s">
        <v>282</v>
      </c>
      <c r="F588" s="1" t="s">
        <v>219</v>
      </c>
      <c r="G588" s="1" t="str">
        <f t="shared" si="9"/>
        <v>270</v>
      </c>
      <c r="H588" t="s">
        <v>21</v>
      </c>
      <c r="I588" s="16">
        <v>43675</v>
      </c>
      <c r="J588" s="16">
        <v>43679</v>
      </c>
      <c r="K588" s="15">
        <v>0.375</v>
      </c>
      <c r="L588" s="15">
        <v>0.70833333333333337</v>
      </c>
      <c r="M588" t="s">
        <v>2659</v>
      </c>
      <c r="N588" t="s">
        <v>2529</v>
      </c>
      <c r="O588" s="2">
        <v>43675</v>
      </c>
      <c r="P588" s="2">
        <v>43679</v>
      </c>
      <c r="Q588" t="s">
        <v>22</v>
      </c>
      <c r="R588" t="s">
        <v>284</v>
      </c>
      <c r="S588">
        <v>4</v>
      </c>
      <c r="T588">
        <v>10</v>
      </c>
      <c r="U588" s="1" t="s">
        <v>24</v>
      </c>
      <c r="V588" s="1" t="s">
        <v>70</v>
      </c>
      <c r="W588" t="s">
        <v>26</v>
      </c>
    </row>
    <row r="589" spans="1:23" ht="15" customHeight="1" x14ac:dyDescent="0.25">
      <c r="A589" t="s">
        <v>17</v>
      </c>
      <c r="B589" s="1" t="s">
        <v>290</v>
      </c>
      <c r="C589" s="3" t="s">
        <v>1191</v>
      </c>
      <c r="D589" s="4" t="s">
        <v>1191</v>
      </c>
      <c r="E589" s="1" t="s">
        <v>282</v>
      </c>
      <c r="F589" s="1" t="s">
        <v>219</v>
      </c>
      <c r="G589" s="1" t="str">
        <f t="shared" si="9"/>
        <v>270</v>
      </c>
      <c r="H589" t="s">
        <v>21</v>
      </c>
      <c r="I589" s="16">
        <v>43689</v>
      </c>
      <c r="J589" s="16">
        <v>43693</v>
      </c>
      <c r="K589" s="15">
        <v>0.375</v>
      </c>
      <c r="L589" s="15">
        <v>0.70833333333333337</v>
      </c>
      <c r="M589" t="s">
        <v>2659</v>
      </c>
      <c r="N589" t="s">
        <v>2530</v>
      </c>
      <c r="O589" s="2">
        <v>43689</v>
      </c>
      <c r="P589" s="2">
        <v>43693</v>
      </c>
      <c r="Q589" t="s">
        <v>22</v>
      </c>
      <c r="R589" t="s">
        <v>284</v>
      </c>
      <c r="S589">
        <v>4</v>
      </c>
      <c r="T589">
        <v>10</v>
      </c>
      <c r="U589" s="1" t="s">
        <v>24</v>
      </c>
      <c r="V589" s="1" t="s">
        <v>70</v>
      </c>
      <c r="W589" t="s">
        <v>26</v>
      </c>
    </row>
    <row r="590" spans="1:23" ht="15" customHeight="1" x14ac:dyDescent="0.25">
      <c r="A590" t="s">
        <v>17</v>
      </c>
      <c r="B590" s="1" t="s">
        <v>290</v>
      </c>
      <c r="C590" s="3" t="s">
        <v>1192</v>
      </c>
      <c r="D590" s="4" t="s">
        <v>1192</v>
      </c>
      <c r="E590" s="1" t="s">
        <v>282</v>
      </c>
      <c r="F590" s="1" t="s">
        <v>219</v>
      </c>
      <c r="G590" s="1" t="str">
        <f t="shared" si="9"/>
        <v>270</v>
      </c>
      <c r="H590" t="s">
        <v>21</v>
      </c>
      <c r="I590" s="16">
        <v>43668</v>
      </c>
      <c r="J590" s="16">
        <v>43672</v>
      </c>
      <c r="K590" s="15">
        <v>0.375</v>
      </c>
      <c r="L590" s="15">
        <v>0.70833333333333337</v>
      </c>
      <c r="M590" t="s">
        <v>2659</v>
      </c>
      <c r="N590" t="s">
        <v>2531</v>
      </c>
      <c r="O590" s="2">
        <v>43668</v>
      </c>
      <c r="P590" s="2">
        <v>43672</v>
      </c>
      <c r="Q590" t="s">
        <v>22</v>
      </c>
      <c r="R590" t="s">
        <v>284</v>
      </c>
      <c r="S590">
        <v>4</v>
      </c>
      <c r="T590">
        <v>10</v>
      </c>
      <c r="U590" s="1" t="s">
        <v>24</v>
      </c>
      <c r="V590" s="1" t="s">
        <v>70</v>
      </c>
      <c r="W590" t="s">
        <v>26</v>
      </c>
    </row>
    <row r="591" spans="1:23" ht="15" customHeight="1" x14ac:dyDescent="0.25">
      <c r="A591" t="s">
        <v>17</v>
      </c>
      <c r="B591" s="1" t="s">
        <v>290</v>
      </c>
      <c r="C591" s="3" t="s">
        <v>1193</v>
      </c>
      <c r="D591" s="4" t="s">
        <v>1193</v>
      </c>
      <c r="E591" s="1" t="s">
        <v>282</v>
      </c>
      <c r="F591" s="1" t="s">
        <v>219</v>
      </c>
      <c r="G591" s="1" t="str">
        <f t="shared" si="9"/>
        <v>270</v>
      </c>
      <c r="H591" t="s">
        <v>21</v>
      </c>
      <c r="I591" s="16">
        <v>43682</v>
      </c>
      <c r="J591" s="16">
        <v>43686</v>
      </c>
      <c r="K591" s="15">
        <v>0.375</v>
      </c>
      <c r="L591" s="15">
        <v>0.70833333333333337</v>
      </c>
      <c r="M591" t="s">
        <v>2659</v>
      </c>
      <c r="N591" t="s">
        <v>2532</v>
      </c>
      <c r="O591" s="2">
        <v>43682</v>
      </c>
      <c r="P591" s="2">
        <v>43686</v>
      </c>
      <c r="Q591" t="s">
        <v>22</v>
      </c>
      <c r="R591" t="s">
        <v>284</v>
      </c>
      <c r="S591">
        <v>4</v>
      </c>
      <c r="T591">
        <v>10</v>
      </c>
      <c r="U591" s="1" t="s">
        <v>24</v>
      </c>
      <c r="V591" s="1" t="s">
        <v>70</v>
      </c>
      <c r="W591" t="s">
        <v>26</v>
      </c>
    </row>
    <row r="592" spans="1:23" ht="15" customHeight="1" x14ac:dyDescent="0.25">
      <c r="A592" t="s">
        <v>17</v>
      </c>
      <c r="B592" s="1" t="s">
        <v>290</v>
      </c>
      <c r="C592" s="3" t="s">
        <v>1194</v>
      </c>
      <c r="D592" s="4" t="s">
        <v>1194</v>
      </c>
      <c r="E592" s="1" t="s">
        <v>282</v>
      </c>
      <c r="F592" s="1" t="s">
        <v>219</v>
      </c>
      <c r="G592" s="1" t="str">
        <f t="shared" si="9"/>
        <v>270</v>
      </c>
      <c r="H592" t="s">
        <v>21</v>
      </c>
      <c r="I592" s="16">
        <v>43661</v>
      </c>
      <c r="J592" s="16">
        <v>43665</v>
      </c>
      <c r="K592" s="15">
        <v>0.375</v>
      </c>
      <c r="L592" s="15">
        <v>0.70833333333333337</v>
      </c>
      <c r="M592" t="s">
        <v>2659</v>
      </c>
      <c r="N592" t="s">
        <v>2533</v>
      </c>
      <c r="O592" s="2">
        <v>43661</v>
      </c>
      <c r="P592" s="2">
        <v>43665</v>
      </c>
      <c r="Q592" t="s">
        <v>22</v>
      </c>
      <c r="R592" t="s">
        <v>284</v>
      </c>
      <c r="S592">
        <v>4</v>
      </c>
      <c r="T592">
        <v>10</v>
      </c>
      <c r="U592" s="1" t="s">
        <v>24</v>
      </c>
      <c r="V592" s="1" t="s">
        <v>70</v>
      </c>
      <c r="W592" t="s">
        <v>26</v>
      </c>
    </row>
    <row r="593" spans="1:23" ht="15" customHeight="1" x14ac:dyDescent="0.25">
      <c r="A593" t="s">
        <v>17</v>
      </c>
      <c r="B593" s="1" t="s">
        <v>291</v>
      </c>
      <c r="C593" s="3" t="s">
        <v>1195</v>
      </c>
      <c r="D593" s="4" t="s">
        <v>1195</v>
      </c>
      <c r="E593" s="1" t="s">
        <v>19</v>
      </c>
      <c r="F593" s="1" t="s">
        <v>30</v>
      </c>
      <c r="G593" s="1" t="str">
        <f t="shared" si="9"/>
        <v>295</v>
      </c>
      <c r="H593" t="s">
        <v>21</v>
      </c>
      <c r="I593" s="16">
        <v>43668</v>
      </c>
      <c r="J593" s="16">
        <v>43672</v>
      </c>
      <c r="K593" s="15">
        <v>0.375</v>
      </c>
      <c r="L593" s="15">
        <v>0.66666666666666663</v>
      </c>
      <c r="M593" t="s">
        <v>2659</v>
      </c>
      <c r="N593" t="s">
        <v>2420</v>
      </c>
      <c r="O593" s="2">
        <v>43668</v>
      </c>
      <c r="P593" s="2">
        <v>43672</v>
      </c>
      <c r="Q593" t="s">
        <v>22</v>
      </c>
      <c r="R593" t="s">
        <v>292</v>
      </c>
      <c r="S593">
        <v>10</v>
      </c>
      <c r="T593">
        <v>40</v>
      </c>
      <c r="U593" s="1" t="s">
        <v>293</v>
      </c>
      <c r="V593" s="1" t="s">
        <v>32</v>
      </c>
      <c r="W593" t="s">
        <v>26</v>
      </c>
    </row>
    <row r="594" spans="1:23" ht="15" customHeight="1" x14ac:dyDescent="0.25">
      <c r="A594" t="s">
        <v>17</v>
      </c>
      <c r="B594" s="1" t="s">
        <v>291</v>
      </c>
      <c r="C594" s="3" t="s">
        <v>1196</v>
      </c>
      <c r="D594" s="4" t="s">
        <v>1196</v>
      </c>
      <c r="E594" s="1" t="s">
        <v>107</v>
      </c>
      <c r="F594" s="1" t="s">
        <v>30</v>
      </c>
      <c r="G594" s="1" t="str">
        <f t="shared" si="9"/>
        <v>295</v>
      </c>
      <c r="H594" t="s">
        <v>21</v>
      </c>
      <c r="I594" s="16">
        <v>43633</v>
      </c>
      <c r="J594" s="16">
        <v>43637</v>
      </c>
      <c r="K594" s="15">
        <v>0.375</v>
      </c>
      <c r="L594" s="15">
        <v>0.66666666666666663</v>
      </c>
      <c r="M594" t="s">
        <v>2659</v>
      </c>
      <c r="N594" t="s">
        <v>2445</v>
      </c>
      <c r="O594" s="2">
        <v>43633</v>
      </c>
      <c r="P594" s="2">
        <v>43637</v>
      </c>
      <c r="Q594" t="s">
        <v>22</v>
      </c>
      <c r="R594" t="s">
        <v>292</v>
      </c>
      <c r="S594">
        <v>10</v>
      </c>
      <c r="T594">
        <v>40</v>
      </c>
      <c r="U594" s="1" t="s">
        <v>293</v>
      </c>
      <c r="V594" s="1" t="s">
        <v>32</v>
      </c>
      <c r="W594" t="s">
        <v>26</v>
      </c>
    </row>
    <row r="595" spans="1:23" ht="15" customHeight="1" x14ac:dyDescent="0.25">
      <c r="A595" t="s">
        <v>17</v>
      </c>
      <c r="B595" s="1" t="s">
        <v>291</v>
      </c>
      <c r="C595" s="3" t="s">
        <v>1197</v>
      </c>
      <c r="D595" s="4" t="s">
        <v>1197</v>
      </c>
      <c r="E595" s="1" t="s">
        <v>34</v>
      </c>
      <c r="F595" s="1" t="s">
        <v>30</v>
      </c>
      <c r="G595" s="1" t="str">
        <f t="shared" si="9"/>
        <v>295</v>
      </c>
      <c r="H595" t="s">
        <v>21</v>
      </c>
      <c r="I595" s="16">
        <v>43682</v>
      </c>
      <c r="J595" s="16">
        <v>43686</v>
      </c>
      <c r="K595" s="15">
        <v>0.375</v>
      </c>
      <c r="L595" s="15">
        <v>0.66666666666666663</v>
      </c>
      <c r="M595" t="s">
        <v>2659</v>
      </c>
      <c r="N595" t="s">
        <v>2421</v>
      </c>
      <c r="O595" s="2">
        <v>43682</v>
      </c>
      <c r="P595" s="2">
        <v>43686</v>
      </c>
      <c r="Q595" t="s">
        <v>22</v>
      </c>
      <c r="R595" t="s">
        <v>292</v>
      </c>
      <c r="S595">
        <v>10</v>
      </c>
      <c r="T595">
        <v>40</v>
      </c>
      <c r="U595" s="1" t="s">
        <v>293</v>
      </c>
      <c r="V595" s="1" t="s">
        <v>32</v>
      </c>
      <c r="W595" t="s">
        <v>26</v>
      </c>
    </row>
    <row r="596" spans="1:23" ht="15" customHeight="1" x14ac:dyDescent="0.25">
      <c r="A596" t="s">
        <v>17</v>
      </c>
      <c r="B596" s="1" t="s">
        <v>291</v>
      </c>
      <c r="C596" s="3" t="s">
        <v>1198</v>
      </c>
      <c r="D596" s="4" t="s">
        <v>1198</v>
      </c>
      <c r="E596" s="1" t="s">
        <v>45</v>
      </c>
      <c r="F596" s="1" t="s">
        <v>30</v>
      </c>
      <c r="G596" s="1" t="str">
        <f t="shared" si="9"/>
        <v>295</v>
      </c>
      <c r="H596" t="s">
        <v>21</v>
      </c>
      <c r="I596" s="16">
        <v>43675</v>
      </c>
      <c r="J596" s="16">
        <v>43679</v>
      </c>
      <c r="K596" s="15">
        <v>0.375</v>
      </c>
      <c r="L596" s="15">
        <v>0.66666666666666663</v>
      </c>
      <c r="M596" t="s">
        <v>2659</v>
      </c>
      <c r="N596" t="s">
        <v>2409</v>
      </c>
      <c r="O596" s="2">
        <v>43675</v>
      </c>
      <c r="P596" s="2">
        <v>43679</v>
      </c>
      <c r="Q596" t="s">
        <v>22</v>
      </c>
      <c r="R596" t="s">
        <v>292</v>
      </c>
      <c r="S596">
        <v>10</v>
      </c>
      <c r="T596">
        <v>40</v>
      </c>
      <c r="U596" s="1" t="s">
        <v>293</v>
      </c>
      <c r="V596" s="1" t="s">
        <v>32</v>
      </c>
      <c r="W596" t="s">
        <v>26</v>
      </c>
    </row>
    <row r="597" spans="1:23" ht="15" customHeight="1" x14ac:dyDescent="0.25">
      <c r="A597" t="s">
        <v>17</v>
      </c>
      <c r="B597" s="1" t="s">
        <v>291</v>
      </c>
      <c r="C597" s="3" t="s">
        <v>1199</v>
      </c>
      <c r="D597" s="4" t="s">
        <v>1199</v>
      </c>
      <c r="E597" s="1" t="s">
        <v>49</v>
      </c>
      <c r="F597" s="1" t="s">
        <v>30</v>
      </c>
      <c r="G597" s="1" t="str">
        <f t="shared" si="9"/>
        <v>295</v>
      </c>
      <c r="H597" t="s">
        <v>21</v>
      </c>
      <c r="I597" s="16">
        <v>43661</v>
      </c>
      <c r="J597" s="16">
        <v>43665</v>
      </c>
      <c r="K597" s="15">
        <v>0.375</v>
      </c>
      <c r="L597" s="15">
        <v>0.66666666666666663</v>
      </c>
      <c r="M597" t="s">
        <v>2659</v>
      </c>
      <c r="N597" t="s">
        <v>2410</v>
      </c>
      <c r="O597" s="2">
        <v>43661</v>
      </c>
      <c r="P597" s="2">
        <v>43665</v>
      </c>
      <c r="Q597" t="s">
        <v>22</v>
      </c>
      <c r="R597" t="s">
        <v>292</v>
      </c>
      <c r="S597">
        <v>10</v>
      </c>
      <c r="T597">
        <v>40</v>
      </c>
      <c r="U597" s="1" t="s">
        <v>293</v>
      </c>
      <c r="V597" s="1" t="s">
        <v>32</v>
      </c>
      <c r="W597" t="s">
        <v>26</v>
      </c>
    </row>
    <row r="598" spans="1:23" ht="15" customHeight="1" x14ac:dyDescent="0.25">
      <c r="A598" t="s">
        <v>17</v>
      </c>
      <c r="B598" s="1" t="s">
        <v>294</v>
      </c>
      <c r="C598" s="3" t="s">
        <v>1200</v>
      </c>
      <c r="D598" s="4" t="s">
        <v>1200</v>
      </c>
      <c r="E598" s="1" t="s">
        <v>133</v>
      </c>
      <c r="F598" s="1" t="s">
        <v>231</v>
      </c>
      <c r="G598" s="1" t="str">
        <f t="shared" si="9"/>
        <v>319</v>
      </c>
      <c r="H598" t="s">
        <v>21</v>
      </c>
      <c r="I598" s="16">
        <v>43682</v>
      </c>
      <c r="J598" s="16">
        <v>43686</v>
      </c>
      <c r="K598" s="15">
        <v>0.375</v>
      </c>
      <c r="L598" s="15">
        <v>0.66666666666666663</v>
      </c>
      <c r="M598" t="s">
        <v>2659</v>
      </c>
      <c r="N598" t="s">
        <v>2421</v>
      </c>
      <c r="O598" s="2">
        <v>43682</v>
      </c>
      <c r="P598" s="2">
        <v>43686</v>
      </c>
      <c r="Q598" t="s">
        <v>22</v>
      </c>
      <c r="S598">
        <v>8</v>
      </c>
      <c r="T598">
        <v>10</v>
      </c>
      <c r="U598" s="1" t="s">
        <v>98</v>
      </c>
      <c r="V598" s="1" t="s">
        <v>32</v>
      </c>
      <c r="W598" t="s">
        <v>26</v>
      </c>
    </row>
    <row r="599" spans="1:23" ht="15" customHeight="1" x14ac:dyDescent="0.25">
      <c r="A599" t="s">
        <v>17</v>
      </c>
      <c r="B599" s="1" t="s">
        <v>294</v>
      </c>
      <c r="C599" s="3" t="s">
        <v>1201</v>
      </c>
      <c r="D599" s="4" t="s">
        <v>1201</v>
      </c>
      <c r="E599" s="1" t="s">
        <v>88</v>
      </c>
      <c r="F599" s="1" t="s">
        <v>231</v>
      </c>
      <c r="G599" s="1" t="str">
        <f t="shared" si="9"/>
        <v>319</v>
      </c>
      <c r="H599" t="s">
        <v>21</v>
      </c>
      <c r="I599" s="16">
        <v>43640</v>
      </c>
      <c r="J599" s="16">
        <v>43644</v>
      </c>
      <c r="K599" s="15">
        <v>0.375</v>
      </c>
      <c r="L599" s="15">
        <v>0.66666666666666663</v>
      </c>
      <c r="M599" t="s">
        <v>2659</v>
      </c>
      <c r="N599" t="s">
        <v>2411</v>
      </c>
      <c r="O599" s="2">
        <v>43640</v>
      </c>
      <c r="P599" s="2">
        <v>43644</v>
      </c>
      <c r="Q599" t="s">
        <v>22</v>
      </c>
      <c r="S599">
        <v>8</v>
      </c>
      <c r="T599">
        <v>10</v>
      </c>
      <c r="U599" s="1" t="s">
        <v>98</v>
      </c>
      <c r="V599" s="1" t="s">
        <v>32</v>
      </c>
      <c r="W599" t="s">
        <v>26</v>
      </c>
    </row>
    <row r="600" spans="1:23" ht="15" customHeight="1" x14ac:dyDescent="0.25">
      <c r="A600" t="s">
        <v>17</v>
      </c>
      <c r="B600" s="1" t="s">
        <v>295</v>
      </c>
      <c r="C600" s="3" t="s">
        <v>1202</v>
      </c>
      <c r="D600" s="4" t="s">
        <v>1202</v>
      </c>
      <c r="E600" s="1" t="s">
        <v>88</v>
      </c>
      <c r="F600" s="1" t="s">
        <v>231</v>
      </c>
      <c r="G600" s="1" t="str">
        <f t="shared" si="9"/>
        <v>319</v>
      </c>
      <c r="H600" t="s">
        <v>21</v>
      </c>
      <c r="I600" s="16">
        <v>43654</v>
      </c>
      <c r="J600" s="16">
        <v>43658</v>
      </c>
      <c r="K600" s="15">
        <v>0.375</v>
      </c>
      <c r="L600" s="15">
        <v>0.66666666666666663</v>
      </c>
      <c r="M600" t="s">
        <v>2659</v>
      </c>
      <c r="N600" t="s">
        <v>2423</v>
      </c>
      <c r="O600" s="2">
        <v>43654</v>
      </c>
      <c r="P600" s="2">
        <v>43658</v>
      </c>
      <c r="Q600" t="s">
        <v>22</v>
      </c>
      <c r="S600">
        <v>8</v>
      </c>
      <c r="T600">
        <v>16</v>
      </c>
      <c r="U600" s="1" t="s">
        <v>229</v>
      </c>
      <c r="V600" s="1" t="s">
        <v>70</v>
      </c>
      <c r="W600" t="s">
        <v>26</v>
      </c>
    </row>
    <row r="601" spans="1:23" ht="15" customHeight="1" x14ac:dyDescent="0.25">
      <c r="A601" t="s">
        <v>17</v>
      </c>
      <c r="B601" s="1" t="s">
        <v>296</v>
      </c>
      <c r="C601" s="3" t="s">
        <v>1203</v>
      </c>
      <c r="D601" s="4" t="s">
        <v>1203</v>
      </c>
      <c r="E601" s="1" t="s">
        <v>107</v>
      </c>
      <c r="F601" s="1" t="s">
        <v>297</v>
      </c>
      <c r="G601" s="1" t="str">
        <f t="shared" si="9"/>
        <v>499</v>
      </c>
      <c r="H601" t="s">
        <v>21</v>
      </c>
      <c r="I601" s="16">
        <v>43661</v>
      </c>
      <c r="J601" s="16">
        <v>43665</v>
      </c>
      <c r="K601" s="15">
        <v>0.375</v>
      </c>
      <c r="L601" s="15">
        <v>0.66666666666666663</v>
      </c>
      <c r="M601" t="s">
        <v>2659</v>
      </c>
      <c r="N601" t="s">
        <v>2410</v>
      </c>
      <c r="O601" s="2">
        <v>43661</v>
      </c>
      <c r="P601" s="2">
        <v>43665</v>
      </c>
      <c r="Q601" t="s">
        <v>22</v>
      </c>
      <c r="R601" t="s">
        <v>298</v>
      </c>
      <c r="S601">
        <v>8</v>
      </c>
      <c r="T601">
        <v>12</v>
      </c>
      <c r="U601" s="1" t="s">
        <v>98</v>
      </c>
      <c r="V601" s="1" t="s">
        <v>57</v>
      </c>
      <c r="W601" t="s">
        <v>26</v>
      </c>
    </row>
    <row r="602" spans="1:23" ht="15" customHeight="1" x14ac:dyDescent="0.25">
      <c r="A602" t="s">
        <v>17</v>
      </c>
      <c r="B602" s="1" t="s">
        <v>296</v>
      </c>
      <c r="C602" s="3" t="s">
        <v>1204</v>
      </c>
      <c r="D602" s="4" t="s">
        <v>1204</v>
      </c>
      <c r="E602" s="1" t="s">
        <v>100</v>
      </c>
      <c r="F602" s="1" t="s">
        <v>297</v>
      </c>
      <c r="G602" s="1" t="str">
        <f t="shared" si="9"/>
        <v>499</v>
      </c>
      <c r="H602" t="s">
        <v>21</v>
      </c>
      <c r="I602" s="16">
        <v>43696</v>
      </c>
      <c r="J602" s="16">
        <v>43700</v>
      </c>
      <c r="K602" s="15">
        <v>0.375</v>
      </c>
      <c r="L602" s="15">
        <v>0.66666666666666663</v>
      </c>
      <c r="M602" t="s">
        <v>2659</v>
      </c>
      <c r="N602" t="s">
        <v>2424</v>
      </c>
      <c r="O602" s="2">
        <v>43696</v>
      </c>
      <c r="P602" s="2">
        <v>43700</v>
      </c>
      <c r="Q602" t="s">
        <v>22</v>
      </c>
      <c r="R602" t="s">
        <v>298</v>
      </c>
      <c r="S602">
        <v>8</v>
      </c>
      <c r="T602">
        <v>12</v>
      </c>
      <c r="U602" s="1" t="s">
        <v>98</v>
      </c>
      <c r="V602" s="1" t="s">
        <v>57</v>
      </c>
      <c r="W602" t="s">
        <v>26</v>
      </c>
    </row>
    <row r="603" spans="1:23" ht="15" customHeight="1" x14ac:dyDescent="0.25">
      <c r="A603" t="s">
        <v>17</v>
      </c>
      <c r="B603" s="1" t="s">
        <v>296</v>
      </c>
      <c r="C603" s="3" t="s">
        <v>1205</v>
      </c>
      <c r="D603" s="4" t="s">
        <v>1205</v>
      </c>
      <c r="E603" s="1" t="s">
        <v>49</v>
      </c>
      <c r="F603" s="1" t="s">
        <v>297</v>
      </c>
      <c r="G603" s="1" t="str">
        <f t="shared" si="9"/>
        <v>499</v>
      </c>
      <c r="H603" t="s">
        <v>21</v>
      </c>
      <c r="I603" s="16">
        <v>43654</v>
      </c>
      <c r="J603" s="16">
        <v>43658</v>
      </c>
      <c r="K603" s="15">
        <v>0.375</v>
      </c>
      <c r="L603" s="15">
        <v>0.66666666666666663</v>
      </c>
      <c r="M603" t="s">
        <v>2659</v>
      </c>
      <c r="N603" t="s">
        <v>2423</v>
      </c>
      <c r="O603" s="2">
        <v>43654</v>
      </c>
      <c r="P603" s="2">
        <v>43658</v>
      </c>
      <c r="Q603" t="s">
        <v>22</v>
      </c>
      <c r="R603" t="s">
        <v>298</v>
      </c>
      <c r="S603">
        <v>8</v>
      </c>
      <c r="T603">
        <v>12</v>
      </c>
      <c r="U603" s="1" t="s">
        <v>98</v>
      </c>
      <c r="V603" s="1" t="s">
        <v>57</v>
      </c>
      <c r="W603" t="s">
        <v>26</v>
      </c>
    </row>
    <row r="604" spans="1:23" ht="15" customHeight="1" x14ac:dyDescent="0.25">
      <c r="A604" t="s">
        <v>17</v>
      </c>
      <c r="B604" s="1" t="s">
        <v>296</v>
      </c>
      <c r="C604" s="3" t="s">
        <v>1206</v>
      </c>
      <c r="D604" s="4" t="s">
        <v>1206</v>
      </c>
      <c r="E604" s="1" t="s">
        <v>50</v>
      </c>
      <c r="F604" s="1" t="s">
        <v>297</v>
      </c>
      <c r="G604" s="1" t="str">
        <f t="shared" si="9"/>
        <v>499</v>
      </c>
      <c r="H604" t="s">
        <v>21</v>
      </c>
      <c r="I604" s="16">
        <v>43633</v>
      </c>
      <c r="J604" s="16">
        <v>43637</v>
      </c>
      <c r="K604" s="15">
        <v>0.375</v>
      </c>
      <c r="L604" s="15">
        <v>0.66666666666666663</v>
      </c>
      <c r="M604" t="s">
        <v>2659</v>
      </c>
      <c r="N604" t="s">
        <v>2445</v>
      </c>
      <c r="O604" s="2">
        <v>43633</v>
      </c>
      <c r="P604" s="2">
        <v>43637</v>
      </c>
      <c r="Q604" t="s">
        <v>22</v>
      </c>
      <c r="R604" t="s">
        <v>298</v>
      </c>
      <c r="S604">
        <v>8</v>
      </c>
      <c r="T604">
        <v>12</v>
      </c>
      <c r="U604" s="1" t="s">
        <v>98</v>
      </c>
      <c r="V604" s="1" t="s">
        <v>57</v>
      </c>
      <c r="W604" t="s">
        <v>26</v>
      </c>
    </row>
    <row r="605" spans="1:23" ht="15" customHeight="1" x14ac:dyDescent="0.25">
      <c r="A605" t="s">
        <v>17</v>
      </c>
      <c r="B605" s="1" t="s">
        <v>296</v>
      </c>
      <c r="C605" s="3" t="s">
        <v>1207</v>
      </c>
      <c r="D605" s="4" t="s">
        <v>1207</v>
      </c>
      <c r="E605" s="1" t="s">
        <v>34</v>
      </c>
      <c r="F605" s="1" t="s">
        <v>297</v>
      </c>
      <c r="G605" s="1" t="str">
        <f t="shared" si="9"/>
        <v>499</v>
      </c>
      <c r="H605" t="s">
        <v>21</v>
      </c>
      <c r="I605" s="16">
        <v>43668</v>
      </c>
      <c r="J605" s="16">
        <v>43672</v>
      </c>
      <c r="K605" s="15">
        <v>0.375</v>
      </c>
      <c r="L605" s="15">
        <v>0.66666666666666663</v>
      </c>
      <c r="M605" t="s">
        <v>2659</v>
      </c>
      <c r="N605" t="s">
        <v>2420</v>
      </c>
      <c r="O605" s="2">
        <v>43668</v>
      </c>
      <c r="P605" s="2">
        <v>43672</v>
      </c>
      <c r="Q605" t="s">
        <v>22</v>
      </c>
      <c r="R605" t="s">
        <v>298</v>
      </c>
      <c r="S605">
        <v>8</v>
      </c>
      <c r="T605">
        <v>12</v>
      </c>
      <c r="U605" s="1" t="s">
        <v>98</v>
      </c>
      <c r="V605" s="1" t="s">
        <v>57</v>
      </c>
      <c r="W605" t="s">
        <v>26</v>
      </c>
    </row>
    <row r="606" spans="1:23" ht="15" customHeight="1" x14ac:dyDescent="0.25">
      <c r="A606" t="s">
        <v>17</v>
      </c>
      <c r="B606" s="1" t="s">
        <v>296</v>
      </c>
      <c r="C606" s="3">
        <v>732.48609999999996</v>
      </c>
      <c r="D606" s="4">
        <v>732.48609999999996</v>
      </c>
      <c r="E606" s="1" t="s">
        <v>95</v>
      </c>
      <c r="F606" s="1" t="s">
        <v>55</v>
      </c>
      <c r="G606" s="1" t="str">
        <f t="shared" si="9"/>
        <v>299</v>
      </c>
      <c r="H606" t="s">
        <v>21</v>
      </c>
      <c r="I606" s="16">
        <v>43647</v>
      </c>
      <c r="J606" s="16">
        <v>43649</v>
      </c>
      <c r="K606" s="15">
        <v>0.375</v>
      </c>
      <c r="L606" s="15">
        <v>0.66666666666666663</v>
      </c>
      <c r="M606" t="s">
        <v>2665</v>
      </c>
      <c r="N606" t="s">
        <v>2408</v>
      </c>
      <c r="O606" s="2">
        <v>43647</v>
      </c>
      <c r="P606" s="2">
        <v>43649</v>
      </c>
      <c r="Q606" t="s">
        <v>22</v>
      </c>
      <c r="R606" t="s">
        <v>298</v>
      </c>
      <c r="S606">
        <v>8</v>
      </c>
      <c r="T606">
        <v>12</v>
      </c>
      <c r="U606" s="1" t="s">
        <v>98</v>
      </c>
      <c r="V606" s="1" t="s">
        <v>57</v>
      </c>
      <c r="W606" t="s">
        <v>26</v>
      </c>
    </row>
    <row r="607" spans="1:23" ht="15" customHeight="1" x14ac:dyDescent="0.25">
      <c r="A607" t="s">
        <v>17</v>
      </c>
      <c r="B607" s="1" t="s">
        <v>296</v>
      </c>
      <c r="C607" s="3">
        <v>732.84559999999999</v>
      </c>
      <c r="D607" s="4">
        <v>732.84559999999999</v>
      </c>
      <c r="E607" s="1" t="s">
        <v>101</v>
      </c>
      <c r="F607" s="1" t="s">
        <v>297</v>
      </c>
      <c r="G607" s="1" t="str">
        <f t="shared" si="9"/>
        <v>499</v>
      </c>
      <c r="H607" t="s">
        <v>21</v>
      </c>
      <c r="I607" s="16">
        <v>43640</v>
      </c>
      <c r="J607" s="16">
        <v>43644</v>
      </c>
      <c r="K607" s="15">
        <v>0.375</v>
      </c>
      <c r="L607" s="15">
        <v>0.66666666666666663</v>
      </c>
      <c r="M607" t="s">
        <v>2659</v>
      </c>
      <c r="N607" t="s">
        <v>2411</v>
      </c>
      <c r="O607" s="2">
        <v>43640</v>
      </c>
      <c r="P607" s="2">
        <v>43644</v>
      </c>
      <c r="Q607" t="s">
        <v>22</v>
      </c>
      <c r="R607" t="s">
        <v>298</v>
      </c>
      <c r="S607">
        <v>8</v>
      </c>
      <c r="T607">
        <v>12</v>
      </c>
      <c r="U607" s="1" t="s">
        <v>98</v>
      </c>
      <c r="V607" s="1" t="s">
        <v>57</v>
      </c>
      <c r="W607" t="s">
        <v>26</v>
      </c>
    </row>
    <row r="608" spans="1:23" ht="15" customHeight="1" x14ac:dyDescent="0.25">
      <c r="A608" t="s">
        <v>17</v>
      </c>
      <c r="B608" s="1" t="s">
        <v>296</v>
      </c>
      <c r="C608" s="3" t="s">
        <v>1208</v>
      </c>
      <c r="D608" s="4" t="s">
        <v>1208</v>
      </c>
      <c r="E608" s="1" t="s">
        <v>95</v>
      </c>
      <c r="F608" s="1" t="s">
        <v>297</v>
      </c>
      <c r="G608" s="1" t="str">
        <f t="shared" si="9"/>
        <v>499</v>
      </c>
      <c r="H608" t="s">
        <v>21</v>
      </c>
      <c r="I608" s="16">
        <v>43675</v>
      </c>
      <c r="J608" s="16">
        <v>43679</v>
      </c>
      <c r="K608" s="15">
        <v>0.375</v>
      </c>
      <c r="L608" s="15">
        <v>0.66666666666666663</v>
      </c>
      <c r="M608" t="s">
        <v>2659</v>
      </c>
      <c r="N608" t="s">
        <v>2409</v>
      </c>
      <c r="O608" s="2">
        <v>43675</v>
      </c>
      <c r="P608" s="2">
        <v>43679</v>
      </c>
      <c r="Q608" t="s">
        <v>22</v>
      </c>
      <c r="R608" t="s">
        <v>298</v>
      </c>
      <c r="S608">
        <v>8</v>
      </c>
      <c r="T608">
        <v>12</v>
      </c>
      <c r="U608" s="1" t="s">
        <v>98</v>
      </c>
      <c r="V608" s="1" t="s">
        <v>57</v>
      </c>
      <c r="W608" t="s">
        <v>26</v>
      </c>
    </row>
    <row r="609" spans="1:23" ht="15" customHeight="1" x14ac:dyDescent="0.25">
      <c r="A609" t="s">
        <v>17</v>
      </c>
      <c r="B609" s="1" t="s">
        <v>296</v>
      </c>
      <c r="C609" s="3" t="s">
        <v>1209</v>
      </c>
      <c r="D609" s="4" t="s">
        <v>1209</v>
      </c>
      <c r="E609" s="1" t="s">
        <v>45</v>
      </c>
      <c r="F609" s="1" t="s">
        <v>297</v>
      </c>
      <c r="G609" s="1" t="str">
        <f t="shared" si="9"/>
        <v>499</v>
      </c>
      <c r="H609" t="s">
        <v>21</v>
      </c>
      <c r="I609" s="16">
        <v>43682</v>
      </c>
      <c r="J609" s="16">
        <v>43686</v>
      </c>
      <c r="K609" s="15">
        <v>0.375</v>
      </c>
      <c r="L609" s="15">
        <v>0.66666666666666663</v>
      </c>
      <c r="M609" t="s">
        <v>2659</v>
      </c>
      <c r="N609" t="s">
        <v>2421</v>
      </c>
      <c r="O609" s="2">
        <v>43682</v>
      </c>
      <c r="P609" s="2">
        <v>43686</v>
      </c>
      <c r="Q609" t="s">
        <v>22</v>
      </c>
      <c r="R609" t="s">
        <v>298</v>
      </c>
      <c r="S609">
        <v>8</v>
      </c>
      <c r="T609">
        <v>12</v>
      </c>
      <c r="U609" s="1" t="s">
        <v>98</v>
      </c>
      <c r="V609" s="1" t="s">
        <v>57</v>
      </c>
      <c r="W609" t="s">
        <v>26</v>
      </c>
    </row>
    <row r="610" spans="1:23" ht="15" customHeight="1" x14ac:dyDescent="0.25">
      <c r="A610" t="s">
        <v>17</v>
      </c>
      <c r="B610" s="1" t="s">
        <v>296</v>
      </c>
      <c r="C610" s="3" t="s">
        <v>1210</v>
      </c>
      <c r="D610" s="4" t="s">
        <v>1210</v>
      </c>
      <c r="E610" s="1" t="s">
        <v>49</v>
      </c>
      <c r="F610" s="1" t="s">
        <v>297</v>
      </c>
      <c r="G610" s="1" t="str">
        <f t="shared" si="9"/>
        <v>499</v>
      </c>
      <c r="H610" t="s">
        <v>21</v>
      </c>
      <c r="I610" s="16">
        <v>43689</v>
      </c>
      <c r="J610" s="16">
        <v>43693</v>
      </c>
      <c r="K610" s="15">
        <v>0.375</v>
      </c>
      <c r="L610" s="15">
        <v>0.66666666666666663</v>
      </c>
      <c r="M610" t="s">
        <v>2659</v>
      </c>
      <c r="N610" t="s">
        <v>2415</v>
      </c>
      <c r="O610" s="2">
        <v>43689</v>
      </c>
      <c r="P610" s="2">
        <v>43693</v>
      </c>
      <c r="Q610" t="s">
        <v>22</v>
      </c>
      <c r="R610" t="s">
        <v>298</v>
      </c>
      <c r="S610">
        <v>8</v>
      </c>
      <c r="T610">
        <v>12</v>
      </c>
      <c r="U610" s="1" t="s">
        <v>98</v>
      </c>
      <c r="V610" s="1" t="s">
        <v>57</v>
      </c>
      <c r="W610" t="s">
        <v>26</v>
      </c>
    </row>
    <row r="611" spans="1:23" ht="15" customHeight="1" x14ac:dyDescent="0.25">
      <c r="A611" t="s">
        <v>17</v>
      </c>
      <c r="B611" s="1" t="s">
        <v>299</v>
      </c>
      <c r="C611" s="3" t="s">
        <v>1211</v>
      </c>
      <c r="D611" s="4" t="s">
        <v>1211</v>
      </c>
      <c r="E611" s="1" t="s">
        <v>34</v>
      </c>
      <c r="F611" s="1" t="s">
        <v>300</v>
      </c>
      <c r="G611" s="1" t="str">
        <f t="shared" si="9"/>
        <v>499</v>
      </c>
      <c r="H611" t="s">
        <v>21</v>
      </c>
      <c r="I611" s="16">
        <v>43570</v>
      </c>
      <c r="J611" s="16">
        <v>43574</v>
      </c>
      <c r="K611" s="15">
        <v>0.375</v>
      </c>
      <c r="L611" s="15">
        <v>0.66666666666666663</v>
      </c>
      <c r="M611" t="s">
        <v>2659</v>
      </c>
      <c r="N611" t="s">
        <v>2418</v>
      </c>
      <c r="O611" s="2">
        <v>43570</v>
      </c>
      <c r="P611" s="2">
        <v>43574</v>
      </c>
      <c r="Q611" t="s">
        <v>22</v>
      </c>
      <c r="R611" t="s">
        <v>298</v>
      </c>
      <c r="S611">
        <v>8</v>
      </c>
      <c r="T611">
        <v>12</v>
      </c>
      <c r="U611" s="1" t="s">
        <v>24</v>
      </c>
      <c r="V611" s="1" t="s">
        <v>25</v>
      </c>
      <c r="W611" t="s">
        <v>26</v>
      </c>
    </row>
    <row r="612" spans="1:23" ht="15" customHeight="1" x14ac:dyDescent="0.25">
      <c r="A612" t="s">
        <v>17</v>
      </c>
      <c r="B612" s="1" t="s">
        <v>301</v>
      </c>
      <c r="C612" s="3" t="s">
        <v>1212</v>
      </c>
      <c r="D612" s="4" t="s">
        <v>1212</v>
      </c>
      <c r="E612" s="1" t="s">
        <v>19</v>
      </c>
      <c r="F612" s="1" t="s">
        <v>297</v>
      </c>
      <c r="G612" s="1" t="str">
        <f t="shared" si="9"/>
        <v>499</v>
      </c>
      <c r="H612" t="s">
        <v>21</v>
      </c>
      <c r="I612" s="16">
        <v>43640</v>
      </c>
      <c r="J612" s="16">
        <v>43644</v>
      </c>
      <c r="K612" s="15">
        <v>0.375</v>
      </c>
      <c r="L612" s="15">
        <v>0.66666666666666663</v>
      </c>
      <c r="M612" t="s">
        <v>2659</v>
      </c>
      <c r="N612" t="s">
        <v>2411</v>
      </c>
      <c r="O612" s="2">
        <v>43640</v>
      </c>
      <c r="P612" s="2">
        <v>43644</v>
      </c>
      <c r="Q612" t="s">
        <v>22</v>
      </c>
      <c r="R612" t="s">
        <v>298</v>
      </c>
      <c r="S612">
        <v>8</v>
      </c>
      <c r="T612">
        <v>12</v>
      </c>
      <c r="U612" s="1" t="s">
        <v>24</v>
      </c>
      <c r="V612" s="1" t="s">
        <v>25</v>
      </c>
      <c r="W612" t="s">
        <v>26</v>
      </c>
    </row>
    <row r="613" spans="1:23" ht="15" customHeight="1" x14ac:dyDescent="0.25">
      <c r="A613" t="s">
        <v>17</v>
      </c>
      <c r="B613" s="1" t="s">
        <v>301</v>
      </c>
      <c r="C613" s="3" t="s">
        <v>1213</v>
      </c>
      <c r="D613" s="4" t="s">
        <v>1213</v>
      </c>
      <c r="E613" s="1" t="s">
        <v>107</v>
      </c>
      <c r="F613" s="1" t="s">
        <v>55</v>
      </c>
      <c r="G613" s="1" t="str">
        <f t="shared" si="9"/>
        <v>299</v>
      </c>
      <c r="H613" t="s">
        <v>21</v>
      </c>
      <c r="I613" s="16">
        <v>43647</v>
      </c>
      <c r="J613" s="16">
        <v>43649</v>
      </c>
      <c r="K613" s="15">
        <v>0.375</v>
      </c>
      <c r="L613" s="15">
        <v>0.66666666666666663</v>
      </c>
      <c r="M613" t="s">
        <v>2665</v>
      </c>
      <c r="N613" t="s">
        <v>2408</v>
      </c>
      <c r="O613" s="2">
        <v>43647</v>
      </c>
      <c r="P613" s="2">
        <v>43649</v>
      </c>
      <c r="Q613" t="s">
        <v>22</v>
      </c>
      <c r="R613" t="s">
        <v>298</v>
      </c>
      <c r="S613">
        <v>8</v>
      </c>
      <c r="T613">
        <v>12</v>
      </c>
      <c r="U613" s="1" t="s">
        <v>24</v>
      </c>
      <c r="V613" s="1" t="s">
        <v>25</v>
      </c>
      <c r="W613" t="s">
        <v>26</v>
      </c>
    </row>
    <row r="614" spans="1:23" ht="15" customHeight="1" x14ac:dyDescent="0.25">
      <c r="A614" t="s">
        <v>17</v>
      </c>
      <c r="B614" s="1" t="s">
        <v>301</v>
      </c>
      <c r="C614" s="3" t="s">
        <v>1214</v>
      </c>
      <c r="D614" s="4" t="s">
        <v>1214</v>
      </c>
      <c r="E614" s="1" t="s">
        <v>34</v>
      </c>
      <c r="F614" s="1" t="s">
        <v>297</v>
      </c>
      <c r="G614" s="1" t="str">
        <f t="shared" si="9"/>
        <v>499</v>
      </c>
      <c r="H614" t="s">
        <v>21</v>
      </c>
      <c r="I614" s="16">
        <v>43626</v>
      </c>
      <c r="J614" s="16">
        <v>43630</v>
      </c>
      <c r="K614" s="15">
        <v>0.375</v>
      </c>
      <c r="L614" s="15">
        <v>0.66666666666666663</v>
      </c>
      <c r="M614" t="s">
        <v>2659</v>
      </c>
      <c r="N614" t="s">
        <v>2416</v>
      </c>
      <c r="O614" s="2">
        <v>43626</v>
      </c>
      <c r="P614" s="2">
        <v>43630</v>
      </c>
      <c r="Q614" t="s">
        <v>22</v>
      </c>
      <c r="R614" t="s">
        <v>298</v>
      </c>
      <c r="S614">
        <v>8</v>
      </c>
      <c r="T614">
        <v>12</v>
      </c>
      <c r="U614" s="1" t="s">
        <v>24</v>
      </c>
      <c r="V614" s="1" t="s">
        <v>25</v>
      </c>
      <c r="W614" t="s">
        <v>26</v>
      </c>
    </row>
    <row r="615" spans="1:23" ht="15" customHeight="1" x14ac:dyDescent="0.25">
      <c r="A615" t="s">
        <v>17</v>
      </c>
      <c r="B615" s="1" t="s">
        <v>301</v>
      </c>
      <c r="C615" s="3" t="s">
        <v>1215</v>
      </c>
      <c r="D615" s="4" t="s">
        <v>1215</v>
      </c>
      <c r="E615" s="1" t="s">
        <v>27</v>
      </c>
      <c r="F615" s="1" t="s">
        <v>297</v>
      </c>
      <c r="G615" s="1" t="str">
        <f t="shared" si="9"/>
        <v>499</v>
      </c>
      <c r="H615" t="s">
        <v>21</v>
      </c>
      <c r="I615" s="16">
        <v>43633</v>
      </c>
      <c r="J615" s="16">
        <v>43637</v>
      </c>
      <c r="K615" s="15">
        <v>0.375</v>
      </c>
      <c r="L615" s="15">
        <v>0.66666666666666663</v>
      </c>
      <c r="M615" t="s">
        <v>2659</v>
      </c>
      <c r="N615" t="s">
        <v>2445</v>
      </c>
      <c r="O615" s="2">
        <v>43633</v>
      </c>
      <c r="P615" s="2">
        <v>43637</v>
      </c>
      <c r="Q615" t="s">
        <v>22</v>
      </c>
      <c r="R615" t="s">
        <v>298</v>
      </c>
      <c r="S615">
        <v>8</v>
      </c>
      <c r="T615">
        <v>12</v>
      </c>
      <c r="U615" s="1" t="s">
        <v>24</v>
      </c>
      <c r="V615" s="1" t="s">
        <v>25</v>
      </c>
      <c r="W615" t="s">
        <v>26</v>
      </c>
    </row>
    <row r="616" spans="1:23" ht="15" customHeight="1" x14ac:dyDescent="0.25">
      <c r="A616" t="s">
        <v>17</v>
      </c>
      <c r="B616" s="1" t="s">
        <v>301</v>
      </c>
      <c r="C616" s="3" t="s">
        <v>1216</v>
      </c>
      <c r="D616" s="4" t="s">
        <v>1216</v>
      </c>
      <c r="E616" s="1" t="s">
        <v>27</v>
      </c>
      <c r="F616" s="1" t="s">
        <v>297</v>
      </c>
      <c r="G616" s="1" t="str">
        <f t="shared" si="9"/>
        <v>499</v>
      </c>
      <c r="H616" t="s">
        <v>21</v>
      </c>
      <c r="I616" s="16">
        <v>43661</v>
      </c>
      <c r="J616" s="16">
        <v>43665</v>
      </c>
      <c r="K616" s="15">
        <v>0.375</v>
      </c>
      <c r="L616" s="15">
        <v>0.66666666666666663</v>
      </c>
      <c r="M616" t="s">
        <v>2659</v>
      </c>
      <c r="N616" t="s">
        <v>2410</v>
      </c>
      <c r="O616" s="2">
        <v>43661</v>
      </c>
      <c r="P616" s="2">
        <v>43665</v>
      </c>
      <c r="Q616" t="s">
        <v>22</v>
      </c>
      <c r="R616" t="s">
        <v>298</v>
      </c>
      <c r="S616">
        <v>8</v>
      </c>
      <c r="T616">
        <v>12</v>
      </c>
      <c r="U616" s="1" t="s">
        <v>24</v>
      </c>
      <c r="V616" s="1" t="s">
        <v>25</v>
      </c>
      <c r="W616" t="s">
        <v>26</v>
      </c>
    </row>
    <row r="617" spans="1:23" ht="15" customHeight="1" x14ac:dyDescent="0.25">
      <c r="A617" t="s">
        <v>17</v>
      </c>
      <c r="B617" s="1" t="s">
        <v>301</v>
      </c>
      <c r="C617" s="3" t="s">
        <v>1217</v>
      </c>
      <c r="D617" s="4" t="s">
        <v>1217</v>
      </c>
      <c r="E617" s="1" t="s">
        <v>100</v>
      </c>
      <c r="F617" s="1" t="s">
        <v>297</v>
      </c>
      <c r="G617" s="1" t="str">
        <f t="shared" si="9"/>
        <v>499</v>
      </c>
      <c r="H617" t="s">
        <v>21</v>
      </c>
      <c r="I617" s="16">
        <v>43654</v>
      </c>
      <c r="J617" s="16">
        <v>43658</v>
      </c>
      <c r="K617" s="15">
        <v>0.375</v>
      </c>
      <c r="L617" s="15">
        <v>0.66666666666666663</v>
      </c>
      <c r="M617" t="s">
        <v>2659</v>
      </c>
      <c r="N617" t="s">
        <v>2423</v>
      </c>
      <c r="O617" s="2">
        <v>43654</v>
      </c>
      <c r="P617" s="2">
        <v>43658</v>
      </c>
      <c r="Q617" t="s">
        <v>22</v>
      </c>
      <c r="R617" t="s">
        <v>298</v>
      </c>
      <c r="S617">
        <v>8</v>
      </c>
      <c r="T617">
        <v>12</v>
      </c>
      <c r="U617" s="1" t="s">
        <v>24</v>
      </c>
      <c r="V617" s="1" t="s">
        <v>25</v>
      </c>
      <c r="W617" t="s">
        <v>26</v>
      </c>
    </row>
    <row r="618" spans="1:23" ht="15" customHeight="1" x14ac:dyDescent="0.25">
      <c r="A618" t="s">
        <v>17</v>
      </c>
      <c r="B618" s="1" t="s">
        <v>301</v>
      </c>
      <c r="C618" s="3" t="s">
        <v>1218</v>
      </c>
      <c r="D618" s="4" t="s">
        <v>1218</v>
      </c>
      <c r="E618" s="1" t="s">
        <v>34</v>
      </c>
      <c r="F618" s="1" t="s">
        <v>297</v>
      </c>
      <c r="G618" s="1" t="str">
        <f t="shared" si="9"/>
        <v>499</v>
      </c>
      <c r="H618" t="s">
        <v>21</v>
      </c>
      <c r="I618" s="16">
        <v>43682</v>
      </c>
      <c r="J618" s="16">
        <v>43686</v>
      </c>
      <c r="K618" s="15">
        <v>0.375</v>
      </c>
      <c r="L618" s="15">
        <v>0.66666666666666663</v>
      </c>
      <c r="M618" t="s">
        <v>2659</v>
      </c>
      <c r="N618" t="s">
        <v>2421</v>
      </c>
      <c r="O618" s="2">
        <v>43682</v>
      </c>
      <c r="P618" s="2">
        <v>43686</v>
      </c>
      <c r="Q618" t="s">
        <v>22</v>
      </c>
      <c r="R618" t="s">
        <v>298</v>
      </c>
      <c r="S618">
        <v>8</v>
      </c>
      <c r="T618">
        <v>12</v>
      </c>
      <c r="U618" s="1" t="s">
        <v>24</v>
      </c>
      <c r="V618" s="1" t="s">
        <v>25</v>
      </c>
      <c r="W618" t="s">
        <v>26</v>
      </c>
    </row>
    <row r="619" spans="1:23" ht="15" customHeight="1" x14ac:dyDescent="0.25">
      <c r="A619" t="s">
        <v>17</v>
      </c>
      <c r="B619" s="1" t="s">
        <v>302</v>
      </c>
      <c r="C619" s="3" t="s">
        <v>1219</v>
      </c>
      <c r="D619" s="4" t="s">
        <v>1219</v>
      </c>
      <c r="E619" s="1" t="s">
        <v>49</v>
      </c>
      <c r="F619" s="1" t="s">
        <v>297</v>
      </c>
      <c r="G619" s="1" t="str">
        <f t="shared" si="9"/>
        <v>499</v>
      </c>
      <c r="H619" t="s">
        <v>21</v>
      </c>
      <c r="I619" s="16">
        <v>43675</v>
      </c>
      <c r="J619" s="16">
        <v>43679</v>
      </c>
      <c r="K619" s="15">
        <v>0.375</v>
      </c>
      <c r="L619" s="15">
        <v>0.66666666666666663</v>
      </c>
      <c r="M619" t="s">
        <v>2659</v>
      </c>
      <c r="N619" t="s">
        <v>2409</v>
      </c>
      <c r="O619" s="2">
        <v>43675</v>
      </c>
      <c r="P619" s="2">
        <v>43679</v>
      </c>
      <c r="Q619" t="s">
        <v>22</v>
      </c>
      <c r="R619" t="s">
        <v>298</v>
      </c>
      <c r="S619">
        <v>8</v>
      </c>
      <c r="T619">
        <v>12</v>
      </c>
      <c r="U619" s="1" t="s">
        <v>98</v>
      </c>
      <c r="V619" s="1" t="s">
        <v>32</v>
      </c>
      <c r="W619" t="s">
        <v>26</v>
      </c>
    </row>
    <row r="620" spans="1:23" ht="15" customHeight="1" x14ac:dyDescent="0.25">
      <c r="A620" t="s">
        <v>17</v>
      </c>
      <c r="B620" s="1" t="s">
        <v>302</v>
      </c>
      <c r="C620" s="3" t="s">
        <v>1220</v>
      </c>
      <c r="D620" s="4" t="s">
        <v>1220</v>
      </c>
      <c r="E620" s="1" t="s">
        <v>107</v>
      </c>
      <c r="F620" s="1" t="s">
        <v>297</v>
      </c>
      <c r="G620" s="1" t="str">
        <f t="shared" si="9"/>
        <v>499</v>
      </c>
      <c r="H620" t="s">
        <v>21</v>
      </c>
      <c r="I620" s="16">
        <v>43654</v>
      </c>
      <c r="J620" s="16">
        <v>43658</v>
      </c>
      <c r="K620" s="15">
        <v>0.375</v>
      </c>
      <c r="L620" s="15">
        <v>0.66666666666666663</v>
      </c>
      <c r="M620" t="s">
        <v>2659</v>
      </c>
      <c r="N620" t="s">
        <v>2423</v>
      </c>
      <c r="O620" s="2">
        <v>43654</v>
      </c>
      <c r="P620" s="2">
        <v>43658</v>
      </c>
      <c r="Q620" t="s">
        <v>22</v>
      </c>
      <c r="R620" t="s">
        <v>298</v>
      </c>
      <c r="S620">
        <v>8</v>
      </c>
      <c r="T620">
        <v>12</v>
      </c>
      <c r="U620" s="1" t="s">
        <v>98</v>
      </c>
      <c r="V620" s="1" t="s">
        <v>32</v>
      </c>
      <c r="W620" t="s">
        <v>26</v>
      </c>
    </row>
    <row r="621" spans="1:23" ht="15" customHeight="1" x14ac:dyDescent="0.25">
      <c r="A621" t="s">
        <v>17</v>
      </c>
      <c r="B621" s="1" t="s">
        <v>302</v>
      </c>
      <c r="C621" s="3" t="s">
        <v>1221</v>
      </c>
      <c r="D621" s="4" t="s">
        <v>1221</v>
      </c>
      <c r="E621" s="1" t="s">
        <v>27</v>
      </c>
      <c r="F621" s="1" t="s">
        <v>297</v>
      </c>
      <c r="G621" s="1" t="str">
        <f t="shared" si="9"/>
        <v>499</v>
      </c>
      <c r="H621" t="s">
        <v>21</v>
      </c>
      <c r="I621" s="16">
        <v>43668</v>
      </c>
      <c r="J621" s="16">
        <v>43672</v>
      </c>
      <c r="K621" s="15">
        <v>0.375</v>
      </c>
      <c r="L621" s="15">
        <v>0.66666666666666663</v>
      </c>
      <c r="M621" t="s">
        <v>2659</v>
      </c>
      <c r="N621" t="s">
        <v>2420</v>
      </c>
      <c r="O621" s="2">
        <v>43668</v>
      </c>
      <c r="P621" s="2">
        <v>43672</v>
      </c>
      <c r="Q621" t="s">
        <v>22</v>
      </c>
      <c r="R621" t="s">
        <v>298</v>
      </c>
      <c r="S621">
        <v>8</v>
      </c>
      <c r="T621">
        <v>12</v>
      </c>
      <c r="U621" s="1" t="s">
        <v>98</v>
      </c>
      <c r="V621" s="1" t="s">
        <v>32</v>
      </c>
      <c r="W621" t="s">
        <v>26</v>
      </c>
    </row>
    <row r="622" spans="1:23" ht="15" customHeight="1" x14ac:dyDescent="0.25">
      <c r="A622" t="s">
        <v>17</v>
      </c>
      <c r="B622" s="1" t="s">
        <v>302</v>
      </c>
      <c r="C622" s="3" t="s">
        <v>1222</v>
      </c>
      <c r="D622" s="4" t="s">
        <v>1222</v>
      </c>
      <c r="E622" s="1" t="s">
        <v>95</v>
      </c>
      <c r="F622" s="1" t="s">
        <v>297</v>
      </c>
      <c r="G622" s="1" t="str">
        <f t="shared" si="9"/>
        <v>499</v>
      </c>
      <c r="H622" t="s">
        <v>21</v>
      </c>
      <c r="I622" s="16">
        <v>43633</v>
      </c>
      <c r="J622" s="16">
        <v>43637</v>
      </c>
      <c r="K622" s="15">
        <v>0.375</v>
      </c>
      <c r="L622" s="15">
        <v>0.66666666666666663</v>
      </c>
      <c r="M622" t="s">
        <v>2659</v>
      </c>
      <c r="N622" t="s">
        <v>2445</v>
      </c>
      <c r="O622" s="2">
        <v>43633</v>
      </c>
      <c r="P622" s="2">
        <v>43637</v>
      </c>
      <c r="Q622" t="s">
        <v>22</v>
      </c>
      <c r="R622" t="s">
        <v>298</v>
      </c>
      <c r="S622">
        <v>8</v>
      </c>
      <c r="T622">
        <v>12</v>
      </c>
      <c r="U622" s="1" t="s">
        <v>98</v>
      </c>
      <c r="V622" s="1" t="s">
        <v>32</v>
      </c>
      <c r="W622" t="s">
        <v>26</v>
      </c>
    </row>
    <row r="623" spans="1:23" ht="15" customHeight="1" x14ac:dyDescent="0.25">
      <c r="A623" t="s">
        <v>17</v>
      </c>
      <c r="B623" s="1" t="s">
        <v>302</v>
      </c>
      <c r="C623" s="3" t="s">
        <v>1223</v>
      </c>
      <c r="D623" s="4" t="s">
        <v>1223</v>
      </c>
      <c r="E623" s="1" t="s">
        <v>45</v>
      </c>
      <c r="F623" s="1" t="s">
        <v>297</v>
      </c>
      <c r="G623" s="1" t="str">
        <f t="shared" si="9"/>
        <v>499</v>
      </c>
      <c r="H623" t="s">
        <v>21</v>
      </c>
      <c r="I623" s="16">
        <v>43640</v>
      </c>
      <c r="J623" s="16">
        <v>43644</v>
      </c>
      <c r="K623" s="15">
        <v>0.375</v>
      </c>
      <c r="L623" s="15">
        <v>0.66666666666666663</v>
      </c>
      <c r="M623" t="s">
        <v>2659</v>
      </c>
      <c r="N623" t="s">
        <v>2411</v>
      </c>
      <c r="O623" s="2">
        <v>43640</v>
      </c>
      <c r="P623" s="2">
        <v>43644</v>
      </c>
      <c r="Q623" t="s">
        <v>22</v>
      </c>
      <c r="R623" t="s">
        <v>298</v>
      </c>
      <c r="S623">
        <v>8</v>
      </c>
      <c r="T623">
        <v>12</v>
      </c>
      <c r="U623" s="1" t="s">
        <v>98</v>
      </c>
      <c r="V623" s="1" t="s">
        <v>32</v>
      </c>
      <c r="W623" t="s">
        <v>26</v>
      </c>
    </row>
    <row r="624" spans="1:23" ht="15" customHeight="1" x14ac:dyDescent="0.25">
      <c r="A624" t="s">
        <v>17</v>
      </c>
      <c r="B624" s="1" t="s">
        <v>303</v>
      </c>
      <c r="C624" s="3" t="s">
        <v>1224</v>
      </c>
      <c r="D624" s="4" t="s">
        <v>1224</v>
      </c>
      <c r="E624" s="1" t="s">
        <v>101</v>
      </c>
      <c r="F624" s="1" t="s">
        <v>297</v>
      </c>
      <c r="G624" s="1" t="str">
        <f t="shared" si="9"/>
        <v>499</v>
      </c>
      <c r="H624" t="s">
        <v>21</v>
      </c>
      <c r="I624" s="16">
        <v>43661</v>
      </c>
      <c r="J624" s="16">
        <v>43665</v>
      </c>
      <c r="K624" s="15">
        <v>0.375</v>
      </c>
      <c r="L624" s="15">
        <v>0.66666666666666663</v>
      </c>
      <c r="M624" t="s">
        <v>2659</v>
      </c>
      <c r="N624" t="s">
        <v>2410</v>
      </c>
      <c r="O624" s="2">
        <v>43661</v>
      </c>
      <c r="P624" s="2">
        <v>43665</v>
      </c>
      <c r="Q624" t="s">
        <v>22</v>
      </c>
      <c r="R624" t="s">
        <v>298</v>
      </c>
      <c r="S624">
        <v>8</v>
      </c>
      <c r="T624">
        <v>12</v>
      </c>
      <c r="U624" s="1" t="s">
        <v>98</v>
      </c>
      <c r="V624" s="1" t="s">
        <v>304</v>
      </c>
      <c r="W624" t="s">
        <v>26</v>
      </c>
    </row>
    <row r="625" spans="1:23" ht="15" customHeight="1" x14ac:dyDescent="0.25">
      <c r="A625" t="s">
        <v>17</v>
      </c>
      <c r="B625" s="1" t="s">
        <v>303</v>
      </c>
      <c r="C625" s="3" t="s">
        <v>1225</v>
      </c>
      <c r="D625" s="4" t="s">
        <v>1225</v>
      </c>
      <c r="E625" s="1" t="s">
        <v>107</v>
      </c>
      <c r="F625" s="1" t="s">
        <v>297</v>
      </c>
      <c r="G625" s="1" t="str">
        <f t="shared" si="9"/>
        <v>499</v>
      </c>
      <c r="H625" t="s">
        <v>21</v>
      </c>
      <c r="I625" s="16">
        <v>43682</v>
      </c>
      <c r="J625" s="16">
        <v>43686</v>
      </c>
      <c r="K625" s="15">
        <v>0.375</v>
      </c>
      <c r="L625" s="15">
        <v>0.66666666666666663</v>
      </c>
      <c r="M625" t="s">
        <v>2659</v>
      </c>
      <c r="N625" t="s">
        <v>2421</v>
      </c>
      <c r="O625" s="2">
        <v>43682</v>
      </c>
      <c r="P625" s="2">
        <v>43686</v>
      </c>
      <c r="Q625" t="s">
        <v>22</v>
      </c>
      <c r="R625" t="s">
        <v>298</v>
      </c>
      <c r="S625">
        <v>8</v>
      </c>
      <c r="T625">
        <v>12</v>
      </c>
      <c r="U625" s="1" t="s">
        <v>98</v>
      </c>
      <c r="V625" s="1" t="s">
        <v>304</v>
      </c>
      <c r="W625" t="s">
        <v>26</v>
      </c>
    </row>
    <row r="626" spans="1:23" ht="15" customHeight="1" x14ac:dyDescent="0.25">
      <c r="A626" t="s">
        <v>17</v>
      </c>
      <c r="B626" s="1" t="s">
        <v>303</v>
      </c>
      <c r="C626" s="3" t="s">
        <v>1226</v>
      </c>
      <c r="D626" s="4" t="s">
        <v>1226</v>
      </c>
      <c r="E626" s="1" t="s">
        <v>19</v>
      </c>
      <c r="F626" s="1" t="s">
        <v>55</v>
      </c>
      <c r="G626" s="1" t="str">
        <f t="shared" si="9"/>
        <v>299</v>
      </c>
      <c r="H626" t="s">
        <v>21</v>
      </c>
      <c r="I626" s="16">
        <v>43647</v>
      </c>
      <c r="J626" s="16">
        <v>43649</v>
      </c>
      <c r="K626" s="15">
        <v>0.375</v>
      </c>
      <c r="L626" s="15">
        <v>0.66666666666666663</v>
      </c>
      <c r="M626" t="s">
        <v>2665</v>
      </c>
      <c r="N626" t="s">
        <v>2408</v>
      </c>
      <c r="O626" s="2">
        <v>43647</v>
      </c>
      <c r="P626" s="2">
        <v>43649</v>
      </c>
      <c r="Q626" t="s">
        <v>22</v>
      </c>
      <c r="R626" t="s">
        <v>298</v>
      </c>
      <c r="S626">
        <v>8</v>
      </c>
      <c r="T626">
        <v>12</v>
      </c>
      <c r="U626" s="1" t="s">
        <v>98</v>
      </c>
      <c r="V626" s="1" t="s">
        <v>304</v>
      </c>
      <c r="W626" t="s">
        <v>26</v>
      </c>
    </row>
    <row r="627" spans="1:23" ht="15" customHeight="1" x14ac:dyDescent="0.25">
      <c r="A627" t="s">
        <v>17</v>
      </c>
      <c r="B627" s="1" t="s">
        <v>303</v>
      </c>
      <c r="C627" s="3" t="s">
        <v>1227</v>
      </c>
      <c r="D627" s="4" t="s">
        <v>1227</v>
      </c>
      <c r="E627" s="1" t="s">
        <v>45</v>
      </c>
      <c r="F627" s="1" t="s">
        <v>297</v>
      </c>
      <c r="G627" s="1" t="str">
        <f t="shared" si="9"/>
        <v>499</v>
      </c>
      <c r="H627" t="s">
        <v>21</v>
      </c>
      <c r="I627" s="16">
        <v>43668</v>
      </c>
      <c r="J627" s="16">
        <v>43672</v>
      </c>
      <c r="K627" s="15">
        <v>0.375</v>
      </c>
      <c r="L627" s="15">
        <v>0.66666666666666663</v>
      </c>
      <c r="M627" t="s">
        <v>2659</v>
      </c>
      <c r="N627" t="s">
        <v>2420</v>
      </c>
      <c r="O627" s="2">
        <v>43668</v>
      </c>
      <c r="P627" s="2">
        <v>43672</v>
      </c>
      <c r="Q627" t="s">
        <v>22</v>
      </c>
      <c r="R627" t="s">
        <v>298</v>
      </c>
      <c r="S627">
        <v>8</v>
      </c>
      <c r="T627">
        <v>12</v>
      </c>
      <c r="U627" s="1" t="s">
        <v>98</v>
      </c>
      <c r="V627" s="1" t="s">
        <v>304</v>
      </c>
      <c r="W627" t="s">
        <v>26</v>
      </c>
    </row>
    <row r="628" spans="1:23" ht="15" customHeight="1" x14ac:dyDescent="0.25">
      <c r="A628" t="s">
        <v>17</v>
      </c>
      <c r="B628" s="1" t="s">
        <v>303</v>
      </c>
      <c r="C628" s="3" t="s">
        <v>1228</v>
      </c>
      <c r="D628" s="4" t="s">
        <v>1228</v>
      </c>
      <c r="E628" s="1" t="s">
        <v>34</v>
      </c>
      <c r="F628" s="1" t="s">
        <v>297</v>
      </c>
      <c r="G628" s="1" t="str">
        <f t="shared" si="9"/>
        <v>499</v>
      </c>
      <c r="H628" t="s">
        <v>21</v>
      </c>
      <c r="I628" s="16">
        <v>43640</v>
      </c>
      <c r="J628" s="16">
        <v>43644</v>
      </c>
      <c r="K628" s="15">
        <v>0.375</v>
      </c>
      <c r="L628" s="15">
        <v>0.66666666666666663</v>
      </c>
      <c r="M628" t="s">
        <v>2659</v>
      </c>
      <c r="N628" t="s">
        <v>2411</v>
      </c>
      <c r="O628" s="2">
        <v>43640</v>
      </c>
      <c r="P628" s="2">
        <v>43644</v>
      </c>
      <c r="Q628" t="s">
        <v>22</v>
      </c>
      <c r="R628" t="s">
        <v>298</v>
      </c>
      <c r="S628">
        <v>8</v>
      </c>
      <c r="T628">
        <v>12</v>
      </c>
      <c r="U628" s="1" t="s">
        <v>98</v>
      </c>
      <c r="V628" s="1" t="s">
        <v>304</v>
      </c>
      <c r="W628" t="s">
        <v>26</v>
      </c>
    </row>
    <row r="629" spans="1:23" ht="15" customHeight="1" x14ac:dyDescent="0.25">
      <c r="A629" t="s">
        <v>17</v>
      </c>
      <c r="B629" s="1" t="s">
        <v>303</v>
      </c>
      <c r="C629" s="3" t="s">
        <v>1229</v>
      </c>
      <c r="D629" s="4" t="s">
        <v>1229</v>
      </c>
      <c r="E629" s="1" t="s">
        <v>49</v>
      </c>
      <c r="F629" s="1" t="s">
        <v>297</v>
      </c>
      <c r="G629" s="1" t="str">
        <f t="shared" si="9"/>
        <v>499</v>
      </c>
      <c r="H629" t="s">
        <v>21</v>
      </c>
      <c r="I629" s="16">
        <v>43689</v>
      </c>
      <c r="J629" s="16">
        <v>43693</v>
      </c>
      <c r="K629" s="15">
        <v>0.375</v>
      </c>
      <c r="L629" s="15">
        <v>0.66666666666666663</v>
      </c>
      <c r="M629" t="s">
        <v>2659</v>
      </c>
      <c r="N629" t="s">
        <v>2415</v>
      </c>
      <c r="O629" s="2">
        <v>43689</v>
      </c>
      <c r="P629" s="2">
        <v>43693</v>
      </c>
      <c r="Q629" t="s">
        <v>22</v>
      </c>
      <c r="R629" t="s">
        <v>298</v>
      </c>
      <c r="S629">
        <v>8</v>
      </c>
      <c r="T629">
        <v>12</v>
      </c>
      <c r="U629" s="1" t="s">
        <v>98</v>
      </c>
      <c r="V629" s="1" t="s">
        <v>304</v>
      </c>
      <c r="W629" t="s">
        <v>26</v>
      </c>
    </row>
    <row r="630" spans="1:23" ht="15" customHeight="1" x14ac:dyDescent="0.25">
      <c r="A630" t="s">
        <v>17</v>
      </c>
      <c r="B630" s="1" t="s">
        <v>305</v>
      </c>
      <c r="C630" s="3" t="s">
        <v>1230</v>
      </c>
      <c r="D630" s="4" t="s">
        <v>1230</v>
      </c>
      <c r="E630" s="1" t="s">
        <v>148</v>
      </c>
      <c r="F630" s="1" t="s">
        <v>121</v>
      </c>
      <c r="G630" s="1" t="str">
        <f t="shared" si="9"/>
        <v>199</v>
      </c>
      <c r="H630" t="s">
        <v>21</v>
      </c>
      <c r="I630" s="16">
        <v>43633</v>
      </c>
      <c r="J630" s="16">
        <v>43637</v>
      </c>
      <c r="K630" s="15">
        <v>0.5625</v>
      </c>
      <c r="L630" s="15">
        <v>0.6875</v>
      </c>
      <c r="M630" t="s">
        <v>2659</v>
      </c>
      <c r="N630" t="s">
        <v>2534</v>
      </c>
      <c r="O630" s="2">
        <v>43633</v>
      </c>
      <c r="P630" s="2">
        <v>43637</v>
      </c>
      <c r="Q630" t="s">
        <v>22</v>
      </c>
      <c r="S630">
        <v>8</v>
      </c>
      <c r="T630">
        <v>20</v>
      </c>
      <c r="U630" s="1" t="s">
        <v>154</v>
      </c>
      <c r="V630" s="1" t="s">
        <v>111</v>
      </c>
      <c r="W630" t="s">
        <v>26</v>
      </c>
    </row>
    <row r="631" spans="1:23" ht="15" customHeight="1" x14ac:dyDescent="0.25">
      <c r="A631" t="s">
        <v>17</v>
      </c>
      <c r="B631" s="1" t="s">
        <v>306</v>
      </c>
      <c r="C631" s="3" t="s">
        <v>1231</v>
      </c>
      <c r="D631" s="4" t="s">
        <v>1231</v>
      </c>
      <c r="E631" s="1" t="s">
        <v>148</v>
      </c>
      <c r="F631" s="1" t="s">
        <v>121</v>
      </c>
      <c r="G631" s="1" t="str">
        <f t="shared" si="9"/>
        <v>199</v>
      </c>
      <c r="H631" t="s">
        <v>21</v>
      </c>
      <c r="I631" s="16">
        <v>43703</v>
      </c>
      <c r="J631" s="16">
        <v>43707</v>
      </c>
      <c r="K631" s="15">
        <v>0.375</v>
      </c>
      <c r="L631" s="15">
        <v>0.5</v>
      </c>
      <c r="M631" t="s">
        <v>2659</v>
      </c>
      <c r="N631" t="s">
        <v>2535</v>
      </c>
      <c r="O631" s="2">
        <v>43703</v>
      </c>
      <c r="P631" s="2">
        <v>43707</v>
      </c>
      <c r="Q631" t="s">
        <v>22</v>
      </c>
      <c r="S631">
        <v>8</v>
      </c>
      <c r="T631">
        <v>20</v>
      </c>
      <c r="U631" s="1" t="s">
        <v>61</v>
      </c>
      <c r="V631" s="1" t="s">
        <v>44</v>
      </c>
      <c r="W631" t="s">
        <v>26</v>
      </c>
    </row>
    <row r="632" spans="1:23" ht="15" customHeight="1" x14ac:dyDescent="0.25">
      <c r="A632" t="s">
        <v>17</v>
      </c>
      <c r="B632" s="1" t="s">
        <v>306</v>
      </c>
      <c r="C632" s="3" t="s">
        <v>1232</v>
      </c>
      <c r="D632" s="4" t="s">
        <v>1232</v>
      </c>
      <c r="E632" s="1" t="s">
        <v>95</v>
      </c>
      <c r="F632" s="1" t="s">
        <v>121</v>
      </c>
      <c r="G632" s="1" t="str">
        <f t="shared" si="9"/>
        <v>199</v>
      </c>
      <c r="H632" t="s">
        <v>21</v>
      </c>
      <c r="I632" s="16">
        <v>43619</v>
      </c>
      <c r="J632" s="16">
        <v>43623</v>
      </c>
      <c r="K632" s="15">
        <v>0.375</v>
      </c>
      <c r="L632" s="15">
        <v>0.5</v>
      </c>
      <c r="M632" t="s">
        <v>2659</v>
      </c>
      <c r="N632" t="s">
        <v>2508</v>
      </c>
      <c r="O632" s="2">
        <v>43619</v>
      </c>
      <c r="P632" s="2">
        <v>43623</v>
      </c>
      <c r="Q632" t="s">
        <v>22</v>
      </c>
      <c r="S632">
        <v>8</v>
      </c>
      <c r="T632">
        <v>16</v>
      </c>
      <c r="U632" s="1" t="s">
        <v>61</v>
      </c>
      <c r="V632" s="1" t="s">
        <v>44</v>
      </c>
      <c r="W632" t="s">
        <v>26</v>
      </c>
    </row>
    <row r="633" spans="1:23" ht="15" customHeight="1" x14ac:dyDescent="0.25">
      <c r="A633" t="s">
        <v>17</v>
      </c>
      <c r="B633" s="1" t="s">
        <v>306</v>
      </c>
      <c r="C633" s="3" t="s">
        <v>1233</v>
      </c>
      <c r="D633" s="4" t="s">
        <v>1233</v>
      </c>
      <c r="E633" s="1" t="s">
        <v>307</v>
      </c>
      <c r="F633" s="1" t="s">
        <v>121</v>
      </c>
      <c r="G633" s="1" t="str">
        <f t="shared" si="9"/>
        <v>199</v>
      </c>
      <c r="H633" t="s">
        <v>21</v>
      </c>
      <c r="I633" s="16">
        <v>43626</v>
      </c>
      <c r="J633" s="16">
        <v>43630</v>
      </c>
      <c r="K633" s="15">
        <v>0.39583333333333331</v>
      </c>
      <c r="L633" s="15">
        <v>0.52083333333333337</v>
      </c>
      <c r="M633" t="s">
        <v>2659</v>
      </c>
      <c r="N633" t="s">
        <v>2536</v>
      </c>
      <c r="O633" s="2">
        <v>43626</v>
      </c>
      <c r="P633" s="2">
        <v>43630</v>
      </c>
      <c r="Q633" t="s">
        <v>22</v>
      </c>
      <c r="S633">
        <v>8</v>
      </c>
      <c r="T633">
        <v>16</v>
      </c>
      <c r="U633" s="1" t="s">
        <v>61</v>
      </c>
      <c r="V633" s="1" t="s">
        <v>44</v>
      </c>
      <c r="W633" t="s">
        <v>26</v>
      </c>
    </row>
    <row r="634" spans="1:23" ht="15" customHeight="1" x14ac:dyDescent="0.25">
      <c r="A634" t="s">
        <v>17</v>
      </c>
      <c r="B634" s="1" t="s">
        <v>306</v>
      </c>
      <c r="C634" s="3" t="s">
        <v>1234</v>
      </c>
      <c r="D634" s="4" t="s">
        <v>1234</v>
      </c>
      <c r="E634" s="1" t="s">
        <v>307</v>
      </c>
      <c r="F634" s="1" t="s">
        <v>121</v>
      </c>
      <c r="G634" s="1" t="str">
        <f t="shared" si="9"/>
        <v>199</v>
      </c>
      <c r="H634" t="s">
        <v>21</v>
      </c>
      <c r="I634" s="16">
        <v>43689</v>
      </c>
      <c r="J634" s="16">
        <v>43693</v>
      </c>
      <c r="K634" s="15">
        <v>0.39583333333333331</v>
      </c>
      <c r="L634" s="15">
        <v>0.52083333333333337</v>
      </c>
      <c r="M634" t="s">
        <v>2659</v>
      </c>
      <c r="N634" t="s">
        <v>2537</v>
      </c>
      <c r="O634" s="2">
        <v>43689</v>
      </c>
      <c r="P634" s="2">
        <v>43693</v>
      </c>
      <c r="Q634" t="s">
        <v>22</v>
      </c>
      <c r="S634">
        <v>8</v>
      </c>
      <c r="T634">
        <v>16</v>
      </c>
      <c r="U634" s="1" t="s">
        <v>61</v>
      </c>
      <c r="V634" s="1" t="s">
        <v>44</v>
      </c>
      <c r="W634" t="s">
        <v>26</v>
      </c>
    </row>
    <row r="635" spans="1:23" ht="15" customHeight="1" x14ac:dyDescent="0.25">
      <c r="A635" t="s">
        <v>17</v>
      </c>
      <c r="B635" s="1" t="s">
        <v>308</v>
      </c>
      <c r="C635" s="3" t="s">
        <v>1235</v>
      </c>
      <c r="D635" s="4" t="s">
        <v>1235</v>
      </c>
      <c r="E635" s="1" t="s">
        <v>148</v>
      </c>
      <c r="F635" s="1" t="s">
        <v>121</v>
      </c>
      <c r="G635" s="1" t="str">
        <f t="shared" si="9"/>
        <v>199</v>
      </c>
      <c r="H635" t="s">
        <v>21</v>
      </c>
      <c r="I635" s="16">
        <v>43619</v>
      </c>
      <c r="J635" s="16">
        <v>43623</v>
      </c>
      <c r="K635" s="15">
        <v>0.5625</v>
      </c>
      <c r="L635" s="15">
        <v>0.6875</v>
      </c>
      <c r="M635" t="s">
        <v>2659</v>
      </c>
      <c r="N635" t="s">
        <v>2538</v>
      </c>
      <c r="O635" s="2">
        <v>43619</v>
      </c>
      <c r="P635" s="2">
        <v>43623</v>
      </c>
      <c r="Q635" t="s">
        <v>22</v>
      </c>
      <c r="S635">
        <v>8</v>
      </c>
      <c r="T635">
        <v>20</v>
      </c>
      <c r="U635" s="1" t="s">
        <v>61</v>
      </c>
      <c r="V635" s="1" t="s">
        <v>252</v>
      </c>
      <c r="W635" t="s">
        <v>26</v>
      </c>
    </row>
    <row r="636" spans="1:23" ht="15" customHeight="1" x14ac:dyDescent="0.25">
      <c r="A636" t="s">
        <v>17</v>
      </c>
      <c r="B636" s="1" t="s">
        <v>308</v>
      </c>
      <c r="C636" s="3" t="s">
        <v>1236</v>
      </c>
      <c r="D636" s="4" t="s">
        <v>1236</v>
      </c>
      <c r="E636" s="1" t="s">
        <v>148</v>
      </c>
      <c r="F636" s="1" t="s">
        <v>121</v>
      </c>
      <c r="G636" s="1" t="str">
        <f t="shared" si="9"/>
        <v>199</v>
      </c>
      <c r="H636" t="s">
        <v>21</v>
      </c>
      <c r="I636" s="16">
        <v>43661</v>
      </c>
      <c r="J636" s="16">
        <v>43665</v>
      </c>
      <c r="K636" s="15">
        <v>0.5625</v>
      </c>
      <c r="L636" s="15">
        <v>0.6875</v>
      </c>
      <c r="M636" t="s">
        <v>2659</v>
      </c>
      <c r="N636" t="s">
        <v>2539</v>
      </c>
      <c r="O636" s="2">
        <v>43661</v>
      </c>
      <c r="P636" s="2">
        <v>43665</v>
      </c>
      <c r="Q636" t="s">
        <v>22</v>
      </c>
      <c r="S636">
        <v>8</v>
      </c>
      <c r="T636">
        <v>20</v>
      </c>
      <c r="U636" s="1" t="s">
        <v>61</v>
      </c>
      <c r="V636" s="1" t="s">
        <v>252</v>
      </c>
      <c r="W636" t="s">
        <v>26</v>
      </c>
    </row>
    <row r="637" spans="1:23" ht="15" customHeight="1" x14ac:dyDescent="0.25">
      <c r="A637" t="s">
        <v>17</v>
      </c>
      <c r="B637" s="1" t="s">
        <v>308</v>
      </c>
      <c r="C637" s="3" t="s">
        <v>1237</v>
      </c>
      <c r="D637" s="4" t="s">
        <v>1237</v>
      </c>
      <c r="E637" s="1" t="s">
        <v>148</v>
      </c>
      <c r="F637" s="1" t="s">
        <v>121</v>
      </c>
      <c r="G637" s="1" t="str">
        <f t="shared" si="9"/>
        <v>199</v>
      </c>
      <c r="H637" t="s">
        <v>21</v>
      </c>
      <c r="I637" s="16">
        <v>43661</v>
      </c>
      <c r="J637" s="16">
        <v>43665</v>
      </c>
      <c r="K637" s="15">
        <v>0.375</v>
      </c>
      <c r="L637" s="15">
        <v>0.5</v>
      </c>
      <c r="M637" t="s">
        <v>2659</v>
      </c>
      <c r="N637" t="s">
        <v>2426</v>
      </c>
      <c r="O637" s="2">
        <v>43661</v>
      </c>
      <c r="P637" s="2">
        <v>43665</v>
      </c>
      <c r="Q637" t="s">
        <v>22</v>
      </c>
      <c r="S637">
        <v>8</v>
      </c>
      <c r="T637">
        <v>20</v>
      </c>
      <c r="U637" s="1" t="s">
        <v>61</v>
      </c>
      <c r="V637" s="1" t="s">
        <v>252</v>
      </c>
      <c r="W637" t="s">
        <v>26</v>
      </c>
    </row>
    <row r="638" spans="1:23" ht="15" customHeight="1" x14ac:dyDescent="0.25">
      <c r="A638" t="s">
        <v>17</v>
      </c>
      <c r="B638" s="1" t="s">
        <v>309</v>
      </c>
      <c r="C638" s="3" t="s">
        <v>1238</v>
      </c>
      <c r="D638" s="4" t="s">
        <v>1238</v>
      </c>
      <c r="E638" s="1" t="s">
        <v>148</v>
      </c>
      <c r="F638" s="1" t="s">
        <v>121</v>
      </c>
      <c r="G638" s="1" t="str">
        <f t="shared" si="9"/>
        <v>199</v>
      </c>
      <c r="H638" t="s">
        <v>21</v>
      </c>
      <c r="I638" s="16">
        <v>43682</v>
      </c>
      <c r="J638" s="16">
        <v>43686</v>
      </c>
      <c r="K638" s="15">
        <v>0.375</v>
      </c>
      <c r="L638" s="15">
        <v>0.5</v>
      </c>
      <c r="M638" t="s">
        <v>2659</v>
      </c>
      <c r="N638" t="s">
        <v>2422</v>
      </c>
      <c r="O638" s="2">
        <v>43682</v>
      </c>
      <c r="P638" s="2">
        <v>43686</v>
      </c>
      <c r="Q638" t="s">
        <v>22</v>
      </c>
      <c r="S638">
        <v>8</v>
      </c>
      <c r="T638">
        <v>20</v>
      </c>
      <c r="U638" s="1" t="s">
        <v>110</v>
      </c>
      <c r="V638" s="1" t="s">
        <v>106</v>
      </c>
      <c r="W638" t="s">
        <v>26</v>
      </c>
    </row>
    <row r="639" spans="1:23" ht="15" customHeight="1" x14ac:dyDescent="0.25">
      <c r="A639" t="s">
        <v>17</v>
      </c>
      <c r="B639" s="1" t="s">
        <v>309</v>
      </c>
      <c r="C639" s="3" t="s">
        <v>1239</v>
      </c>
      <c r="D639" s="4" t="s">
        <v>1239</v>
      </c>
      <c r="E639" s="1" t="s">
        <v>148</v>
      </c>
      <c r="F639" s="1" t="s">
        <v>121</v>
      </c>
      <c r="G639" s="1" t="str">
        <f t="shared" si="9"/>
        <v>199</v>
      </c>
      <c r="H639" t="s">
        <v>21</v>
      </c>
      <c r="I639" s="16">
        <v>43682</v>
      </c>
      <c r="J639" s="16">
        <v>43686</v>
      </c>
      <c r="K639" s="15">
        <v>0.5625</v>
      </c>
      <c r="L639" s="15">
        <v>0.6875</v>
      </c>
      <c r="M639" t="s">
        <v>2659</v>
      </c>
      <c r="N639" t="s">
        <v>2540</v>
      </c>
      <c r="O639" s="2">
        <v>43682</v>
      </c>
      <c r="P639" s="2">
        <v>43686</v>
      </c>
      <c r="Q639" t="s">
        <v>22</v>
      </c>
      <c r="S639">
        <v>8</v>
      </c>
      <c r="T639">
        <v>20</v>
      </c>
      <c r="U639" s="1" t="s">
        <v>110</v>
      </c>
      <c r="V639" s="1" t="s">
        <v>106</v>
      </c>
      <c r="W639" t="s">
        <v>26</v>
      </c>
    </row>
    <row r="640" spans="1:23" ht="15" customHeight="1" x14ac:dyDescent="0.25">
      <c r="A640" t="s">
        <v>17</v>
      </c>
      <c r="B640" s="1" t="s">
        <v>309</v>
      </c>
      <c r="C640" s="3" t="s">
        <v>1240</v>
      </c>
      <c r="D640" s="4" t="s">
        <v>1240</v>
      </c>
      <c r="E640" s="1" t="s">
        <v>148</v>
      </c>
      <c r="F640" s="1" t="s">
        <v>121</v>
      </c>
      <c r="G640" s="1" t="str">
        <f t="shared" si="9"/>
        <v>199</v>
      </c>
      <c r="H640" t="s">
        <v>21</v>
      </c>
      <c r="I640" s="16">
        <v>43675</v>
      </c>
      <c r="J640" s="16">
        <v>43679</v>
      </c>
      <c r="K640" s="15">
        <v>0.60416666666666663</v>
      </c>
      <c r="L640" s="15">
        <v>0.72916666666666663</v>
      </c>
      <c r="M640" t="s">
        <v>2659</v>
      </c>
      <c r="N640" t="s">
        <v>2541</v>
      </c>
      <c r="O640" s="2">
        <v>43675</v>
      </c>
      <c r="P640" s="2">
        <v>43679</v>
      </c>
      <c r="Q640" t="s">
        <v>22</v>
      </c>
      <c r="S640">
        <v>8</v>
      </c>
      <c r="T640">
        <v>20</v>
      </c>
      <c r="U640" s="1" t="s">
        <v>110</v>
      </c>
      <c r="V640" s="1" t="s">
        <v>106</v>
      </c>
      <c r="W640" t="s">
        <v>26</v>
      </c>
    </row>
    <row r="641" spans="1:23" ht="15" customHeight="1" x14ac:dyDescent="0.25">
      <c r="A641" t="s">
        <v>17</v>
      </c>
      <c r="B641" s="1" t="s">
        <v>309</v>
      </c>
      <c r="C641" s="3" t="s">
        <v>1241</v>
      </c>
      <c r="D641" s="4" t="s">
        <v>1241</v>
      </c>
      <c r="E641" s="1" t="s">
        <v>95</v>
      </c>
      <c r="F641" s="1" t="s">
        <v>146</v>
      </c>
      <c r="G641" s="1" t="str">
        <f t="shared" si="9"/>
        <v>309</v>
      </c>
      <c r="H641" t="s">
        <v>21</v>
      </c>
      <c r="I641" s="16">
        <v>43661</v>
      </c>
      <c r="J641" s="16">
        <v>43665</v>
      </c>
      <c r="K641" s="15">
        <v>0.375</v>
      </c>
      <c r="L641" s="15">
        <v>0.66666666666666663</v>
      </c>
      <c r="M641" t="s">
        <v>2659</v>
      </c>
      <c r="N641" t="s">
        <v>2410</v>
      </c>
      <c r="O641" s="2">
        <v>43661</v>
      </c>
      <c r="P641" s="2">
        <v>43665</v>
      </c>
      <c r="Q641" t="s">
        <v>22</v>
      </c>
      <c r="S641">
        <v>8</v>
      </c>
      <c r="T641">
        <v>16</v>
      </c>
      <c r="U641" s="1" t="s">
        <v>110</v>
      </c>
      <c r="V641" s="1" t="s">
        <v>106</v>
      </c>
      <c r="W641" t="s">
        <v>26</v>
      </c>
    </row>
    <row r="642" spans="1:23" ht="15" customHeight="1" x14ac:dyDescent="0.25">
      <c r="A642" t="s">
        <v>17</v>
      </c>
      <c r="B642" s="1" t="s">
        <v>309</v>
      </c>
      <c r="C642" s="3" t="s">
        <v>1242</v>
      </c>
      <c r="D642" s="4" t="s">
        <v>1242</v>
      </c>
      <c r="E642" s="1" t="s">
        <v>95</v>
      </c>
      <c r="F642" s="1" t="s">
        <v>121</v>
      </c>
      <c r="G642" s="1" t="str">
        <f t="shared" si="9"/>
        <v>199</v>
      </c>
      <c r="H642" t="s">
        <v>21</v>
      </c>
      <c r="I642" s="16">
        <v>43689</v>
      </c>
      <c r="J642" s="16">
        <v>43693</v>
      </c>
      <c r="K642" s="15">
        <v>0.375</v>
      </c>
      <c r="L642" s="15">
        <v>0.5</v>
      </c>
      <c r="M642" t="s">
        <v>2659</v>
      </c>
      <c r="N642" t="s">
        <v>2489</v>
      </c>
      <c r="O642" s="2">
        <v>43689</v>
      </c>
      <c r="P642" s="2">
        <v>43693</v>
      </c>
      <c r="Q642" t="s">
        <v>22</v>
      </c>
      <c r="S642">
        <v>8</v>
      </c>
      <c r="T642">
        <v>16</v>
      </c>
      <c r="U642" s="1" t="s">
        <v>110</v>
      </c>
      <c r="V642" s="1" t="s">
        <v>106</v>
      </c>
      <c r="W642" t="s">
        <v>26</v>
      </c>
    </row>
    <row r="643" spans="1:23" ht="15" customHeight="1" x14ac:dyDescent="0.25">
      <c r="A643" t="s">
        <v>17</v>
      </c>
      <c r="B643" s="1" t="s">
        <v>310</v>
      </c>
      <c r="C643" s="3" t="s">
        <v>1243</v>
      </c>
      <c r="D643" s="4" t="s">
        <v>1243</v>
      </c>
      <c r="E643" s="1" t="s">
        <v>101</v>
      </c>
      <c r="F643" s="1" t="s">
        <v>121</v>
      </c>
      <c r="G643" s="1" t="str">
        <f t="shared" ref="G643:G706" si="10">RIGHT(F643,LEN(F643)-SEARCH("USD",F643,1)-2)</f>
        <v>199</v>
      </c>
      <c r="H643" t="s">
        <v>21</v>
      </c>
      <c r="I643" s="16">
        <v>43654</v>
      </c>
      <c r="J643" s="16">
        <v>43658</v>
      </c>
      <c r="K643" s="15">
        <v>0.375</v>
      </c>
      <c r="L643" s="15">
        <v>0.54166666666666663</v>
      </c>
      <c r="M643" t="s">
        <v>2659</v>
      </c>
      <c r="N643" t="s">
        <v>2461</v>
      </c>
      <c r="O643" s="2">
        <v>43654</v>
      </c>
      <c r="P643" s="2">
        <v>43658</v>
      </c>
      <c r="Q643" t="s">
        <v>22</v>
      </c>
      <c r="R643" t="s">
        <v>114</v>
      </c>
      <c r="S643">
        <v>10</v>
      </c>
      <c r="T643">
        <v>28</v>
      </c>
      <c r="U643" s="1" t="s">
        <v>122</v>
      </c>
      <c r="V643" s="1" t="s">
        <v>44</v>
      </c>
      <c r="W643" t="s">
        <v>26</v>
      </c>
    </row>
    <row r="644" spans="1:23" ht="15" customHeight="1" x14ac:dyDescent="0.25">
      <c r="A644" t="s">
        <v>17</v>
      </c>
      <c r="B644" s="1" t="s">
        <v>310</v>
      </c>
      <c r="C644" s="3" t="s">
        <v>1244</v>
      </c>
      <c r="D644" s="4" t="s">
        <v>1244</v>
      </c>
      <c r="E644" s="1" t="s">
        <v>101</v>
      </c>
      <c r="F644" s="1" t="s">
        <v>121</v>
      </c>
      <c r="G644" s="1" t="str">
        <f t="shared" si="10"/>
        <v>199</v>
      </c>
      <c r="H644" t="s">
        <v>21</v>
      </c>
      <c r="I644" s="16">
        <v>43668</v>
      </c>
      <c r="J644" s="16">
        <v>43672</v>
      </c>
      <c r="K644" s="15">
        <v>0.375</v>
      </c>
      <c r="L644" s="15">
        <v>0.54166666666666663</v>
      </c>
      <c r="M644" t="s">
        <v>2659</v>
      </c>
      <c r="N644" t="s">
        <v>2460</v>
      </c>
      <c r="O644" s="2">
        <v>43668</v>
      </c>
      <c r="P644" s="2">
        <v>43672</v>
      </c>
      <c r="Q644" t="s">
        <v>22</v>
      </c>
      <c r="R644" t="s">
        <v>114</v>
      </c>
      <c r="S644">
        <v>10</v>
      </c>
      <c r="T644">
        <v>28</v>
      </c>
      <c r="U644" s="1" t="s">
        <v>122</v>
      </c>
      <c r="V644" s="1" t="s">
        <v>44</v>
      </c>
      <c r="W644" t="s">
        <v>26</v>
      </c>
    </row>
    <row r="645" spans="1:23" ht="15" customHeight="1" x14ac:dyDescent="0.25">
      <c r="A645" t="s">
        <v>17</v>
      </c>
      <c r="B645" s="1" t="s">
        <v>311</v>
      </c>
      <c r="C645" s="3" t="s">
        <v>1245</v>
      </c>
      <c r="D645" s="4" t="s">
        <v>1245</v>
      </c>
      <c r="E645" s="1" t="s">
        <v>101</v>
      </c>
      <c r="F645" s="1" t="s">
        <v>121</v>
      </c>
      <c r="G645" s="1" t="str">
        <f t="shared" si="10"/>
        <v>199</v>
      </c>
      <c r="H645" t="s">
        <v>21</v>
      </c>
      <c r="I645" s="16">
        <v>43689</v>
      </c>
      <c r="J645" s="16">
        <v>43693</v>
      </c>
      <c r="K645" s="15">
        <v>0.375</v>
      </c>
      <c r="L645" s="15">
        <v>0.54166666666666663</v>
      </c>
      <c r="M645" t="s">
        <v>2659</v>
      </c>
      <c r="N645" t="s">
        <v>2463</v>
      </c>
      <c r="O645" s="2">
        <v>43689</v>
      </c>
      <c r="P645" s="2">
        <v>43693</v>
      </c>
      <c r="Q645" t="s">
        <v>22</v>
      </c>
      <c r="R645" t="s">
        <v>114</v>
      </c>
      <c r="S645">
        <v>10</v>
      </c>
      <c r="T645">
        <v>28</v>
      </c>
      <c r="U645" s="1" t="s">
        <v>122</v>
      </c>
      <c r="V645" s="1" t="s">
        <v>44</v>
      </c>
      <c r="W645" t="s">
        <v>26</v>
      </c>
    </row>
    <row r="646" spans="1:23" ht="15" customHeight="1" x14ac:dyDescent="0.25">
      <c r="A646" t="s">
        <v>17</v>
      </c>
      <c r="B646" s="1" t="s">
        <v>311</v>
      </c>
      <c r="C646" s="3" t="s">
        <v>1246</v>
      </c>
      <c r="D646" s="4" t="s">
        <v>1246</v>
      </c>
      <c r="E646" s="1" t="s">
        <v>101</v>
      </c>
      <c r="F646" s="1" t="s">
        <v>121</v>
      </c>
      <c r="G646" s="1" t="str">
        <f t="shared" si="10"/>
        <v>199</v>
      </c>
      <c r="H646" t="s">
        <v>21</v>
      </c>
      <c r="I646" s="16">
        <v>43640</v>
      </c>
      <c r="J646" s="16">
        <v>43644</v>
      </c>
      <c r="K646" s="15">
        <v>0.375</v>
      </c>
      <c r="L646" s="15">
        <v>0.54166666666666663</v>
      </c>
      <c r="M646" t="s">
        <v>2659</v>
      </c>
      <c r="N646" t="s">
        <v>2457</v>
      </c>
      <c r="O646" s="2">
        <v>43640</v>
      </c>
      <c r="P646" s="2">
        <v>43644</v>
      </c>
      <c r="Q646" t="s">
        <v>22</v>
      </c>
      <c r="R646" t="s">
        <v>114</v>
      </c>
      <c r="S646">
        <v>10</v>
      </c>
      <c r="T646">
        <v>28</v>
      </c>
      <c r="U646" s="1" t="s">
        <v>122</v>
      </c>
      <c r="V646" s="1" t="s">
        <v>44</v>
      </c>
      <c r="W646" t="s">
        <v>26</v>
      </c>
    </row>
    <row r="647" spans="1:23" ht="15" customHeight="1" x14ac:dyDescent="0.25">
      <c r="A647" t="s">
        <v>17</v>
      </c>
      <c r="B647" s="1" t="s">
        <v>312</v>
      </c>
      <c r="C647" s="3">
        <v>895.21720000000005</v>
      </c>
      <c r="D647" s="4">
        <v>895.21720000000005</v>
      </c>
      <c r="E647" s="1" t="s">
        <v>101</v>
      </c>
      <c r="F647" s="1" t="s">
        <v>121</v>
      </c>
      <c r="G647" s="1" t="str">
        <f t="shared" si="10"/>
        <v>199</v>
      </c>
      <c r="H647" t="s">
        <v>21</v>
      </c>
      <c r="I647" s="16">
        <v>43682</v>
      </c>
      <c r="J647" s="16">
        <v>43686</v>
      </c>
      <c r="K647" s="15">
        <v>0.375</v>
      </c>
      <c r="L647" s="15">
        <v>0.54166666666666663</v>
      </c>
      <c r="M647" t="s">
        <v>2659</v>
      </c>
      <c r="N647" t="s">
        <v>2466</v>
      </c>
      <c r="O647" s="2">
        <v>43682</v>
      </c>
      <c r="P647" s="2">
        <v>43686</v>
      </c>
      <c r="Q647" t="s">
        <v>22</v>
      </c>
      <c r="R647" t="s">
        <v>114</v>
      </c>
      <c r="S647">
        <v>10</v>
      </c>
      <c r="T647">
        <v>20</v>
      </c>
      <c r="U647" s="1" t="s">
        <v>122</v>
      </c>
      <c r="V647" s="1" t="s">
        <v>44</v>
      </c>
      <c r="W647" t="s">
        <v>26</v>
      </c>
    </row>
    <row r="648" spans="1:23" ht="15" customHeight="1" x14ac:dyDescent="0.25">
      <c r="A648" t="s">
        <v>17</v>
      </c>
      <c r="B648" s="1" t="s">
        <v>312</v>
      </c>
      <c r="C648" s="3">
        <v>895.99210000000005</v>
      </c>
      <c r="D648" s="4">
        <v>895.99210000000005</v>
      </c>
      <c r="E648" s="1" t="s">
        <v>101</v>
      </c>
      <c r="F648" s="1" t="s">
        <v>121</v>
      </c>
      <c r="G648" s="1" t="str">
        <f t="shared" si="10"/>
        <v>199</v>
      </c>
      <c r="H648" t="s">
        <v>21</v>
      </c>
      <c r="I648" s="16">
        <v>43661</v>
      </c>
      <c r="J648" s="16">
        <v>43665</v>
      </c>
      <c r="K648" s="15">
        <v>0.375</v>
      </c>
      <c r="L648" s="15">
        <v>0.54166666666666663</v>
      </c>
      <c r="M648" t="s">
        <v>2659</v>
      </c>
      <c r="N648" t="s">
        <v>2465</v>
      </c>
      <c r="O648" s="2">
        <v>43661</v>
      </c>
      <c r="P648" s="2">
        <v>43665</v>
      </c>
      <c r="Q648" t="s">
        <v>22</v>
      </c>
      <c r="R648" t="s">
        <v>114</v>
      </c>
      <c r="S648">
        <v>10</v>
      </c>
      <c r="T648">
        <v>20</v>
      </c>
      <c r="U648" s="1" t="s">
        <v>122</v>
      </c>
      <c r="V648" s="1" t="s">
        <v>44</v>
      </c>
      <c r="W648" t="s">
        <v>26</v>
      </c>
    </row>
    <row r="649" spans="1:23" ht="15" customHeight="1" x14ac:dyDescent="0.25">
      <c r="A649" t="s">
        <v>17</v>
      </c>
      <c r="B649" s="1" t="s">
        <v>312</v>
      </c>
      <c r="C649" s="3" t="s">
        <v>1247</v>
      </c>
      <c r="D649" s="4" t="s">
        <v>1247</v>
      </c>
      <c r="E649" s="1" t="s">
        <v>101</v>
      </c>
      <c r="F649" s="1" t="s">
        <v>121</v>
      </c>
      <c r="G649" s="1" t="str">
        <f t="shared" si="10"/>
        <v>199</v>
      </c>
      <c r="H649" t="s">
        <v>21</v>
      </c>
      <c r="I649" s="16">
        <v>43633</v>
      </c>
      <c r="J649" s="16">
        <v>43637</v>
      </c>
      <c r="K649" s="15">
        <v>0.375</v>
      </c>
      <c r="L649" s="15">
        <v>0.54166666666666663</v>
      </c>
      <c r="M649" t="s">
        <v>2659</v>
      </c>
      <c r="N649" t="s">
        <v>2456</v>
      </c>
      <c r="O649" s="2">
        <v>43633</v>
      </c>
      <c r="P649" s="2">
        <v>43637</v>
      </c>
      <c r="Q649" t="s">
        <v>22</v>
      </c>
      <c r="R649" t="s">
        <v>114</v>
      </c>
      <c r="S649">
        <v>10</v>
      </c>
      <c r="T649">
        <v>20</v>
      </c>
      <c r="U649" s="1" t="s">
        <v>122</v>
      </c>
      <c r="V649" s="1" t="s">
        <v>44</v>
      </c>
      <c r="W649" t="s">
        <v>26</v>
      </c>
    </row>
    <row r="650" spans="1:23" ht="15" customHeight="1" x14ac:dyDescent="0.25">
      <c r="A650" t="s">
        <v>17</v>
      </c>
      <c r="B650" s="1" t="s">
        <v>313</v>
      </c>
      <c r="C650" s="3" t="s">
        <v>1248</v>
      </c>
      <c r="D650" s="4" t="s">
        <v>1248</v>
      </c>
      <c r="E650" s="1" t="s">
        <v>101</v>
      </c>
      <c r="F650" s="1" t="s">
        <v>121</v>
      </c>
      <c r="G650" s="1" t="str">
        <f t="shared" si="10"/>
        <v>199</v>
      </c>
      <c r="H650" t="s">
        <v>21</v>
      </c>
      <c r="I650" s="16">
        <v>43675</v>
      </c>
      <c r="J650" s="16">
        <v>43679</v>
      </c>
      <c r="K650" s="15">
        <v>0.375</v>
      </c>
      <c r="L650" s="15">
        <v>0.54166666666666663</v>
      </c>
      <c r="M650" t="s">
        <v>2659</v>
      </c>
      <c r="N650" t="s">
        <v>2464</v>
      </c>
      <c r="O650" s="2">
        <v>43675</v>
      </c>
      <c r="P650" s="2">
        <v>43679</v>
      </c>
      <c r="Q650" t="s">
        <v>22</v>
      </c>
      <c r="R650" t="s">
        <v>114</v>
      </c>
      <c r="S650">
        <v>10</v>
      </c>
      <c r="T650">
        <v>28</v>
      </c>
      <c r="U650" s="1" t="s">
        <v>122</v>
      </c>
      <c r="V650" s="1" t="s">
        <v>44</v>
      </c>
      <c r="W650" t="s">
        <v>26</v>
      </c>
    </row>
    <row r="651" spans="1:23" ht="15" customHeight="1" x14ac:dyDescent="0.25">
      <c r="A651" t="s">
        <v>17</v>
      </c>
      <c r="B651" s="1" t="s">
        <v>314</v>
      </c>
      <c r="C651" s="3" t="s">
        <v>1249</v>
      </c>
      <c r="D651" s="4" t="s">
        <v>1249</v>
      </c>
      <c r="E651" s="1" t="s">
        <v>27</v>
      </c>
      <c r="F651" s="1" t="s">
        <v>315</v>
      </c>
      <c r="G651" s="1" t="str">
        <f t="shared" si="10"/>
        <v>359</v>
      </c>
      <c r="H651" t="s">
        <v>21</v>
      </c>
      <c r="I651" s="16">
        <v>43696</v>
      </c>
      <c r="J651" s="16">
        <v>43700</v>
      </c>
      <c r="K651" s="15">
        <v>0.375</v>
      </c>
      <c r="L651" s="15">
        <v>0.66666666666666663</v>
      </c>
      <c r="M651" t="s">
        <v>2659</v>
      </c>
      <c r="N651" t="s">
        <v>2424</v>
      </c>
      <c r="O651" s="2">
        <v>43696</v>
      </c>
      <c r="P651" s="2">
        <v>43700</v>
      </c>
      <c r="Q651" t="s">
        <v>22</v>
      </c>
      <c r="R651" t="s">
        <v>316</v>
      </c>
      <c r="S651">
        <v>10</v>
      </c>
      <c r="T651">
        <v>40</v>
      </c>
      <c r="U651" s="1" t="s">
        <v>24</v>
      </c>
      <c r="V651" s="1" t="s">
        <v>99</v>
      </c>
      <c r="W651" t="s">
        <v>26</v>
      </c>
    </row>
    <row r="652" spans="1:23" ht="15" customHeight="1" x14ac:dyDescent="0.25">
      <c r="A652" t="s">
        <v>17</v>
      </c>
      <c r="B652" s="1" t="s">
        <v>314</v>
      </c>
      <c r="C652" s="3" t="s">
        <v>1250</v>
      </c>
      <c r="D652" s="4" t="s">
        <v>1250</v>
      </c>
      <c r="E652" s="1" t="s">
        <v>107</v>
      </c>
      <c r="F652" s="1" t="s">
        <v>315</v>
      </c>
      <c r="G652" s="1" t="str">
        <f t="shared" si="10"/>
        <v>359</v>
      </c>
      <c r="H652" t="s">
        <v>21</v>
      </c>
      <c r="I652" s="16">
        <v>43640</v>
      </c>
      <c r="J652" s="16">
        <v>43644</v>
      </c>
      <c r="K652" s="15">
        <v>0.375</v>
      </c>
      <c r="L652" s="15">
        <v>0.66666666666666663</v>
      </c>
      <c r="M652" t="s">
        <v>2659</v>
      </c>
      <c r="N652" t="s">
        <v>2411</v>
      </c>
      <c r="O652" s="2">
        <v>43640</v>
      </c>
      <c r="P652" s="2">
        <v>43644</v>
      </c>
      <c r="Q652" t="s">
        <v>22</v>
      </c>
      <c r="R652" t="s">
        <v>316</v>
      </c>
      <c r="S652">
        <v>10</v>
      </c>
      <c r="T652">
        <v>40</v>
      </c>
      <c r="U652" s="1" t="s">
        <v>24</v>
      </c>
      <c r="V652" s="1" t="s">
        <v>99</v>
      </c>
      <c r="W652" t="s">
        <v>26</v>
      </c>
    </row>
    <row r="653" spans="1:23" ht="15" customHeight="1" x14ac:dyDescent="0.25">
      <c r="A653" t="s">
        <v>17</v>
      </c>
      <c r="B653" s="1" t="s">
        <v>314</v>
      </c>
      <c r="C653" s="3" t="s">
        <v>1251</v>
      </c>
      <c r="D653" s="4" t="s">
        <v>1251</v>
      </c>
      <c r="E653" s="1" t="s">
        <v>19</v>
      </c>
      <c r="F653" s="1" t="s">
        <v>315</v>
      </c>
      <c r="G653" s="1" t="str">
        <f t="shared" si="10"/>
        <v>359</v>
      </c>
      <c r="H653" t="s">
        <v>21</v>
      </c>
      <c r="I653" s="16">
        <v>43633</v>
      </c>
      <c r="J653" s="16">
        <v>43637</v>
      </c>
      <c r="K653" s="15">
        <v>0.375</v>
      </c>
      <c r="L653" s="15">
        <v>0.66666666666666663</v>
      </c>
      <c r="M653" t="s">
        <v>2659</v>
      </c>
      <c r="N653" t="s">
        <v>2445</v>
      </c>
      <c r="O653" s="2">
        <v>43633</v>
      </c>
      <c r="P653" s="2">
        <v>43637</v>
      </c>
      <c r="Q653" t="s">
        <v>22</v>
      </c>
      <c r="R653" t="s">
        <v>316</v>
      </c>
      <c r="S653">
        <v>10</v>
      </c>
      <c r="T653">
        <v>40</v>
      </c>
      <c r="U653" s="1" t="s">
        <v>24</v>
      </c>
      <c r="V653" s="1" t="s">
        <v>99</v>
      </c>
      <c r="W653" t="s">
        <v>26</v>
      </c>
    </row>
    <row r="654" spans="1:23" ht="15" customHeight="1" x14ac:dyDescent="0.25">
      <c r="A654" t="s">
        <v>17</v>
      </c>
      <c r="B654" s="1" t="s">
        <v>314</v>
      </c>
      <c r="C654" s="3" t="s">
        <v>1252</v>
      </c>
      <c r="D654" s="4" t="s">
        <v>1252</v>
      </c>
      <c r="E654" s="1" t="s">
        <v>45</v>
      </c>
      <c r="F654" s="1" t="s">
        <v>315</v>
      </c>
      <c r="G654" s="1" t="str">
        <f t="shared" si="10"/>
        <v>359</v>
      </c>
      <c r="H654" t="s">
        <v>21</v>
      </c>
      <c r="I654" s="16">
        <v>43661</v>
      </c>
      <c r="J654" s="16">
        <v>43665</v>
      </c>
      <c r="K654" s="15">
        <v>0.375</v>
      </c>
      <c r="L654" s="15">
        <v>0.66666666666666663</v>
      </c>
      <c r="M654" t="s">
        <v>2659</v>
      </c>
      <c r="N654" t="s">
        <v>2410</v>
      </c>
      <c r="O654" s="2">
        <v>43661</v>
      </c>
      <c r="P654" s="2">
        <v>43665</v>
      </c>
      <c r="Q654" t="s">
        <v>22</v>
      </c>
      <c r="R654" t="s">
        <v>316</v>
      </c>
      <c r="S654">
        <v>10</v>
      </c>
      <c r="T654">
        <v>40</v>
      </c>
      <c r="U654" s="1" t="s">
        <v>24</v>
      </c>
      <c r="V654" s="1" t="s">
        <v>99</v>
      </c>
      <c r="W654" t="s">
        <v>26</v>
      </c>
    </row>
    <row r="655" spans="1:23" ht="15" customHeight="1" x14ac:dyDescent="0.25">
      <c r="A655" t="s">
        <v>17</v>
      </c>
      <c r="B655" s="1" t="s">
        <v>314</v>
      </c>
      <c r="C655" s="3" t="s">
        <v>1253</v>
      </c>
      <c r="D655" s="4" t="s">
        <v>1253</v>
      </c>
      <c r="E655" s="1" t="s">
        <v>95</v>
      </c>
      <c r="F655" s="1" t="s">
        <v>315</v>
      </c>
      <c r="G655" s="1" t="str">
        <f t="shared" si="10"/>
        <v>359</v>
      </c>
      <c r="H655" t="s">
        <v>21</v>
      </c>
      <c r="I655" s="16">
        <v>43675</v>
      </c>
      <c r="J655" s="16">
        <v>43679</v>
      </c>
      <c r="K655" s="15">
        <v>0.375</v>
      </c>
      <c r="L655" s="15">
        <v>0.66666666666666663</v>
      </c>
      <c r="M655" t="s">
        <v>2659</v>
      </c>
      <c r="N655" t="s">
        <v>2409</v>
      </c>
      <c r="O655" s="2">
        <v>43675</v>
      </c>
      <c r="P655" s="2">
        <v>43679</v>
      </c>
      <c r="Q655" t="s">
        <v>22</v>
      </c>
      <c r="R655" t="s">
        <v>316</v>
      </c>
      <c r="S655">
        <v>10</v>
      </c>
      <c r="T655">
        <v>40</v>
      </c>
      <c r="U655" s="1" t="s">
        <v>24</v>
      </c>
      <c r="V655" s="1" t="s">
        <v>99</v>
      </c>
      <c r="W655" t="s">
        <v>26</v>
      </c>
    </row>
    <row r="656" spans="1:23" ht="15" customHeight="1" x14ac:dyDescent="0.25">
      <c r="A656" t="s">
        <v>17</v>
      </c>
      <c r="B656" s="1" t="s">
        <v>314</v>
      </c>
      <c r="C656" s="3" t="s">
        <v>1254</v>
      </c>
      <c r="D656" s="4" t="s">
        <v>1254</v>
      </c>
      <c r="E656" s="1" t="s">
        <v>101</v>
      </c>
      <c r="F656" s="1" t="s">
        <v>315</v>
      </c>
      <c r="G656" s="1" t="str">
        <f t="shared" si="10"/>
        <v>359</v>
      </c>
      <c r="H656" t="s">
        <v>21</v>
      </c>
      <c r="I656" s="16">
        <v>43654</v>
      </c>
      <c r="J656" s="16">
        <v>43658</v>
      </c>
      <c r="K656" s="15">
        <v>0.375</v>
      </c>
      <c r="L656" s="15">
        <v>0.66666666666666663</v>
      </c>
      <c r="M656" t="s">
        <v>2659</v>
      </c>
      <c r="N656" t="s">
        <v>2423</v>
      </c>
      <c r="O656" s="2">
        <v>43654</v>
      </c>
      <c r="P656" s="2">
        <v>43658</v>
      </c>
      <c r="Q656" t="s">
        <v>22</v>
      </c>
      <c r="R656" t="s">
        <v>316</v>
      </c>
      <c r="S656">
        <v>10</v>
      </c>
      <c r="T656">
        <v>40</v>
      </c>
      <c r="U656" s="1" t="s">
        <v>24</v>
      </c>
      <c r="V656" s="1" t="s">
        <v>99</v>
      </c>
      <c r="W656" t="s">
        <v>26</v>
      </c>
    </row>
    <row r="657" spans="1:23" ht="15" customHeight="1" x14ac:dyDescent="0.25">
      <c r="A657" t="s">
        <v>17</v>
      </c>
      <c r="B657" s="1" t="s">
        <v>317</v>
      </c>
      <c r="C657" s="3" t="s">
        <v>1255</v>
      </c>
      <c r="D657" s="4" t="s">
        <v>1255</v>
      </c>
      <c r="E657" s="1" t="s">
        <v>100</v>
      </c>
      <c r="F657" s="1" t="s">
        <v>121</v>
      </c>
      <c r="G657" s="1" t="str">
        <f t="shared" si="10"/>
        <v>199</v>
      </c>
      <c r="H657" t="s">
        <v>21</v>
      </c>
      <c r="I657" s="16">
        <v>43640</v>
      </c>
      <c r="J657" s="16">
        <v>43644</v>
      </c>
      <c r="K657" s="15">
        <v>0.375</v>
      </c>
      <c r="L657" s="15">
        <v>0.5</v>
      </c>
      <c r="M657" t="s">
        <v>2659</v>
      </c>
      <c r="N657" t="s">
        <v>2419</v>
      </c>
      <c r="O657" s="2">
        <v>43640</v>
      </c>
      <c r="P657" s="2">
        <v>43644</v>
      </c>
      <c r="Q657" t="s">
        <v>22</v>
      </c>
      <c r="S657">
        <v>5</v>
      </c>
      <c r="T657">
        <v>10</v>
      </c>
      <c r="U657" s="1" t="s">
        <v>56</v>
      </c>
      <c r="V657" s="1" t="s">
        <v>70</v>
      </c>
      <c r="W657" t="s">
        <v>26</v>
      </c>
    </row>
    <row r="658" spans="1:23" ht="15" customHeight="1" x14ac:dyDescent="0.25">
      <c r="A658" t="s">
        <v>17</v>
      </c>
      <c r="B658" s="1" t="s">
        <v>317</v>
      </c>
      <c r="C658" s="3" t="s">
        <v>1256</v>
      </c>
      <c r="D658" s="4" t="s">
        <v>1256</v>
      </c>
      <c r="E658" s="1" t="s">
        <v>88</v>
      </c>
      <c r="F658" s="1" t="s">
        <v>121</v>
      </c>
      <c r="G658" s="1" t="str">
        <f t="shared" si="10"/>
        <v>199</v>
      </c>
      <c r="H658" t="s">
        <v>21</v>
      </c>
      <c r="I658" s="16">
        <v>43633</v>
      </c>
      <c r="J658" s="16">
        <v>43637</v>
      </c>
      <c r="K658" s="15">
        <v>0.375</v>
      </c>
      <c r="L658" s="15">
        <v>0.5</v>
      </c>
      <c r="M658" t="s">
        <v>2659</v>
      </c>
      <c r="N658" t="s">
        <v>2469</v>
      </c>
      <c r="O658" s="2">
        <v>43633</v>
      </c>
      <c r="P658" s="2">
        <v>43637</v>
      </c>
      <c r="Q658" t="s">
        <v>22</v>
      </c>
      <c r="S658">
        <v>5</v>
      </c>
      <c r="T658">
        <v>10</v>
      </c>
      <c r="U658" s="1" t="s">
        <v>56</v>
      </c>
      <c r="V658" s="1" t="s">
        <v>70</v>
      </c>
      <c r="W658" t="s">
        <v>26</v>
      </c>
    </row>
    <row r="659" spans="1:23" ht="15" customHeight="1" x14ac:dyDescent="0.25">
      <c r="A659" t="s">
        <v>17</v>
      </c>
      <c r="B659" s="1" t="s">
        <v>317</v>
      </c>
      <c r="C659" s="3" t="s">
        <v>1257</v>
      </c>
      <c r="D659" s="4" t="s">
        <v>1257</v>
      </c>
      <c r="E659" s="1" t="s">
        <v>49</v>
      </c>
      <c r="F659" s="1" t="s">
        <v>121</v>
      </c>
      <c r="G659" s="1" t="str">
        <f t="shared" si="10"/>
        <v>199</v>
      </c>
      <c r="H659" t="s">
        <v>21</v>
      </c>
      <c r="I659" s="16">
        <v>43640</v>
      </c>
      <c r="J659" s="16">
        <v>43644</v>
      </c>
      <c r="K659" s="15">
        <v>0.375</v>
      </c>
      <c r="L659" s="15">
        <v>0.5</v>
      </c>
      <c r="M659" t="s">
        <v>2659</v>
      </c>
      <c r="N659" t="s">
        <v>2419</v>
      </c>
      <c r="O659" s="2">
        <v>43640</v>
      </c>
      <c r="P659" s="2">
        <v>43644</v>
      </c>
      <c r="Q659" t="s">
        <v>22</v>
      </c>
      <c r="S659">
        <v>5</v>
      </c>
      <c r="T659">
        <v>10</v>
      </c>
      <c r="U659" s="1" t="s">
        <v>56</v>
      </c>
      <c r="V659" s="1" t="s">
        <v>70</v>
      </c>
      <c r="W659" t="s">
        <v>26</v>
      </c>
    </row>
    <row r="660" spans="1:23" ht="15" customHeight="1" x14ac:dyDescent="0.25">
      <c r="A660" t="s">
        <v>17</v>
      </c>
      <c r="B660" s="1" t="s">
        <v>318</v>
      </c>
      <c r="C660" s="3" t="s">
        <v>1258</v>
      </c>
      <c r="D660" s="4" t="s">
        <v>1258</v>
      </c>
      <c r="E660" s="1" t="s">
        <v>47</v>
      </c>
      <c r="F660" s="1" t="s">
        <v>30</v>
      </c>
      <c r="G660" s="1" t="str">
        <f t="shared" si="10"/>
        <v>295</v>
      </c>
      <c r="H660" t="s">
        <v>21</v>
      </c>
      <c r="I660" s="16">
        <v>43661</v>
      </c>
      <c r="J660" s="16">
        <v>43665</v>
      </c>
      <c r="K660" s="15">
        <v>0.375</v>
      </c>
      <c r="L660" s="15">
        <v>0.66666666666666663</v>
      </c>
      <c r="M660" t="s">
        <v>2659</v>
      </c>
      <c r="N660" t="s">
        <v>2410</v>
      </c>
      <c r="O660" s="2">
        <v>43661</v>
      </c>
      <c r="P660" s="2">
        <v>43665</v>
      </c>
      <c r="Q660" t="s">
        <v>22</v>
      </c>
      <c r="R660" t="s">
        <v>60</v>
      </c>
      <c r="S660">
        <v>10</v>
      </c>
      <c r="T660">
        <v>20</v>
      </c>
      <c r="U660" s="1" t="s">
        <v>65</v>
      </c>
      <c r="V660" s="1" t="s">
        <v>99</v>
      </c>
      <c r="W660" t="s">
        <v>26</v>
      </c>
    </row>
    <row r="661" spans="1:23" ht="15" customHeight="1" x14ac:dyDescent="0.25">
      <c r="A661" t="s">
        <v>17</v>
      </c>
      <c r="B661" s="1" t="s">
        <v>318</v>
      </c>
      <c r="C661" s="3">
        <v>530.94650000000001</v>
      </c>
      <c r="D661" s="4">
        <v>530.94650000000001</v>
      </c>
      <c r="E661" s="1" t="s">
        <v>46</v>
      </c>
      <c r="F661" s="1" t="s">
        <v>30</v>
      </c>
      <c r="G661" s="1" t="str">
        <f t="shared" si="10"/>
        <v>295</v>
      </c>
      <c r="H661" t="s">
        <v>21</v>
      </c>
      <c r="I661" s="16">
        <v>43654</v>
      </c>
      <c r="J661" s="16">
        <v>43658</v>
      </c>
      <c r="K661" s="15">
        <v>0.375</v>
      </c>
      <c r="L661" s="15">
        <v>0.66666666666666663</v>
      </c>
      <c r="M661" t="s">
        <v>2659</v>
      </c>
      <c r="N661" t="s">
        <v>2423</v>
      </c>
      <c r="O661" s="2">
        <v>43654</v>
      </c>
      <c r="P661" s="2">
        <v>43658</v>
      </c>
      <c r="Q661" t="s">
        <v>22</v>
      </c>
      <c r="R661" t="s">
        <v>60</v>
      </c>
      <c r="S661">
        <v>10</v>
      </c>
      <c r="T661">
        <v>20</v>
      </c>
      <c r="U661" s="1" t="s">
        <v>65</v>
      </c>
      <c r="V661" s="1" t="s">
        <v>99</v>
      </c>
      <c r="W661" t="s">
        <v>26</v>
      </c>
    </row>
    <row r="662" spans="1:23" ht="15" customHeight="1" x14ac:dyDescent="0.25">
      <c r="A662" t="s">
        <v>17</v>
      </c>
      <c r="B662" s="1" t="s">
        <v>318</v>
      </c>
      <c r="C662" s="3" t="s">
        <v>1259</v>
      </c>
      <c r="D662" s="4" t="s">
        <v>1259</v>
      </c>
      <c r="E662" s="1" t="s">
        <v>19</v>
      </c>
      <c r="F662" s="1" t="s">
        <v>30</v>
      </c>
      <c r="G662" s="1" t="str">
        <f t="shared" si="10"/>
        <v>295</v>
      </c>
      <c r="H662" t="s">
        <v>21</v>
      </c>
      <c r="I662" s="16">
        <v>43696</v>
      </c>
      <c r="J662" s="16">
        <v>43700</v>
      </c>
      <c r="K662" s="15">
        <v>0.375</v>
      </c>
      <c r="L662" s="15">
        <v>0.66666666666666663</v>
      </c>
      <c r="M662" t="s">
        <v>2659</v>
      </c>
      <c r="N662" t="s">
        <v>2424</v>
      </c>
      <c r="O662" s="2">
        <v>43696</v>
      </c>
      <c r="P662" s="2">
        <v>43700</v>
      </c>
      <c r="Q662" t="s">
        <v>22</v>
      </c>
      <c r="R662" t="s">
        <v>60</v>
      </c>
      <c r="S662">
        <v>10</v>
      </c>
      <c r="T662">
        <v>20</v>
      </c>
      <c r="U662" s="1" t="s">
        <v>65</v>
      </c>
      <c r="V662" s="1" t="s">
        <v>99</v>
      </c>
      <c r="W662" t="s">
        <v>26</v>
      </c>
    </row>
    <row r="663" spans="1:23" ht="15" customHeight="1" x14ac:dyDescent="0.25">
      <c r="A663" t="s">
        <v>17</v>
      </c>
      <c r="B663" s="1" t="s">
        <v>318</v>
      </c>
      <c r="C663" s="3" t="s">
        <v>1260</v>
      </c>
      <c r="D663" s="4" t="s">
        <v>1260</v>
      </c>
      <c r="E663" s="1" t="s">
        <v>34</v>
      </c>
      <c r="F663" s="1" t="s">
        <v>30</v>
      </c>
      <c r="G663" s="1" t="str">
        <f t="shared" si="10"/>
        <v>295</v>
      </c>
      <c r="H663" t="s">
        <v>21</v>
      </c>
      <c r="I663" s="16">
        <v>43696</v>
      </c>
      <c r="J663" s="16">
        <v>43700</v>
      </c>
      <c r="K663" s="15">
        <v>0.375</v>
      </c>
      <c r="L663" s="15">
        <v>0.66666666666666663</v>
      </c>
      <c r="M663" t="s">
        <v>2659</v>
      </c>
      <c r="N663" t="s">
        <v>2424</v>
      </c>
      <c r="O663" s="2">
        <v>43696</v>
      </c>
      <c r="P663" s="2">
        <v>43700</v>
      </c>
      <c r="Q663" t="s">
        <v>22</v>
      </c>
      <c r="R663" t="s">
        <v>60</v>
      </c>
      <c r="S663">
        <v>10</v>
      </c>
      <c r="T663">
        <v>20</v>
      </c>
      <c r="U663" s="1" t="s">
        <v>65</v>
      </c>
      <c r="V663" s="1" t="s">
        <v>99</v>
      </c>
      <c r="W663" t="s">
        <v>26</v>
      </c>
    </row>
    <row r="664" spans="1:23" ht="15" customHeight="1" x14ac:dyDescent="0.25">
      <c r="A664" t="s">
        <v>17</v>
      </c>
      <c r="B664" s="1" t="s">
        <v>318</v>
      </c>
      <c r="C664" s="3" t="s">
        <v>1261</v>
      </c>
      <c r="D664" s="4" t="s">
        <v>1261</v>
      </c>
      <c r="E664" s="1" t="s">
        <v>95</v>
      </c>
      <c r="F664" s="1" t="s">
        <v>30</v>
      </c>
      <c r="G664" s="1" t="str">
        <f t="shared" si="10"/>
        <v>295</v>
      </c>
      <c r="H664" t="s">
        <v>21</v>
      </c>
      <c r="I664" s="16">
        <v>43640</v>
      </c>
      <c r="J664" s="16">
        <v>43644</v>
      </c>
      <c r="K664" s="15">
        <v>0.375</v>
      </c>
      <c r="L664" s="15">
        <v>0.66666666666666663</v>
      </c>
      <c r="M664" t="s">
        <v>2659</v>
      </c>
      <c r="N664" t="s">
        <v>2411</v>
      </c>
      <c r="O664" s="2">
        <v>43640</v>
      </c>
      <c r="P664" s="2">
        <v>43644</v>
      </c>
      <c r="Q664" t="s">
        <v>22</v>
      </c>
      <c r="R664" t="s">
        <v>60</v>
      </c>
      <c r="S664">
        <v>10</v>
      </c>
      <c r="T664">
        <v>20</v>
      </c>
      <c r="U664" s="1" t="s">
        <v>65</v>
      </c>
      <c r="V664" s="1" t="s">
        <v>99</v>
      </c>
      <c r="W664" t="s">
        <v>26</v>
      </c>
    </row>
    <row r="665" spans="1:23" ht="15" customHeight="1" x14ac:dyDescent="0.25">
      <c r="A665" t="s">
        <v>17</v>
      </c>
      <c r="B665" s="1" t="s">
        <v>319</v>
      </c>
      <c r="C665" s="3" t="s">
        <v>1262</v>
      </c>
      <c r="D665" s="4" t="s">
        <v>1262</v>
      </c>
      <c r="E665" s="1" t="s">
        <v>19</v>
      </c>
      <c r="F665" s="1" t="s">
        <v>201</v>
      </c>
      <c r="G665" s="1" t="str">
        <f t="shared" si="10"/>
        <v>275</v>
      </c>
      <c r="H665" t="s">
        <v>21</v>
      </c>
      <c r="I665" s="16">
        <v>43696</v>
      </c>
      <c r="J665" s="16">
        <v>43700</v>
      </c>
      <c r="K665" s="15">
        <v>0.375</v>
      </c>
      <c r="L665" s="15">
        <v>0.66666666666666663</v>
      </c>
      <c r="M665" t="s">
        <v>2659</v>
      </c>
      <c r="N665" t="s">
        <v>2424</v>
      </c>
      <c r="O665" s="2">
        <v>43696</v>
      </c>
      <c r="P665" s="2">
        <v>43700</v>
      </c>
      <c r="Q665" t="s">
        <v>22</v>
      </c>
      <c r="R665" t="s">
        <v>214</v>
      </c>
      <c r="S665">
        <v>10</v>
      </c>
      <c r="T665">
        <v>40</v>
      </c>
      <c r="U665" s="1" t="s">
        <v>65</v>
      </c>
      <c r="V665" s="1" t="s">
        <v>70</v>
      </c>
      <c r="W665" t="s">
        <v>26</v>
      </c>
    </row>
    <row r="666" spans="1:23" ht="15" customHeight="1" x14ac:dyDescent="0.25">
      <c r="A666" t="s">
        <v>17</v>
      </c>
      <c r="B666" s="1" t="s">
        <v>320</v>
      </c>
      <c r="C666" s="3" t="s">
        <v>1263</v>
      </c>
      <c r="D666" s="4" t="s">
        <v>1263</v>
      </c>
      <c r="E666" s="1" t="s">
        <v>27</v>
      </c>
      <c r="F666" s="1" t="s">
        <v>201</v>
      </c>
      <c r="G666" s="1" t="str">
        <f t="shared" si="10"/>
        <v>275</v>
      </c>
      <c r="H666" t="s">
        <v>21</v>
      </c>
      <c r="I666" s="16">
        <v>43640</v>
      </c>
      <c r="J666" s="16">
        <v>43644</v>
      </c>
      <c r="K666" s="15">
        <v>0.375</v>
      </c>
      <c r="L666" s="15">
        <v>0.66666666666666663</v>
      </c>
      <c r="M666" t="s">
        <v>2659</v>
      </c>
      <c r="N666" t="s">
        <v>2411</v>
      </c>
      <c r="O666" s="2">
        <v>43640</v>
      </c>
      <c r="P666" s="2">
        <v>43644</v>
      </c>
      <c r="Q666" t="s">
        <v>22</v>
      </c>
      <c r="R666" t="s">
        <v>214</v>
      </c>
      <c r="S666">
        <v>10</v>
      </c>
      <c r="T666">
        <v>40</v>
      </c>
      <c r="U666" s="1" t="s">
        <v>65</v>
      </c>
      <c r="V666" s="1" t="s">
        <v>70</v>
      </c>
      <c r="W666" t="s">
        <v>26</v>
      </c>
    </row>
    <row r="667" spans="1:23" ht="15" customHeight="1" x14ac:dyDescent="0.25">
      <c r="A667" t="s">
        <v>17</v>
      </c>
      <c r="B667" s="1" t="s">
        <v>320</v>
      </c>
      <c r="C667" s="3" t="s">
        <v>1264</v>
      </c>
      <c r="D667" s="4" t="s">
        <v>1264</v>
      </c>
      <c r="E667" s="1" t="s">
        <v>49</v>
      </c>
      <c r="F667" s="1" t="s">
        <v>201</v>
      </c>
      <c r="G667" s="1" t="str">
        <f t="shared" si="10"/>
        <v>275</v>
      </c>
      <c r="H667" t="s">
        <v>21</v>
      </c>
      <c r="I667" s="16">
        <v>43682</v>
      </c>
      <c r="J667" s="16">
        <v>43686</v>
      </c>
      <c r="K667" s="15">
        <v>0.375</v>
      </c>
      <c r="L667" s="15">
        <v>0.66666666666666663</v>
      </c>
      <c r="M667" t="s">
        <v>2659</v>
      </c>
      <c r="N667" t="s">
        <v>2421</v>
      </c>
      <c r="O667" s="2">
        <v>43682</v>
      </c>
      <c r="P667" s="2">
        <v>43686</v>
      </c>
      <c r="Q667" t="s">
        <v>22</v>
      </c>
      <c r="R667" t="s">
        <v>214</v>
      </c>
      <c r="S667">
        <v>10</v>
      </c>
      <c r="T667">
        <v>40</v>
      </c>
      <c r="U667" s="1" t="s">
        <v>65</v>
      </c>
      <c r="V667" s="1" t="s">
        <v>70</v>
      </c>
      <c r="W667" t="s">
        <v>26</v>
      </c>
    </row>
    <row r="668" spans="1:23" ht="15" customHeight="1" x14ac:dyDescent="0.25">
      <c r="A668" t="s">
        <v>17</v>
      </c>
      <c r="B668" s="1" t="s">
        <v>320</v>
      </c>
      <c r="C668" s="3" t="s">
        <v>1265</v>
      </c>
      <c r="D668" s="4" t="s">
        <v>1265</v>
      </c>
      <c r="E668" s="1" t="s">
        <v>27</v>
      </c>
      <c r="F668" s="1" t="s">
        <v>201</v>
      </c>
      <c r="G668" s="1" t="str">
        <f t="shared" si="10"/>
        <v>275</v>
      </c>
      <c r="H668" t="s">
        <v>21</v>
      </c>
      <c r="I668" s="16">
        <v>43682</v>
      </c>
      <c r="J668" s="16">
        <v>43686</v>
      </c>
      <c r="K668" s="15">
        <v>0.375</v>
      </c>
      <c r="L668" s="15">
        <v>0.66666666666666663</v>
      </c>
      <c r="M668" t="s">
        <v>2659</v>
      </c>
      <c r="N668" t="s">
        <v>2421</v>
      </c>
      <c r="O668" s="2">
        <v>43682</v>
      </c>
      <c r="P668" s="2">
        <v>43686</v>
      </c>
      <c r="Q668" t="s">
        <v>22</v>
      </c>
      <c r="R668" t="s">
        <v>214</v>
      </c>
      <c r="S668">
        <v>10</v>
      </c>
      <c r="T668">
        <v>40</v>
      </c>
      <c r="U668" s="1" t="s">
        <v>65</v>
      </c>
      <c r="V668" s="1" t="s">
        <v>70</v>
      </c>
      <c r="W668" t="s">
        <v>26</v>
      </c>
    </row>
    <row r="669" spans="1:23" ht="15" customHeight="1" x14ac:dyDescent="0.25">
      <c r="A669" t="s">
        <v>17</v>
      </c>
      <c r="B669" s="1" t="s">
        <v>320</v>
      </c>
      <c r="C669" s="3" t="s">
        <v>1266</v>
      </c>
      <c r="D669" s="4" t="s">
        <v>1266</v>
      </c>
      <c r="E669" s="1" t="s">
        <v>46</v>
      </c>
      <c r="F669" s="1" t="s">
        <v>201</v>
      </c>
      <c r="G669" s="1" t="str">
        <f t="shared" si="10"/>
        <v>275</v>
      </c>
      <c r="H669" t="s">
        <v>21</v>
      </c>
      <c r="I669" s="16">
        <v>43640</v>
      </c>
      <c r="J669" s="16">
        <v>43644</v>
      </c>
      <c r="K669" s="15">
        <v>0.375</v>
      </c>
      <c r="L669" s="15">
        <v>0.66666666666666663</v>
      </c>
      <c r="M669" t="s">
        <v>2659</v>
      </c>
      <c r="N669" t="s">
        <v>2411</v>
      </c>
      <c r="O669" s="2">
        <v>43640</v>
      </c>
      <c r="P669" s="2">
        <v>43644</v>
      </c>
      <c r="Q669" t="s">
        <v>22</v>
      </c>
      <c r="R669" t="s">
        <v>214</v>
      </c>
      <c r="S669">
        <v>10</v>
      </c>
      <c r="T669">
        <v>40</v>
      </c>
      <c r="U669" s="1" t="s">
        <v>65</v>
      </c>
      <c r="V669" s="1" t="s">
        <v>70</v>
      </c>
      <c r="W669" t="s">
        <v>26</v>
      </c>
    </row>
    <row r="670" spans="1:23" ht="15" customHeight="1" x14ac:dyDescent="0.25">
      <c r="A670" t="s">
        <v>17</v>
      </c>
      <c r="B670" s="1" t="s">
        <v>320</v>
      </c>
      <c r="C670" s="3" t="s">
        <v>1267</v>
      </c>
      <c r="D670" s="4" t="s">
        <v>1267</v>
      </c>
      <c r="E670" s="1" t="s">
        <v>19</v>
      </c>
      <c r="F670" s="1" t="s">
        <v>201</v>
      </c>
      <c r="G670" s="1" t="str">
        <f t="shared" si="10"/>
        <v>275</v>
      </c>
      <c r="H670" t="s">
        <v>21</v>
      </c>
      <c r="I670" s="16">
        <v>43661</v>
      </c>
      <c r="J670" s="16">
        <v>43665</v>
      </c>
      <c r="K670" s="15">
        <v>0.375</v>
      </c>
      <c r="L670" s="15">
        <v>0.66666666666666663</v>
      </c>
      <c r="M670" t="s">
        <v>2659</v>
      </c>
      <c r="N670" t="s">
        <v>2410</v>
      </c>
      <c r="O670" s="2">
        <v>43661</v>
      </c>
      <c r="P670" s="2">
        <v>43665</v>
      </c>
      <c r="Q670" t="s">
        <v>22</v>
      </c>
      <c r="R670" t="s">
        <v>214</v>
      </c>
      <c r="S670">
        <v>10</v>
      </c>
      <c r="T670">
        <v>40</v>
      </c>
      <c r="U670" s="1" t="s">
        <v>65</v>
      </c>
      <c r="V670" s="1" t="s">
        <v>70</v>
      </c>
      <c r="W670" t="s">
        <v>26</v>
      </c>
    </row>
    <row r="671" spans="1:23" ht="15" customHeight="1" x14ac:dyDescent="0.25">
      <c r="A671" t="s">
        <v>17</v>
      </c>
      <c r="B671" s="1" t="s">
        <v>320</v>
      </c>
      <c r="C671" s="3" t="s">
        <v>1268</v>
      </c>
      <c r="D671" s="4" t="s">
        <v>1268</v>
      </c>
      <c r="E671" s="1" t="s">
        <v>45</v>
      </c>
      <c r="F671" s="1" t="s">
        <v>201</v>
      </c>
      <c r="G671" s="1" t="str">
        <f t="shared" si="10"/>
        <v>275</v>
      </c>
      <c r="H671" t="s">
        <v>21</v>
      </c>
      <c r="I671" s="16">
        <v>43675</v>
      </c>
      <c r="J671" s="16">
        <v>43679</v>
      </c>
      <c r="K671" s="15">
        <v>0.375</v>
      </c>
      <c r="L671" s="15">
        <v>0.66666666666666663</v>
      </c>
      <c r="M671" t="s">
        <v>2659</v>
      </c>
      <c r="N671" t="s">
        <v>2409</v>
      </c>
      <c r="O671" s="2">
        <v>43675</v>
      </c>
      <c r="P671" s="2">
        <v>43679</v>
      </c>
      <c r="Q671" t="s">
        <v>22</v>
      </c>
      <c r="R671" t="s">
        <v>214</v>
      </c>
      <c r="S671">
        <v>10</v>
      </c>
      <c r="T671">
        <v>40</v>
      </c>
      <c r="U671" s="1" t="s">
        <v>65</v>
      </c>
      <c r="V671" s="1" t="s">
        <v>70</v>
      </c>
      <c r="W671" t="s">
        <v>26</v>
      </c>
    </row>
    <row r="672" spans="1:23" ht="15" customHeight="1" x14ac:dyDescent="0.25">
      <c r="A672" t="s">
        <v>17</v>
      </c>
      <c r="B672" s="1" t="s">
        <v>320</v>
      </c>
      <c r="C672" s="3" t="s">
        <v>1269</v>
      </c>
      <c r="D672" s="4" t="s">
        <v>1269</v>
      </c>
      <c r="E672" s="1" t="s">
        <v>19</v>
      </c>
      <c r="F672" s="1" t="s">
        <v>201</v>
      </c>
      <c r="G672" s="1" t="str">
        <f t="shared" si="10"/>
        <v>275</v>
      </c>
      <c r="H672" t="s">
        <v>21</v>
      </c>
      <c r="I672" s="16">
        <v>43633</v>
      </c>
      <c r="J672" s="16">
        <v>43637</v>
      </c>
      <c r="K672" s="15">
        <v>0.375</v>
      </c>
      <c r="L672" s="15">
        <v>0.66666666666666663</v>
      </c>
      <c r="M672" t="s">
        <v>2659</v>
      </c>
      <c r="N672" t="s">
        <v>2445</v>
      </c>
      <c r="O672" s="2">
        <v>43633</v>
      </c>
      <c r="P672" s="2">
        <v>43637</v>
      </c>
      <c r="Q672" t="s">
        <v>22</v>
      </c>
      <c r="R672" t="s">
        <v>214</v>
      </c>
      <c r="S672">
        <v>10</v>
      </c>
      <c r="T672">
        <v>40</v>
      </c>
      <c r="U672" s="1" t="s">
        <v>65</v>
      </c>
      <c r="V672" s="1" t="s">
        <v>70</v>
      </c>
      <c r="W672" t="s">
        <v>26</v>
      </c>
    </row>
    <row r="673" spans="1:23" ht="15" customHeight="1" x14ac:dyDescent="0.25">
      <c r="A673" t="s">
        <v>17</v>
      </c>
      <c r="B673" s="1" t="s">
        <v>321</v>
      </c>
      <c r="C673" s="3" t="s">
        <v>1270</v>
      </c>
      <c r="D673" s="4" t="s">
        <v>1270</v>
      </c>
      <c r="E673" s="1" t="s">
        <v>100</v>
      </c>
      <c r="F673" s="1" t="s">
        <v>201</v>
      </c>
      <c r="G673" s="1" t="str">
        <f t="shared" si="10"/>
        <v>275</v>
      </c>
      <c r="H673" t="s">
        <v>21</v>
      </c>
      <c r="I673" s="16">
        <v>43689</v>
      </c>
      <c r="J673" s="16">
        <v>43693</v>
      </c>
      <c r="K673" s="15">
        <v>0.375</v>
      </c>
      <c r="L673" s="15">
        <v>0.66666666666666663</v>
      </c>
      <c r="M673" t="s">
        <v>2659</v>
      </c>
      <c r="N673" t="s">
        <v>2415</v>
      </c>
      <c r="O673" s="2">
        <v>43689</v>
      </c>
      <c r="P673" s="2">
        <v>43693</v>
      </c>
      <c r="Q673" t="s">
        <v>22</v>
      </c>
      <c r="R673" t="s">
        <v>214</v>
      </c>
      <c r="S673">
        <v>10</v>
      </c>
      <c r="T673">
        <v>40</v>
      </c>
      <c r="U673" s="1" t="s">
        <v>65</v>
      </c>
      <c r="V673" s="1" t="s">
        <v>70</v>
      </c>
      <c r="W673" t="s">
        <v>26</v>
      </c>
    </row>
    <row r="674" spans="1:23" ht="15" customHeight="1" x14ac:dyDescent="0.25">
      <c r="A674" t="s">
        <v>17</v>
      </c>
      <c r="B674" s="1" t="s">
        <v>322</v>
      </c>
      <c r="C674" s="3" t="s">
        <v>1271</v>
      </c>
      <c r="D674" s="4" t="s">
        <v>1271</v>
      </c>
      <c r="E674" s="1" t="s">
        <v>19</v>
      </c>
      <c r="F674" s="1" t="s">
        <v>201</v>
      </c>
      <c r="G674" s="1" t="str">
        <f t="shared" si="10"/>
        <v>275</v>
      </c>
      <c r="H674" t="s">
        <v>21</v>
      </c>
      <c r="I674" s="16">
        <v>43696</v>
      </c>
      <c r="J674" s="16">
        <v>43700</v>
      </c>
      <c r="K674" s="15">
        <v>0.375</v>
      </c>
      <c r="L674" s="15">
        <v>0.66666666666666663</v>
      </c>
      <c r="M674" t="s">
        <v>2659</v>
      </c>
      <c r="N674" t="s">
        <v>2424</v>
      </c>
      <c r="O674" s="2">
        <v>43696</v>
      </c>
      <c r="P674" s="2">
        <v>43700</v>
      </c>
      <c r="Q674" t="s">
        <v>22</v>
      </c>
      <c r="R674" t="s">
        <v>214</v>
      </c>
      <c r="S674">
        <v>10</v>
      </c>
      <c r="T674">
        <v>40</v>
      </c>
      <c r="U674" s="1" t="s">
        <v>65</v>
      </c>
      <c r="V674" s="1" t="s">
        <v>70</v>
      </c>
      <c r="W674" t="s">
        <v>26</v>
      </c>
    </row>
    <row r="675" spans="1:23" ht="15" customHeight="1" x14ac:dyDescent="0.25">
      <c r="A675" t="s">
        <v>17</v>
      </c>
      <c r="B675" s="1" t="s">
        <v>322</v>
      </c>
      <c r="C675" s="3" t="s">
        <v>1272</v>
      </c>
      <c r="D675" s="4" t="s">
        <v>1272</v>
      </c>
      <c r="E675" s="1" t="s">
        <v>19</v>
      </c>
      <c r="F675" s="1" t="s">
        <v>201</v>
      </c>
      <c r="G675" s="1" t="str">
        <f t="shared" si="10"/>
        <v>275</v>
      </c>
      <c r="H675" t="s">
        <v>21</v>
      </c>
      <c r="I675" s="16">
        <v>43689</v>
      </c>
      <c r="J675" s="16">
        <v>43693</v>
      </c>
      <c r="K675" s="15">
        <v>0.375</v>
      </c>
      <c r="L675" s="15">
        <v>0.66666666666666663</v>
      </c>
      <c r="M675" t="s">
        <v>2659</v>
      </c>
      <c r="N675" t="s">
        <v>2415</v>
      </c>
      <c r="O675" s="2">
        <v>43689</v>
      </c>
      <c r="P675" s="2">
        <v>43693</v>
      </c>
      <c r="Q675" t="s">
        <v>22</v>
      </c>
      <c r="R675" t="s">
        <v>214</v>
      </c>
      <c r="S675">
        <v>10</v>
      </c>
      <c r="T675">
        <v>40</v>
      </c>
      <c r="U675" s="1" t="s">
        <v>65</v>
      </c>
      <c r="V675" s="1" t="s">
        <v>70</v>
      </c>
      <c r="W675" t="s">
        <v>26</v>
      </c>
    </row>
    <row r="676" spans="1:23" ht="15" customHeight="1" x14ac:dyDescent="0.25">
      <c r="A676" t="s">
        <v>17</v>
      </c>
      <c r="B676" s="1" t="s">
        <v>323</v>
      </c>
      <c r="C676" s="3" t="s">
        <v>1273</v>
      </c>
      <c r="D676" s="4" t="s">
        <v>1273</v>
      </c>
      <c r="E676" s="1" t="s">
        <v>153</v>
      </c>
      <c r="F676" s="1" t="s">
        <v>146</v>
      </c>
      <c r="G676" s="1" t="str">
        <f t="shared" si="10"/>
        <v>309</v>
      </c>
      <c r="H676" t="s">
        <v>21</v>
      </c>
      <c r="I676" s="16">
        <v>43640</v>
      </c>
      <c r="J676" s="16">
        <v>43644</v>
      </c>
      <c r="K676" s="15">
        <v>0.375</v>
      </c>
      <c r="L676" s="15">
        <v>0.66666666666666663</v>
      </c>
      <c r="M676" t="s">
        <v>2659</v>
      </c>
      <c r="N676" t="s">
        <v>2411</v>
      </c>
      <c r="O676" s="2">
        <v>43640</v>
      </c>
      <c r="P676" s="2">
        <v>43644</v>
      </c>
      <c r="Q676" t="s">
        <v>22</v>
      </c>
      <c r="S676">
        <v>8</v>
      </c>
      <c r="T676">
        <v>16</v>
      </c>
      <c r="U676" s="1" t="s">
        <v>24</v>
      </c>
      <c r="V676" s="1" t="s">
        <v>32</v>
      </c>
      <c r="W676" t="s">
        <v>26</v>
      </c>
    </row>
    <row r="677" spans="1:23" ht="15" customHeight="1" x14ac:dyDescent="0.25">
      <c r="A677" t="s">
        <v>17</v>
      </c>
      <c r="B677" s="1" t="s">
        <v>324</v>
      </c>
      <c r="C677" s="3" t="s">
        <v>1274</v>
      </c>
      <c r="D677" s="4" t="s">
        <v>1274</v>
      </c>
      <c r="E677" s="1" t="s">
        <v>153</v>
      </c>
      <c r="F677" s="1" t="s">
        <v>256</v>
      </c>
      <c r="G677" s="1" t="str">
        <f t="shared" si="10"/>
        <v>309</v>
      </c>
      <c r="H677" t="s">
        <v>21</v>
      </c>
      <c r="I677" s="16">
        <v>43570</v>
      </c>
      <c r="J677" s="16">
        <v>43574</v>
      </c>
      <c r="K677" s="15">
        <v>0.375</v>
      </c>
      <c r="L677" s="15">
        <v>0.66666666666666663</v>
      </c>
      <c r="M677" t="s">
        <v>2659</v>
      </c>
      <c r="N677" t="s">
        <v>2418</v>
      </c>
      <c r="O677" s="2">
        <v>43570</v>
      </c>
      <c r="P677" s="2">
        <v>43574</v>
      </c>
      <c r="Q677" t="s">
        <v>22</v>
      </c>
      <c r="S677">
        <v>8</v>
      </c>
      <c r="T677">
        <v>16</v>
      </c>
      <c r="U677" s="1" t="s">
        <v>24</v>
      </c>
      <c r="V677" s="1" t="s">
        <v>32</v>
      </c>
      <c r="W677" t="s">
        <v>26</v>
      </c>
    </row>
    <row r="678" spans="1:23" ht="15" customHeight="1" x14ac:dyDescent="0.25">
      <c r="A678" t="s">
        <v>17</v>
      </c>
      <c r="B678" s="1" t="s">
        <v>325</v>
      </c>
      <c r="C678" s="3" t="s">
        <v>1275</v>
      </c>
      <c r="D678" s="4" t="s">
        <v>1275</v>
      </c>
      <c r="E678" s="1" t="s">
        <v>19</v>
      </c>
      <c r="F678" s="1" t="s">
        <v>28</v>
      </c>
      <c r="G678" s="1" t="str">
        <f t="shared" si="10"/>
        <v>349</v>
      </c>
      <c r="H678" t="s">
        <v>21</v>
      </c>
      <c r="I678" s="16">
        <v>43661</v>
      </c>
      <c r="J678" s="16">
        <v>43665</v>
      </c>
      <c r="K678" s="15">
        <v>0.375</v>
      </c>
      <c r="L678" s="15">
        <v>0.66666666666666663</v>
      </c>
      <c r="M678" t="s">
        <v>2659</v>
      </c>
      <c r="N678" t="s">
        <v>2410</v>
      </c>
      <c r="O678" s="2">
        <v>43661</v>
      </c>
      <c r="P678" s="2">
        <v>43665</v>
      </c>
      <c r="Q678" t="s">
        <v>22</v>
      </c>
      <c r="R678" t="s">
        <v>23</v>
      </c>
      <c r="S678">
        <v>10</v>
      </c>
      <c r="T678">
        <v>20</v>
      </c>
      <c r="U678" s="1" t="s">
        <v>24</v>
      </c>
      <c r="V678" s="1" t="s">
        <v>25</v>
      </c>
      <c r="W678" t="s">
        <v>26</v>
      </c>
    </row>
    <row r="679" spans="1:23" ht="15" customHeight="1" x14ac:dyDescent="0.25">
      <c r="A679" t="s">
        <v>17</v>
      </c>
      <c r="B679" s="1" t="s">
        <v>325</v>
      </c>
      <c r="C679" s="3" t="s">
        <v>1276</v>
      </c>
      <c r="D679" s="4" t="s">
        <v>1276</v>
      </c>
      <c r="E679" s="1" t="s">
        <v>49</v>
      </c>
      <c r="F679" s="1" t="s">
        <v>28</v>
      </c>
      <c r="G679" s="1" t="str">
        <f t="shared" si="10"/>
        <v>349</v>
      </c>
      <c r="H679" t="s">
        <v>21</v>
      </c>
      <c r="I679" s="16">
        <v>43633</v>
      </c>
      <c r="J679" s="16">
        <v>43637</v>
      </c>
      <c r="K679" s="15">
        <v>0.375</v>
      </c>
      <c r="L679" s="15">
        <v>0.66666666666666663</v>
      </c>
      <c r="M679" t="s">
        <v>2659</v>
      </c>
      <c r="N679" t="s">
        <v>2445</v>
      </c>
      <c r="O679" s="2">
        <v>43633</v>
      </c>
      <c r="P679" s="2">
        <v>43637</v>
      </c>
      <c r="Q679" t="s">
        <v>22</v>
      </c>
      <c r="R679" t="s">
        <v>23</v>
      </c>
      <c r="S679">
        <v>10</v>
      </c>
      <c r="T679">
        <v>20</v>
      </c>
      <c r="U679" s="1" t="s">
        <v>24</v>
      </c>
      <c r="V679" s="1" t="s">
        <v>25</v>
      </c>
      <c r="W679" t="s">
        <v>26</v>
      </c>
    </row>
    <row r="680" spans="1:23" ht="15" customHeight="1" x14ac:dyDescent="0.25">
      <c r="A680" t="s">
        <v>17</v>
      </c>
      <c r="B680" s="1" t="s">
        <v>325</v>
      </c>
      <c r="C680" s="3" t="s">
        <v>1277</v>
      </c>
      <c r="D680" s="4" t="s">
        <v>1277</v>
      </c>
      <c r="E680" s="1" t="s">
        <v>34</v>
      </c>
      <c r="F680" s="1" t="s">
        <v>28</v>
      </c>
      <c r="G680" s="1" t="str">
        <f t="shared" si="10"/>
        <v>349</v>
      </c>
      <c r="H680" t="s">
        <v>21</v>
      </c>
      <c r="I680" s="16">
        <v>43696</v>
      </c>
      <c r="J680" s="16">
        <v>43700</v>
      </c>
      <c r="K680" s="15">
        <v>0.375</v>
      </c>
      <c r="L680" s="15">
        <v>0.66666666666666663</v>
      </c>
      <c r="M680" t="s">
        <v>2659</v>
      </c>
      <c r="N680" t="s">
        <v>2424</v>
      </c>
      <c r="O680" s="2">
        <v>43696</v>
      </c>
      <c r="P680" s="2">
        <v>43700</v>
      </c>
      <c r="Q680" t="s">
        <v>22</v>
      </c>
      <c r="R680" t="s">
        <v>23</v>
      </c>
      <c r="S680">
        <v>10</v>
      </c>
      <c r="T680">
        <v>20</v>
      </c>
      <c r="U680" s="1" t="s">
        <v>24</v>
      </c>
      <c r="V680" s="1" t="s">
        <v>25</v>
      </c>
      <c r="W680" t="s">
        <v>26</v>
      </c>
    </row>
    <row r="681" spans="1:23" ht="15" customHeight="1" x14ac:dyDescent="0.25">
      <c r="A681" t="s">
        <v>17</v>
      </c>
      <c r="B681" s="1" t="s">
        <v>325</v>
      </c>
      <c r="C681" s="3" t="s">
        <v>1278</v>
      </c>
      <c r="D681" s="4" t="s">
        <v>1278</v>
      </c>
      <c r="E681" s="1" t="s">
        <v>101</v>
      </c>
      <c r="F681" s="1" t="s">
        <v>28</v>
      </c>
      <c r="G681" s="1" t="str">
        <f t="shared" si="10"/>
        <v>349</v>
      </c>
      <c r="H681" t="s">
        <v>21</v>
      </c>
      <c r="I681" s="16">
        <v>43661</v>
      </c>
      <c r="J681" s="16">
        <v>43665</v>
      </c>
      <c r="K681" s="15">
        <v>0.375</v>
      </c>
      <c r="L681" s="15">
        <v>0.66666666666666663</v>
      </c>
      <c r="M681" t="s">
        <v>2659</v>
      </c>
      <c r="N681" t="s">
        <v>2410</v>
      </c>
      <c r="O681" s="2">
        <v>43661</v>
      </c>
      <c r="P681" s="2">
        <v>43665</v>
      </c>
      <c r="Q681" t="s">
        <v>22</v>
      </c>
      <c r="R681" t="s">
        <v>23</v>
      </c>
      <c r="S681">
        <v>10</v>
      </c>
      <c r="T681">
        <v>20</v>
      </c>
      <c r="U681" s="1" t="s">
        <v>24</v>
      </c>
      <c r="V681" s="1" t="s">
        <v>25</v>
      </c>
      <c r="W681" t="s">
        <v>26</v>
      </c>
    </row>
    <row r="682" spans="1:23" ht="15" customHeight="1" x14ac:dyDescent="0.25">
      <c r="A682" t="s">
        <v>17</v>
      </c>
      <c r="B682" s="1" t="s">
        <v>325</v>
      </c>
      <c r="C682" s="3" t="s">
        <v>1279</v>
      </c>
      <c r="D682" s="4" t="s">
        <v>1279</v>
      </c>
      <c r="E682" s="1" t="s">
        <v>27</v>
      </c>
      <c r="F682" s="1" t="s">
        <v>28</v>
      </c>
      <c r="G682" s="1" t="str">
        <f t="shared" si="10"/>
        <v>349</v>
      </c>
      <c r="H682" t="s">
        <v>21</v>
      </c>
      <c r="I682" s="16">
        <v>43668</v>
      </c>
      <c r="J682" s="16">
        <v>43672</v>
      </c>
      <c r="K682" s="15">
        <v>0.375</v>
      </c>
      <c r="L682" s="15">
        <v>0.66666666666666663</v>
      </c>
      <c r="M682" t="s">
        <v>2659</v>
      </c>
      <c r="N682" t="s">
        <v>2420</v>
      </c>
      <c r="O682" s="2">
        <v>43668</v>
      </c>
      <c r="P682" s="2">
        <v>43672</v>
      </c>
      <c r="Q682" t="s">
        <v>22</v>
      </c>
      <c r="R682" t="s">
        <v>23</v>
      </c>
      <c r="S682">
        <v>10</v>
      </c>
      <c r="T682">
        <v>20</v>
      </c>
      <c r="U682" s="1" t="s">
        <v>24</v>
      </c>
      <c r="V682" s="1" t="s">
        <v>25</v>
      </c>
      <c r="W682" t="s">
        <v>26</v>
      </c>
    </row>
    <row r="683" spans="1:23" ht="15" customHeight="1" x14ac:dyDescent="0.25">
      <c r="A683" t="s">
        <v>17</v>
      </c>
      <c r="B683" s="1" t="s">
        <v>325</v>
      </c>
      <c r="C683" s="3" t="s">
        <v>1280</v>
      </c>
      <c r="D683" s="4" t="s">
        <v>1280</v>
      </c>
      <c r="E683" s="1" t="s">
        <v>33</v>
      </c>
      <c r="F683" s="1" t="s">
        <v>28</v>
      </c>
      <c r="G683" s="1" t="str">
        <f t="shared" si="10"/>
        <v>349</v>
      </c>
      <c r="H683" t="s">
        <v>21</v>
      </c>
      <c r="I683" s="16">
        <v>43682</v>
      </c>
      <c r="J683" s="16">
        <v>43686</v>
      </c>
      <c r="K683" s="15">
        <v>0.375</v>
      </c>
      <c r="L683" s="15">
        <v>0.66666666666666663</v>
      </c>
      <c r="M683" t="s">
        <v>2659</v>
      </c>
      <c r="N683" t="s">
        <v>2421</v>
      </c>
      <c r="O683" s="2">
        <v>43682</v>
      </c>
      <c r="P683" s="2">
        <v>43686</v>
      </c>
      <c r="Q683" t="s">
        <v>22</v>
      </c>
      <c r="R683" t="s">
        <v>23</v>
      </c>
      <c r="S683">
        <v>10</v>
      </c>
      <c r="T683">
        <v>20</v>
      </c>
      <c r="U683" s="1" t="s">
        <v>24</v>
      </c>
      <c r="V683" s="1" t="s">
        <v>25</v>
      </c>
      <c r="W683" t="s">
        <v>26</v>
      </c>
    </row>
    <row r="684" spans="1:23" ht="15" customHeight="1" x14ac:dyDescent="0.25">
      <c r="A684" t="s">
        <v>17</v>
      </c>
      <c r="B684" s="1" t="s">
        <v>325</v>
      </c>
      <c r="C684" s="3" t="s">
        <v>1281</v>
      </c>
      <c r="D684" s="4" t="s">
        <v>1281</v>
      </c>
      <c r="E684" s="1" t="s">
        <v>49</v>
      </c>
      <c r="F684" s="1" t="s">
        <v>28</v>
      </c>
      <c r="G684" s="1" t="str">
        <f t="shared" si="10"/>
        <v>349</v>
      </c>
      <c r="H684" t="s">
        <v>21</v>
      </c>
      <c r="I684" s="16">
        <v>43675</v>
      </c>
      <c r="J684" s="16">
        <v>43679</v>
      </c>
      <c r="K684" s="15">
        <v>0.375</v>
      </c>
      <c r="L684" s="15">
        <v>0.66666666666666663</v>
      </c>
      <c r="M684" t="s">
        <v>2659</v>
      </c>
      <c r="N684" t="s">
        <v>2409</v>
      </c>
      <c r="O684" s="2">
        <v>43675</v>
      </c>
      <c r="P684" s="2">
        <v>43679</v>
      </c>
      <c r="Q684" t="s">
        <v>22</v>
      </c>
      <c r="R684" t="s">
        <v>23</v>
      </c>
      <c r="S684">
        <v>10</v>
      </c>
      <c r="T684">
        <v>20</v>
      </c>
      <c r="U684" s="1" t="s">
        <v>24</v>
      </c>
      <c r="V684" s="1" t="s">
        <v>25</v>
      </c>
      <c r="W684" t="s">
        <v>26</v>
      </c>
    </row>
    <row r="685" spans="1:23" ht="15" customHeight="1" x14ac:dyDescent="0.25">
      <c r="A685" t="s">
        <v>17</v>
      </c>
      <c r="B685" s="1" t="s">
        <v>326</v>
      </c>
      <c r="C685" s="3" t="s">
        <v>1282</v>
      </c>
      <c r="D685" s="4" t="s">
        <v>1282</v>
      </c>
      <c r="E685" s="1" t="s">
        <v>100</v>
      </c>
      <c r="F685" s="1" t="s">
        <v>327</v>
      </c>
      <c r="G685" s="1" t="str">
        <f t="shared" si="10"/>
        <v>450</v>
      </c>
      <c r="H685" t="s">
        <v>21</v>
      </c>
      <c r="I685" s="16">
        <v>43682</v>
      </c>
      <c r="J685" s="16">
        <v>43686</v>
      </c>
      <c r="K685" s="15">
        <v>0.375</v>
      </c>
      <c r="L685" s="15">
        <v>0.66666666666666663</v>
      </c>
      <c r="M685" t="s">
        <v>2659</v>
      </c>
      <c r="N685" t="s">
        <v>2421</v>
      </c>
      <c r="O685" s="2">
        <v>43682</v>
      </c>
      <c r="P685" s="2">
        <v>43686</v>
      </c>
      <c r="Q685" t="s">
        <v>22</v>
      </c>
      <c r="S685">
        <v>10</v>
      </c>
      <c r="T685">
        <v>20</v>
      </c>
      <c r="U685" s="1" t="s">
        <v>98</v>
      </c>
      <c r="V685" s="1" t="s">
        <v>70</v>
      </c>
      <c r="W685" t="s">
        <v>26</v>
      </c>
    </row>
    <row r="686" spans="1:23" ht="15" customHeight="1" x14ac:dyDescent="0.25">
      <c r="A686" t="s">
        <v>17</v>
      </c>
      <c r="B686" s="1" t="s">
        <v>326</v>
      </c>
      <c r="C686" s="3" t="s">
        <v>1283</v>
      </c>
      <c r="D686" s="4" t="s">
        <v>1283</v>
      </c>
      <c r="E686" s="1" t="s">
        <v>45</v>
      </c>
      <c r="F686" s="1" t="s">
        <v>327</v>
      </c>
      <c r="G686" s="1" t="str">
        <f t="shared" si="10"/>
        <v>450</v>
      </c>
      <c r="H686" t="s">
        <v>21</v>
      </c>
      <c r="I686" s="16">
        <v>43661</v>
      </c>
      <c r="J686" s="16">
        <v>43665</v>
      </c>
      <c r="K686" s="15">
        <v>0.375</v>
      </c>
      <c r="L686" s="15">
        <v>0.66666666666666663</v>
      </c>
      <c r="M686" t="s">
        <v>2659</v>
      </c>
      <c r="N686" t="s">
        <v>2410</v>
      </c>
      <c r="O686" s="2">
        <v>43661</v>
      </c>
      <c r="P686" s="2">
        <v>43665</v>
      </c>
      <c r="Q686" t="s">
        <v>22</v>
      </c>
      <c r="S686">
        <v>10</v>
      </c>
      <c r="T686">
        <v>22</v>
      </c>
      <c r="U686" s="1" t="s">
        <v>98</v>
      </c>
      <c r="V686" s="1" t="s">
        <v>70</v>
      </c>
      <c r="W686" t="s">
        <v>26</v>
      </c>
    </row>
    <row r="687" spans="1:23" ht="15" customHeight="1" x14ac:dyDescent="0.25">
      <c r="A687" t="s">
        <v>17</v>
      </c>
      <c r="B687" s="1" t="s">
        <v>326</v>
      </c>
      <c r="C687" s="3" t="s">
        <v>1284</v>
      </c>
      <c r="D687" s="4" t="s">
        <v>1284</v>
      </c>
      <c r="E687" s="1" t="s">
        <v>100</v>
      </c>
      <c r="F687" s="1" t="s">
        <v>327</v>
      </c>
      <c r="G687" s="1" t="str">
        <f t="shared" si="10"/>
        <v>450</v>
      </c>
      <c r="H687" t="s">
        <v>21</v>
      </c>
      <c r="I687" s="16">
        <v>43689</v>
      </c>
      <c r="J687" s="16">
        <v>43693</v>
      </c>
      <c r="K687" s="15">
        <v>0.375</v>
      </c>
      <c r="L687" s="15">
        <v>0.66666666666666663</v>
      </c>
      <c r="M687" t="s">
        <v>2659</v>
      </c>
      <c r="N687" t="s">
        <v>2415</v>
      </c>
      <c r="O687" s="2">
        <v>43689</v>
      </c>
      <c r="P687" s="2">
        <v>43693</v>
      </c>
      <c r="Q687" t="s">
        <v>22</v>
      </c>
      <c r="S687">
        <v>10</v>
      </c>
      <c r="T687">
        <v>20</v>
      </c>
      <c r="U687" s="1" t="s">
        <v>98</v>
      </c>
      <c r="V687" s="1" t="s">
        <v>70</v>
      </c>
      <c r="W687" t="s">
        <v>26</v>
      </c>
    </row>
    <row r="688" spans="1:23" ht="15" customHeight="1" x14ac:dyDescent="0.25">
      <c r="A688" t="s">
        <v>17</v>
      </c>
      <c r="B688" s="1" t="s">
        <v>326</v>
      </c>
      <c r="C688" s="3" t="s">
        <v>1285</v>
      </c>
      <c r="D688" s="4" t="s">
        <v>1285</v>
      </c>
      <c r="E688" s="1" t="s">
        <v>100</v>
      </c>
      <c r="F688" s="1" t="s">
        <v>327</v>
      </c>
      <c r="G688" s="1" t="str">
        <f t="shared" si="10"/>
        <v>450</v>
      </c>
      <c r="H688" t="s">
        <v>21</v>
      </c>
      <c r="I688" s="16">
        <v>43661</v>
      </c>
      <c r="J688" s="16">
        <v>43665</v>
      </c>
      <c r="K688" s="15">
        <v>0.375</v>
      </c>
      <c r="L688" s="15">
        <v>0.66666666666666663</v>
      </c>
      <c r="M688" t="s">
        <v>2659</v>
      </c>
      <c r="N688" t="s">
        <v>2410</v>
      </c>
      <c r="O688" s="2">
        <v>43661</v>
      </c>
      <c r="P688" s="2">
        <v>43665</v>
      </c>
      <c r="Q688" t="s">
        <v>22</v>
      </c>
      <c r="S688">
        <v>10</v>
      </c>
      <c r="T688">
        <v>20</v>
      </c>
      <c r="U688" s="1" t="s">
        <v>98</v>
      </c>
      <c r="V688" s="1" t="s">
        <v>70</v>
      </c>
      <c r="W688" t="s">
        <v>26</v>
      </c>
    </row>
    <row r="689" spans="1:23" ht="15" customHeight="1" x14ac:dyDescent="0.25">
      <c r="A689" t="s">
        <v>17</v>
      </c>
      <c r="B689" s="1" t="s">
        <v>326</v>
      </c>
      <c r="C689" s="3" t="s">
        <v>1286</v>
      </c>
      <c r="D689" s="4" t="s">
        <v>1286</v>
      </c>
      <c r="E689" s="1" t="s">
        <v>45</v>
      </c>
      <c r="F689" s="1" t="s">
        <v>327</v>
      </c>
      <c r="G689" s="1" t="str">
        <f t="shared" si="10"/>
        <v>450</v>
      </c>
      <c r="H689" t="s">
        <v>21</v>
      </c>
      <c r="I689" s="16">
        <v>43682</v>
      </c>
      <c r="J689" s="16">
        <v>43686</v>
      </c>
      <c r="K689" s="15">
        <v>0.375</v>
      </c>
      <c r="L689" s="15">
        <v>0.66666666666666663</v>
      </c>
      <c r="M689" t="s">
        <v>2659</v>
      </c>
      <c r="N689" t="s">
        <v>2421</v>
      </c>
      <c r="O689" s="2">
        <v>43682</v>
      </c>
      <c r="P689" s="2">
        <v>43686</v>
      </c>
      <c r="Q689" t="s">
        <v>22</v>
      </c>
      <c r="S689">
        <v>10</v>
      </c>
      <c r="T689">
        <v>22</v>
      </c>
      <c r="U689" s="1" t="s">
        <v>98</v>
      </c>
      <c r="V689" s="1" t="s">
        <v>70</v>
      </c>
      <c r="W689" t="s">
        <v>26</v>
      </c>
    </row>
    <row r="690" spans="1:23" ht="15" customHeight="1" x14ac:dyDescent="0.25">
      <c r="A690" t="s">
        <v>17</v>
      </c>
      <c r="B690" s="1" t="s">
        <v>326</v>
      </c>
      <c r="C690" s="3" t="s">
        <v>1287</v>
      </c>
      <c r="D690" s="4" t="s">
        <v>1287</v>
      </c>
      <c r="E690" s="1" t="s">
        <v>100</v>
      </c>
      <c r="F690" s="1" t="s">
        <v>327</v>
      </c>
      <c r="G690" s="1" t="str">
        <f t="shared" si="10"/>
        <v>450</v>
      </c>
      <c r="H690" t="s">
        <v>21</v>
      </c>
      <c r="I690" s="16">
        <v>43668</v>
      </c>
      <c r="J690" s="16">
        <v>43672</v>
      </c>
      <c r="K690" s="15">
        <v>0.375</v>
      </c>
      <c r="L690" s="15">
        <v>0.66666666666666663</v>
      </c>
      <c r="M690" t="s">
        <v>2659</v>
      </c>
      <c r="N690" t="s">
        <v>2420</v>
      </c>
      <c r="O690" s="2">
        <v>43668</v>
      </c>
      <c r="P690" s="2">
        <v>43672</v>
      </c>
      <c r="Q690" t="s">
        <v>22</v>
      </c>
      <c r="S690">
        <v>10</v>
      </c>
      <c r="T690">
        <v>20</v>
      </c>
      <c r="U690" s="1" t="s">
        <v>98</v>
      </c>
      <c r="V690" s="1" t="s">
        <v>70</v>
      </c>
      <c r="W690" t="s">
        <v>26</v>
      </c>
    </row>
    <row r="691" spans="1:23" ht="15" customHeight="1" x14ac:dyDescent="0.25">
      <c r="A691" t="s">
        <v>17</v>
      </c>
      <c r="B691" s="1" t="s">
        <v>326</v>
      </c>
      <c r="C691" s="3" t="s">
        <v>1288</v>
      </c>
      <c r="D691" s="4" t="s">
        <v>1288</v>
      </c>
      <c r="E691" s="1" t="s">
        <v>45</v>
      </c>
      <c r="F691" s="1" t="s">
        <v>327</v>
      </c>
      <c r="G691" s="1" t="str">
        <f t="shared" si="10"/>
        <v>450</v>
      </c>
      <c r="H691" t="s">
        <v>21</v>
      </c>
      <c r="I691" s="16">
        <v>43668</v>
      </c>
      <c r="J691" s="16">
        <v>43672</v>
      </c>
      <c r="K691" s="15">
        <v>0.375</v>
      </c>
      <c r="L691" s="15">
        <v>0.66666666666666663</v>
      </c>
      <c r="M691" t="s">
        <v>2659</v>
      </c>
      <c r="N691" t="s">
        <v>2420</v>
      </c>
      <c r="O691" s="2">
        <v>43668</v>
      </c>
      <c r="P691" s="2">
        <v>43672</v>
      </c>
      <c r="Q691" t="s">
        <v>22</v>
      </c>
      <c r="S691">
        <v>10</v>
      </c>
      <c r="T691">
        <v>22</v>
      </c>
      <c r="U691" s="1" t="s">
        <v>98</v>
      </c>
      <c r="V691" s="1" t="s">
        <v>70</v>
      </c>
      <c r="W691" t="s">
        <v>26</v>
      </c>
    </row>
    <row r="692" spans="1:23" ht="15" customHeight="1" x14ac:dyDescent="0.25">
      <c r="A692" t="s">
        <v>17</v>
      </c>
      <c r="B692" s="1" t="s">
        <v>326</v>
      </c>
      <c r="C692" s="3" t="s">
        <v>1289</v>
      </c>
      <c r="D692" s="4" t="s">
        <v>1289</v>
      </c>
      <c r="E692" s="1" t="s">
        <v>45</v>
      </c>
      <c r="F692" s="1" t="s">
        <v>327</v>
      </c>
      <c r="G692" s="1" t="str">
        <f t="shared" si="10"/>
        <v>450</v>
      </c>
      <c r="H692" t="s">
        <v>21</v>
      </c>
      <c r="I692" s="16">
        <v>43689</v>
      </c>
      <c r="J692" s="16">
        <v>43693</v>
      </c>
      <c r="K692" s="15">
        <v>0.375</v>
      </c>
      <c r="L692" s="15">
        <v>0.66666666666666663</v>
      </c>
      <c r="M692" t="s">
        <v>2659</v>
      </c>
      <c r="N692" t="s">
        <v>2415</v>
      </c>
      <c r="O692" s="2">
        <v>43689</v>
      </c>
      <c r="P692" s="2">
        <v>43693</v>
      </c>
      <c r="Q692" t="s">
        <v>22</v>
      </c>
      <c r="S692">
        <v>10</v>
      </c>
      <c r="T692">
        <v>22</v>
      </c>
      <c r="U692" s="1" t="s">
        <v>98</v>
      </c>
      <c r="V692" s="1" t="s">
        <v>70</v>
      </c>
      <c r="W692" t="s">
        <v>26</v>
      </c>
    </row>
    <row r="693" spans="1:23" ht="15" customHeight="1" x14ac:dyDescent="0.25">
      <c r="A693" t="s">
        <v>17</v>
      </c>
      <c r="B693" s="1" t="s">
        <v>326</v>
      </c>
      <c r="C693" s="3" t="s">
        <v>1290</v>
      </c>
      <c r="D693" s="4" t="s">
        <v>1290</v>
      </c>
      <c r="E693" s="1" t="s">
        <v>100</v>
      </c>
      <c r="F693" s="1" t="s">
        <v>327</v>
      </c>
      <c r="G693" s="1" t="str">
        <f t="shared" si="10"/>
        <v>450</v>
      </c>
      <c r="H693" t="s">
        <v>21</v>
      </c>
      <c r="I693" s="16">
        <v>43696</v>
      </c>
      <c r="J693" s="16">
        <v>43700</v>
      </c>
      <c r="K693" s="15">
        <v>0.375</v>
      </c>
      <c r="L693" s="15">
        <v>0.66666666666666663</v>
      </c>
      <c r="M693" t="s">
        <v>2659</v>
      </c>
      <c r="N693" t="s">
        <v>2424</v>
      </c>
      <c r="O693" s="2">
        <v>43696</v>
      </c>
      <c r="P693" s="2">
        <v>43700</v>
      </c>
      <c r="Q693" t="s">
        <v>22</v>
      </c>
      <c r="S693">
        <v>10</v>
      </c>
      <c r="T693">
        <v>20</v>
      </c>
      <c r="U693" s="1" t="s">
        <v>98</v>
      </c>
      <c r="V693" s="1" t="s">
        <v>70</v>
      </c>
      <c r="W693" t="s">
        <v>26</v>
      </c>
    </row>
    <row r="694" spans="1:23" ht="15" customHeight="1" x14ac:dyDescent="0.25">
      <c r="A694" t="s">
        <v>17</v>
      </c>
      <c r="B694" s="1" t="s">
        <v>326</v>
      </c>
      <c r="C694" s="3" t="s">
        <v>1291</v>
      </c>
      <c r="D694" s="4" t="s">
        <v>1291</v>
      </c>
      <c r="E694" s="1" t="s">
        <v>100</v>
      </c>
      <c r="F694" s="1" t="s">
        <v>327</v>
      </c>
      <c r="G694" s="1" t="str">
        <f t="shared" si="10"/>
        <v>450</v>
      </c>
      <c r="H694" t="s">
        <v>21</v>
      </c>
      <c r="I694" s="16">
        <v>43675</v>
      </c>
      <c r="J694" s="16">
        <v>43679</v>
      </c>
      <c r="K694" s="15">
        <v>0.375</v>
      </c>
      <c r="L694" s="15">
        <v>0.66666666666666663</v>
      </c>
      <c r="M694" t="s">
        <v>2659</v>
      </c>
      <c r="N694" t="s">
        <v>2409</v>
      </c>
      <c r="O694" s="2">
        <v>43675</v>
      </c>
      <c r="P694" s="2">
        <v>43679</v>
      </c>
      <c r="Q694" t="s">
        <v>22</v>
      </c>
      <c r="S694">
        <v>10</v>
      </c>
      <c r="T694">
        <v>20</v>
      </c>
      <c r="U694" s="1" t="s">
        <v>98</v>
      </c>
      <c r="V694" s="1" t="s">
        <v>70</v>
      </c>
      <c r="W694" t="s">
        <v>26</v>
      </c>
    </row>
    <row r="695" spans="1:23" ht="15" customHeight="1" x14ac:dyDescent="0.25">
      <c r="A695" t="s">
        <v>17</v>
      </c>
      <c r="B695" s="1" t="s">
        <v>326</v>
      </c>
      <c r="C695" s="3" t="s">
        <v>1292</v>
      </c>
      <c r="D695" s="4" t="s">
        <v>1292</v>
      </c>
      <c r="E695" s="1" t="s">
        <v>45</v>
      </c>
      <c r="F695" s="1" t="s">
        <v>327</v>
      </c>
      <c r="G695" s="1" t="str">
        <f t="shared" si="10"/>
        <v>450</v>
      </c>
      <c r="H695" t="s">
        <v>21</v>
      </c>
      <c r="I695" s="16">
        <v>43675</v>
      </c>
      <c r="J695" s="16">
        <v>43679</v>
      </c>
      <c r="K695" s="15">
        <v>0.375</v>
      </c>
      <c r="L695" s="15">
        <v>0.66666666666666663</v>
      </c>
      <c r="M695" t="s">
        <v>2659</v>
      </c>
      <c r="N695" t="s">
        <v>2409</v>
      </c>
      <c r="O695" s="2">
        <v>43675</v>
      </c>
      <c r="P695" s="2">
        <v>43679</v>
      </c>
      <c r="Q695" t="s">
        <v>22</v>
      </c>
      <c r="S695">
        <v>10</v>
      </c>
      <c r="T695">
        <v>22</v>
      </c>
      <c r="U695" s="1" t="s">
        <v>98</v>
      </c>
      <c r="V695" s="1" t="s">
        <v>70</v>
      </c>
      <c r="W695" t="s">
        <v>26</v>
      </c>
    </row>
    <row r="696" spans="1:23" ht="15" customHeight="1" x14ac:dyDescent="0.25">
      <c r="A696" t="s">
        <v>17</v>
      </c>
      <c r="B696" s="1" t="s">
        <v>326</v>
      </c>
      <c r="C696" s="3" t="s">
        <v>1293</v>
      </c>
      <c r="D696" s="4" t="s">
        <v>1293</v>
      </c>
      <c r="E696" s="1" t="s">
        <v>45</v>
      </c>
      <c r="F696" s="1" t="s">
        <v>327</v>
      </c>
      <c r="G696" s="1" t="str">
        <f t="shared" si="10"/>
        <v>450</v>
      </c>
      <c r="H696" t="s">
        <v>21</v>
      </c>
      <c r="I696" s="16">
        <v>43696</v>
      </c>
      <c r="J696" s="16">
        <v>43700</v>
      </c>
      <c r="K696" s="15">
        <v>0.375</v>
      </c>
      <c r="L696" s="15">
        <v>0.66666666666666663</v>
      </c>
      <c r="M696" t="s">
        <v>2659</v>
      </c>
      <c r="N696" t="s">
        <v>2424</v>
      </c>
      <c r="O696" s="2">
        <v>43696</v>
      </c>
      <c r="P696" s="2">
        <v>43700</v>
      </c>
      <c r="Q696" t="s">
        <v>22</v>
      </c>
      <c r="S696">
        <v>10</v>
      </c>
      <c r="T696">
        <v>22</v>
      </c>
      <c r="U696" s="1" t="s">
        <v>98</v>
      </c>
      <c r="V696" s="1" t="s">
        <v>70</v>
      </c>
      <c r="W696" t="s">
        <v>26</v>
      </c>
    </row>
    <row r="697" spans="1:23" ht="15" customHeight="1" x14ac:dyDescent="0.25">
      <c r="A697" t="s">
        <v>17</v>
      </c>
      <c r="B697" s="1" t="s">
        <v>328</v>
      </c>
      <c r="C697" s="3" t="s">
        <v>1294</v>
      </c>
      <c r="D697" s="4" t="s">
        <v>1294</v>
      </c>
      <c r="E697" s="1" t="s">
        <v>282</v>
      </c>
      <c r="F697" s="1" t="s">
        <v>248</v>
      </c>
      <c r="G697" s="1" t="str">
        <f t="shared" si="10"/>
        <v>190</v>
      </c>
      <c r="H697" t="s">
        <v>21</v>
      </c>
      <c r="I697" s="16">
        <v>43668</v>
      </c>
      <c r="J697" s="16">
        <v>43672</v>
      </c>
      <c r="K697" s="15">
        <v>0.375</v>
      </c>
      <c r="L697" s="15">
        <v>0.5</v>
      </c>
      <c r="M697" t="s">
        <v>2659</v>
      </c>
      <c r="N697" t="s">
        <v>2417</v>
      </c>
      <c r="O697" s="2">
        <v>43668</v>
      </c>
      <c r="P697" s="2">
        <v>43672</v>
      </c>
      <c r="Q697" t="s">
        <v>22</v>
      </c>
      <c r="R697" t="s">
        <v>284</v>
      </c>
      <c r="S697">
        <v>4</v>
      </c>
      <c r="T697">
        <v>10</v>
      </c>
      <c r="U697" s="1" t="s">
        <v>122</v>
      </c>
      <c r="V697" s="1" t="s">
        <v>249</v>
      </c>
      <c r="W697" t="s">
        <v>26</v>
      </c>
    </row>
    <row r="698" spans="1:23" ht="15" customHeight="1" x14ac:dyDescent="0.25">
      <c r="A698" t="s">
        <v>17</v>
      </c>
      <c r="B698" s="1" t="s">
        <v>328</v>
      </c>
      <c r="C698" s="3" t="s">
        <v>1295</v>
      </c>
      <c r="D698" s="4" t="s">
        <v>1295</v>
      </c>
      <c r="E698" s="1" t="s">
        <v>282</v>
      </c>
      <c r="F698" s="1" t="s">
        <v>248</v>
      </c>
      <c r="G698" s="1" t="str">
        <f t="shared" si="10"/>
        <v>190</v>
      </c>
      <c r="H698" t="s">
        <v>21</v>
      </c>
      <c r="I698" s="16">
        <v>43640</v>
      </c>
      <c r="J698" s="16">
        <v>43644</v>
      </c>
      <c r="K698" s="15">
        <v>0.375</v>
      </c>
      <c r="L698" s="15">
        <v>0.5</v>
      </c>
      <c r="M698" t="s">
        <v>2659</v>
      </c>
      <c r="N698" t="s">
        <v>2419</v>
      </c>
      <c r="O698" s="2">
        <v>43640</v>
      </c>
      <c r="P698" s="2">
        <v>43644</v>
      </c>
      <c r="Q698" t="s">
        <v>22</v>
      </c>
      <c r="R698" t="s">
        <v>284</v>
      </c>
      <c r="S698">
        <v>4</v>
      </c>
      <c r="T698">
        <v>10</v>
      </c>
      <c r="U698" s="1" t="s">
        <v>122</v>
      </c>
      <c r="V698" s="1" t="s">
        <v>249</v>
      </c>
      <c r="W698" t="s">
        <v>26</v>
      </c>
    </row>
    <row r="699" spans="1:23" ht="15" customHeight="1" x14ac:dyDescent="0.25">
      <c r="A699" t="s">
        <v>17</v>
      </c>
      <c r="B699" s="1" t="s">
        <v>328</v>
      </c>
      <c r="C699" s="3" t="s">
        <v>1296</v>
      </c>
      <c r="D699" s="4" t="s">
        <v>1296</v>
      </c>
      <c r="E699" s="1" t="s">
        <v>282</v>
      </c>
      <c r="F699" s="1" t="s">
        <v>248</v>
      </c>
      <c r="G699" s="1" t="str">
        <f t="shared" si="10"/>
        <v>190</v>
      </c>
      <c r="H699" t="s">
        <v>21</v>
      </c>
      <c r="I699" s="16">
        <v>43661</v>
      </c>
      <c r="J699" s="16">
        <v>43665</v>
      </c>
      <c r="K699" s="15">
        <v>0.375</v>
      </c>
      <c r="L699" s="15">
        <v>0.5</v>
      </c>
      <c r="M699" t="s">
        <v>2659</v>
      </c>
      <c r="N699" t="s">
        <v>2426</v>
      </c>
      <c r="O699" s="2">
        <v>43661</v>
      </c>
      <c r="P699" s="2">
        <v>43665</v>
      </c>
      <c r="Q699" t="s">
        <v>22</v>
      </c>
      <c r="R699" t="s">
        <v>284</v>
      </c>
      <c r="S699">
        <v>4</v>
      </c>
      <c r="T699">
        <v>10</v>
      </c>
      <c r="U699" s="1" t="s">
        <v>122</v>
      </c>
      <c r="V699" s="1" t="s">
        <v>249</v>
      </c>
      <c r="W699" t="s">
        <v>26</v>
      </c>
    </row>
    <row r="700" spans="1:23" ht="15" customHeight="1" x14ac:dyDescent="0.25">
      <c r="A700" t="s">
        <v>17</v>
      </c>
      <c r="B700" s="1" t="s">
        <v>328</v>
      </c>
      <c r="C700" s="3" t="s">
        <v>1297</v>
      </c>
      <c r="D700" s="4" t="s">
        <v>1297</v>
      </c>
      <c r="E700" s="1" t="s">
        <v>282</v>
      </c>
      <c r="F700" s="1" t="s">
        <v>248</v>
      </c>
      <c r="G700" s="1" t="str">
        <f t="shared" si="10"/>
        <v>190</v>
      </c>
      <c r="H700" t="s">
        <v>21</v>
      </c>
      <c r="I700" s="16">
        <v>43675</v>
      </c>
      <c r="J700" s="16">
        <v>43679</v>
      </c>
      <c r="K700" s="15">
        <v>0.375</v>
      </c>
      <c r="L700" s="15">
        <v>0.5</v>
      </c>
      <c r="M700" t="s">
        <v>2659</v>
      </c>
      <c r="N700" t="s">
        <v>2427</v>
      </c>
      <c r="O700" s="2">
        <v>43675</v>
      </c>
      <c r="P700" s="2">
        <v>43679</v>
      </c>
      <c r="Q700" t="s">
        <v>22</v>
      </c>
      <c r="R700" t="s">
        <v>284</v>
      </c>
      <c r="S700">
        <v>4</v>
      </c>
      <c r="T700">
        <v>10</v>
      </c>
      <c r="U700" s="1" t="s">
        <v>122</v>
      </c>
      <c r="V700" s="1" t="s">
        <v>249</v>
      </c>
      <c r="W700" t="s">
        <v>26</v>
      </c>
    </row>
    <row r="701" spans="1:23" ht="15" customHeight="1" x14ac:dyDescent="0.25">
      <c r="A701" t="s">
        <v>17</v>
      </c>
      <c r="B701" s="1" t="s">
        <v>328</v>
      </c>
      <c r="C701" s="3" t="s">
        <v>1298</v>
      </c>
      <c r="D701" s="4" t="s">
        <v>1298</v>
      </c>
      <c r="E701" s="1" t="s">
        <v>282</v>
      </c>
      <c r="F701" s="1" t="s">
        <v>248</v>
      </c>
      <c r="G701" s="1" t="str">
        <f t="shared" si="10"/>
        <v>190</v>
      </c>
      <c r="H701" t="s">
        <v>21</v>
      </c>
      <c r="I701" s="16">
        <v>43654</v>
      </c>
      <c r="J701" s="16">
        <v>43658</v>
      </c>
      <c r="K701" s="15">
        <v>0.375</v>
      </c>
      <c r="L701" s="15">
        <v>0.5</v>
      </c>
      <c r="M701" t="s">
        <v>2659</v>
      </c>
      <c r="N701" t="s">
        <v>2414</v>
      </c>
      <c r="O701" s="2">
        <v>43654</v>
      </c>
      <c r="P701" s="2">
        <v>43658</v>
      </c>
      <c r="Q701" t="s">
        <v>22</v>
      </c>
      <c r="R701" t="s">
        <v>284</v>
      </c>
      <c r="S701">
        <v>4</v>
      </c>
      <c r="T701">
        <v>10</v>
      </c>
      <c r="U701" s="1" t="s">
        <v>122</v>
      </c>
      <c r="V701" s="1" t="s">
        <v>249</v>
      </c>
      <c r="W701" t="s">
        <v>26</v>
      </c>
    </row>
    <row r="702" spans="1:23" ht="15" customHeight="1" x14ac:dyDescent="0.25">
      <c r="A702" t="s">
        <v>17</v>
      </c>
      <c r="B702" s="1" t="s">
        <v>328</v>
      </c>
      <c r="C702" s="3" t="s">
        <v>1299</v>
      </c>
      <c r="D702" s="4" t="s">
        <v>1299</v>
      </c>
      <c r="E702" s="1" t="s">
        <v>282</v>
      </c>
      <c r="F702" s="1" t="s">
        <v>248</v>
      </c>
      <c r="G702" s="1" t="str">
        <f t="shared" si="10"/>
        <v>190</v>
      </c>
      <c r="H702" t="s">
        <v>21</v>
      </c>
      <c r="I702" s="16">
        <v>43633</v>
      </c>
      <c r="J702" s="16">
        <v>43637</v>
      </c>
      <c r="K702" s="15">
        <v>0.375</v>
      </c>
      <c r="L702" s="15">
        <v>0.5</v>
      </c>
      <c r="M702" t="s">
        <v>2659</v>
      </c>
      <c r="N702" t="s">
        <v>2469</v>
      </c>
      <c r="O702" s="2">
        <v>43633</v>
      </c>
      <c r="P702" s="2">
        <v>43637</v>
      </c>
      <c r="Q702" t="s">
        <v>22</v>
      </c>
      <c r="R702" t="s">
        <v>284</v>
      </c>
      <c r="S702">
        <v>4</v>
      </c>
      <c r="T702">
        <v>10</v>
      </c>
      <c r="U702" s="1" t="s">
        <v>122</v>
      </c>
      <c r="V702" s="1" t="s">
        <v>249</v>
      </c>
      <c r="W702" t="s">
        <v>26</v>
      </c>
    </row>
    <row r="703" spans="1:23" ht="15" customHeight="1" x14ac:dyDescent="0.25">
      <c r="A703" t="s">
        <v>17</v>
      </c>
      <c r="B703" s="1" t="s">
        <v>328</v>
      </c>
      <c r="C703" s="3" t="s">
        <v>1300</v>
      </c>
      <c r="D703" s="4" t="s">
        <v>1300</v>
      </c>
      <c r="E703" s="1" t="s">
        <v>282</v>
      </c>
      <c r="F703" s="1" t="s">
        <v>248</v>
      </c>
      <c r="G703" s="1" t="str">
        <f t="shared" si="10"/>
        <v>190</v>
      </c>
      <c r="H703" t="s">
        <v>21</v>
      </c>
      <c r="I703" s="16">
        <v>43682</v>
      </c>
      <c r="J703" s="16">
        <v>43686</v>
      </c>
      <c r="K703" s="15">
        <v>0.375</v>
      </c>
      <c r="L703" s="15">
        <v>0.5</v>
      </c>
      <c r="M703" t="s">
        <v>2659</v>
      </c>
      <c r="N703" t="s">
        <v>2422</v>
      </c>
      <c r="O703" s="2">
        <v>43682</v>
      </c>
      <c r="P703" s="2">
        <v>43686</v>
      </c>
      <c r="Q703" t="s">
        <v>22</v>
      </c>
      <c r="R703" t="s">
        <v>284</v>
      </c>
      <c r="S703">
        <v>4</v>
      </c>
      <c r="T703">
        <v>10</v>
      </c>
      <c r="U703" s="1" t="s">
        <v>122</v>
      </c>
      <c r="V703" s="1" t="s">
        <v>249</v>
      </c>
      <c r="W703" t="s">
        <v>26</v>
      </c>
    </row>
    <row r="704" spans="1:23" ht="15" customHeight="1" x14ac:dyDescent="0.25">
      <c r="A704" t="s">
        <v>17</v>
      </c>
      <c r="B704" s="1" t="s">
        <v>328</v>
      </c>
      <c r="C704" s="3" t="s">
        <v>1301</v>
      </c>
      <c r="D704" s="4" t="s">
        <v>1301</v>
      </c>
      <c r="E704" s="1" t="s">
        <v>282</v>
      </c>
      <c r="F704" s="1" t="s">
        <v>248</v>
      </c>
      <c r="G704" s="1" t="str">
        <f t="shared" si="10"/>
        <v>190</v>
      </c>
      <c r="H704" t="s">
        <v>21</v>
      </c>
      <c r="I704" s="16">
        <v>43696</v>
      </c>
      <c r="J704" s="16">
        <v>43700</v>
      </c>
      <c r="K704" s="15">
        <v>0.375</v>
      </c>
      <c r="L704" s="15">
        <v>0.5</v>
      </c>
      <c r="M704" t="s">
        <v>2659</v>
      </c>
      <c r="N704" t="s">
        <v>2507</v>
      </c>
      <c r="O704" s="2">
        <v>43696</v>
      </c>
      <c r="P704" s="2">
        <v>43700</v>
      </c>
      <c r="Q704" t="s">
        <v>22</v>
      </c>
      <c r="R704" t="s">
        <v>284</v>
      </c>
      <c r="S704">
        <v>4</v>
      </c>
      <c r="T704">
        <v>10</v>
      </c>
      <c r="U704" s="1" t="s">
        <v>122</v>
      </c>
      <c r="V704" s="1" t="s">
        <v>249</v>
      </c>
      <c r="W704" t="s">
        <v>26</v>
      </c>
    </row>
    <row r="705" spans="1:23" ht="15" customHeight="1" x14ac:dyDescent="0.25">
      <c r="A705" t="s">
        <v>17</v>
      </c>
      <c r="B705" s="1" t="s">
        <v>328</v>
      </c>
      <c r="C705" s="3" t="s">
        <v>1302</v>
      </c>
      <c r="D705" s="4" t="s">
        <v>1302</v>
      </c>
      <c r="E705" s="1" t="s">
        <v>282</v>
      </c>
      <c r="F705" s="1" t="s">
        <v>248</v>
      </c>
      <c r="G705" s="1" t="str">
        <f t="shared" si="10"/>
        <v>190</v>
      </c>
      <c r="H705" t="s">
        <v>21</v>
      </c>
      <c r="I705" s="16">
        <v>43689</v>
      </c>
      <c r="J705" s="16">
        <v>43693</v>
      </c>
      <c r="K705" s="15">
        <v>0.375</v>
      </c>
      <c r="L705" s="15">
        <v>0.5</v>
      </c>
      <c r="M705" t="s">
        <v>2659</v>
      </c>
      <c r="N705" t="s">
        <v>2489</v>
      </c>
      <c r="O705" s="2">
        <v>43689</v>
      </c>
      <c r="P705" s="2">
        <v>43693</v>
      </c>
      <c r="Q705" t="s">
        <v>22</v>
      </c>
      <c r="R705" t="s">
        <v>284</v>
      </c>
      <c r="S705">
        <v>4</v>
      </c>
      <c r="T705">
        <v>10</v>
      </c>
      <c r="U705" s="1" t="s">
        <v>122</v>
      </c>
      <c r="V705" s="1" t="s">
        <v>249</v>
      </c>
      <c r="W705" t="s">
        <v>26</v>
      </c>
    </row>
    <row r="706" spans="1:23" ht="15" customHeight="1" x14ac:dyDescent="0.25">
      <c r="A706" t="s">
        <v>17</v>
      </c>
      <c r="B706" s="1" t="s">
        <v>329</v>
      </c>
      <c r="C706" s="3" t="s">
        <v>1303</v>
      </c>
      <c r="D706" s="4" t="s">
        <v>1303</v>
      </c>
      <c r="E706" s="1" t="s">
        <v>282</v>
      </c>
      <c r="F706" s="1" t="s">
        <v>330</v>
      </c>
      <c r="G706" s="1" t="str">
        <f t="shared" si="10"/>
        <v>190</v>
      </c>
      <c r="H706" t="s">
        <v>21</v>
      </c>
      <c r="I706" s="16">
        <v>43570</v>
      </c>
      <c r="J706" s="16">
        <v>43574</v>
      </c>
      <c r="K706" s="15">
        <v>0.375</v>
      </c>
      <c r="L706" s="15">
        <v>0.5</v>
      </c>
      <c r="M706" t="s">
        <v>2659</v>
      </c>
      <c r="N706" t="s">
        <v>2521</v>
      </c>
      <c r="O706" s="2">
        <v>43570</v>
      </c>
      <c r="P706" s="2">
        <v>43574</v>
      </c>
      <c r="Q706" t="s">
        <v>22</v>
      </c>
      <c r="R706" t="s">
        <v>284</v>
      </c>
      <c r="S706">
        <v>8</v>
      </c>
      <c r="T706">
        <v>10</v>
      </c>
      <c r="U706" s="1" t="s">
        <v>122</v>
      </c>
      <c r="V706" s="1" t="s">
        <v>249</v>
      </c>
      <c r="W706" t="s">
        <v>26</v>
      </c>
    </row>
    <row r="707" spans="1:23" ht="15" customHeight="1" x14ac:dyDescent="0.25">
      <c r="A707" t="s">
        <v>17</v>
      </c>
      <c r="B707" s="1" t="s">
        <v>331</v>
      </c>
      <c r="C707" s="3" t="s">
        <v>1304</v>
      </c>
      <c r="D707" s="4" t="s">
        <v>1304</v>
      </c>
      <c r="E707" s="1" t="s">
        <v>101</v>
      </c>
      <c r="F707" s="1" t="s">
        <v>210</v>
      </c>
      <c r="G707" s="1" t="str">
        <f t="shared" ref="G707:G770" si="11">RIGHT(F707,LEN(F707)-SEARCH("USD",F707,1)-2)</f>
        <v>355</v>
      </c>
      <c r="H707" t="s">
        <v>21</v>
      </c>
      <c r="I707" s="16">
        <v>43661</v>
      </c>
      <c r="J707" s="16">
        <v>43665</v>
      </c>
      <c r="K707" s="15">
        <v>0.375</v>
      </c>
      <c r="L707" s="15">
        <v>0.66666666666666663</v>
      </c>
      <c r="M707" t="s">
        <v>2659</v>
      </c>
      <c r="N707" t="s">
        <v>2410</v>
      </c>
      <c r="O707" s="2">
        <v>43661</v>
      </c>
      <c r="P707" s="2">
        <v>43665</v>
      </c>
      <c r="Q707" t="s">
        <v>22</v>
      </c>
      <c r="S707">
        <v>10</v>
      </c>
      <c r="T707">
        <v>20</v>
      </c>
      <c r="U707" s="1" t="s">
        <v>229</v>
      </c>
      <c r="V707" s="1" t="s">
        <v>70</v>
      </c>
      <c r="W707" t="s">
        <v>26</v>
      </c>
    </row>
    <row r="708" spans="1:23" ht="15" customHeight="1" x14ac:dyDescent="0.25">
      <c r="A708" t="s">
        <v>17</v>
      </c>
      <c r="B708" s="1" t="s">
        <v>331</v>
      </c>
      <c r="C708" s="3" t="s">
        <v>1305</v>
      </c>
      <c r="D708" s="4" t="s">
        <v>1305</v>
      </c>
      <c r="E708" s="1" t="s">
        <v>101</v>
      </c>
      <c r="F708" s="1" t="s">
        <v>210</v>
      </c>
      <c r="G708" s="1" t="str">
        <f t="shared" si="11"/>
        <v>355</v>
      </c>
      <c r="H708" t="s">
        <v>21</v>
      </c>
      <c r="I708" s="16">
        <v>43654</v>
      </c>
      <c r="J708" s="16">
        <v>43658</v>
      </c>
      <c r="K708" s="15">
        <v>0.375</v>
      </c>
      <c r="L708" s="15">
        <v>0.66666666666666663</v>
      </c>
      <c r="M708" t="s">
        <v>2659</v>
      </c>
      <c r="N708" t="s">
        <v>2423</v>
      </c>
      <c r="O708" s="2">
        <v>43654</v>
      </c>
      <c r="P708" s="2">
        <v>43658</v>
      </c>
      <c r="Q708" t="s">
        <v>22</v>
      </c>
      <c r="S708">
        <v>10</v>
      </c>
      <c r="T708">
        <v>20</v>
      </c>
      <c r="U708" s="1" t="s">
        <v>229</v>
      </c>
      <c r="V708" s="1" t="s">
        <v>70</v>
      </c>
      <c r="W708" t="s">
        <v>26</v>
      </c>
    </row>
    <row r="709" spans="1:23" ht="15" customHeight="1" x14ac:dyDescent="0.25">
      <c r="A709" t="s">
        <v>17</v>
      </c>
      <c r="B709" s="1" t="s">
        <v>332</v>
      </c>
      <c r="C709" s="3" t="s">
        <v>1306</v>
      </c>
      <c r="D709" s="4" t="s">
        <v>1306</v>
      </c>
      <c r="E709" s="1" t="s">
        <v>101</v>
      </c>
      <c r="F709" s="1" t="s">
        <v>146</v>
      </c>
      <c r="G709" s="1" t="str">
        <f t="shared" si="11"/>
        <v>309</v>
      </c>
      <c r="H709" t="s">
        <v>21</v>
      </c>
      <c r="I709" s="16">
        <v>43668</v>
      </c>
      <c r="J709" s="16">
        <v>43672</v>
      </c>
      <c r="K709" s="15">
        <v>0.375</v>
      </c>
      <c r="L709" s="15">
        <v>0.66666666666666663</v>
      </c>
      <c r="M709" t="s">
        <v>2659</v>
      </c>
      <c r="N709" t="s">
        <v>2420</v>
      </c>
      <c r="O709" s="2">
        <v>43668</v>
      </c>
      <c r="P709" s="2">
        <v>43672</v>
      </c>
      <c r="Q709" t="s">
        <v>22</v>
      </c>
      <c r="S709">
        <v>10</v>
      </c>
      <c r="T709">
        <v>20</v>
      </c>
      <c r="U709" s="1" t="s">
        <v>98</v>
      </c>
      <c r="V709" s="1" t="s">
        <v>70</v>
      </c>
      <c r="W709" t="s">
        <v>26</v>
      </c>
    </row>
    <row r="710" spans="1:23" ht="15" customHeight="1" x14ac:dyDescent="0.25">
      <c r="A710" t="s">
        <v>17</v>
      </c>
      <c r="B710" s="1" t="s">
        <v>332</v>
      </c>
      <c r="C710" s="3" t="s">
        <v>1307</v>
      </c>
      <c r="D710" s="4" t="s">
        <v>1307</v>
      </c>
      <c r="E710" s="1" t="s">
        <v>101</v>
      </c>
      <c r="F710" s="1" t="s">
        <v>146</v>
      </c>
      <c r="G710" s="1" t="str">
        <f t="shared" si="11"/>
        <v>309</v>
      </c>
      <c r="H710" t="s">
        <v>21</v>
      </c>
      <c r="I710" s="16">
        <v>43633</v>
      </c>
      <c r="J710" s="16">
        <v>43637</v>
      </c>
      <c r="K710" s="15">
        <v>0.375</v>
      </c>
      <c r="L710" s="15">
        <v>0.66666666666666663</v>
      </c>
      <c r="M710" t="s">
        <v>2659</v>
      </c>
      <c r="N710" t="s">
        <v>2445</v>
      </c>
      <c r="O710" s="2">
        <v>43633</v>
      </c>
      <c r="P710" s="2">
        <v>43637</v>
      </c>
      <c r="Q710" t="s">
        <v>22</v>
      </c>
      <c r="S710">
        <v>10</v>
      </c>
      <c r="T710">
        <v>20</v>
      </c>
      <c r="U710" s="1" t="s">
        <v>98</v>
      </c>
      <c r="V710" s="1" t="s">
        <v>70</v>
      </c>
      <c r="W710" t="s">
        <v>26</v>
      </c>
    </row>
    <row r="711" spans="1:23" ht="15" customHeight="1" x14ac:dyDescent="0.25">
      <c r="A711" t="s">
        <v>17</v>
      </c>
      <c r="B711" s="1" t="s">
        <v>332</v>
      </c>
      <c r="C711" s="3" t="s">
        <v>1308</v>
      </c>
      <c r="D711" s="4" t="s">
        <v>1308</v>
      </c>
      <c r="E711" s="1" t="s">
        <v>101</v>
      </c>
      <c r="F711" s="1" t="s">
        <v>146</v>
      </c>
      <c r="G711" s="1" t="str">
        <f t="shared" si="11"/>
        <v>309</v>
      </c>
      <c r="H711" t="s">
        <v>21</v>
      </c>
      <c r="I711" s="16">
        <v>43689</v>
      </c>
      <c r="J711" s="16">
        <v>43693</v>
      </c>
      <c r="K711" s="15">
        <v>0.375</v>
      </c>
      <c r="L711" s="15">
        <v>0.66666666666666663</v>
      </c>
      <c r="M711" t="s">
        <v>2659</v>
      </c>
      <c r="N711" t="s">
        <v>2415</v>
      </c>
      <c r="O711" s="2">
        <v>43689</v>
      </c>
      <c r="P711" s="2">
        <v>43693</v>
      </c>
      <c r="Q711" t="s">
        <v>22</v>
      </c>
      <c r="S711">
        <v>10</v>
      </c>
      <c r="T711">
        <v>20</v>
      </c>
      <c r="U711" s="1" t="s">
        <v>98</v>
      </c>
      <c r="V711" s="1" t="s">
        <v>70</v>
      </c>
      <c r="W711" t="s">
        <v>26</v>
      </c>
    </row>
    <row r="712" spans="1:23" ht="15" customHeight="1" x14ac:dyDescent="0.25">
      <c r="A712" t="s">
        <v>17</v>
      </c>
      <c r="B712" s="1" t="s">
        <v>333</v>
      </c>
      <c r="C712" s="3" t="s">
        <v>1309</v>
      </c>
      <c r="D712" s="4" t="s">
        <v>1309</v>
      </c>
      <c r="E712" s="1" t="s">
        <v>19</v>
      </c>
      <c r="F712" s="1" t="s">
        <v>334</v>
      </c>
      <c r="G712" s="1" t="str">
        <f t="shared" si="11"/>
        <v>389</v>
      </c>
      <c r="H712" t="s">
        <v>21</v>
      </c>
      <c r="I712" s="16">
        <v>43689</v>
      </c>
      <c r="J712" s="16">
        <v>43693</v>
      </c>
      <c r="K712" s="15">
        <v>0.375</v>
      </c>
      <c r="L712" s="15">
        <v>0.66666666666666663</v>
      </c>
      <c r="M712" t="s">
        <v>2659</v>
      </c>
      <c r="N712" t="s">
        <v>2415</v>
      </c>
      <c r="O712" s="2">
        <v>43689</v>
      </c>
      <c r="P712" s="2">
        <v>43693</v>
      </c>
      <c r="Q712" t="s">
        <v>22</v>
      </c>
      <c r="R712" t="s">
        <v>335</v>
      </c>
      <c r="S712">
        <v>10</v>
      </c>
      <c r="T712">
        <v>20</v>
      </c>
      <c r="U712" s="1" t="s">
        <v>98</v>
      </c>
      <c r="V712" s="1" t="s">
        <v>32</v>
      </c>
      <c r="W712" t="s">
        <v>26</v>
      </c>
    </row>
    <row r="713" spans="1:23" ht="15" customHeight="1" x14ac:dyDescent="0.25">
      <c r="A713" t="s">
        <v>17</v>
      </c>
      <c r="B713" s="1" t="s">
        <v>333</v>
      </c>
      <c r="C713" s="3" t="s">
        <v>1310</v>
      </c>
      <c r="D713" s="4" t="s">
        <v>1310</v>
      </c>
      <c r="E713" s="1" t="s">
        <v>27</v>
      </c>
      <c r="F713" s="1" t="s">
        <v>334</v>
      </c>
      <c r="G713" s="1" t="str">
        <f t="shared" si="11"/>
        <v>389</v>
      </c>
      <c r="H713" t="s">
        <v>21</v>
      </c>
      <c r="I713" s="16">
        <v>43654</v>
      </c>
      <c r="J713" s="16">
        <v>43658</v>
      </c>
      <c r="K713" s="15">
        <v>0.375</v>
      </c>
      <c r="L713" s="15">
        <v>0.66666666666666663</v>
      </c>
      <c r="M713" t="s">
        <v>2659</v>
      </c>
      <c r="N713" t="s">
        <v>2423</v>
      </c>
      <c r="O713" s="2">
        <v>43654</v>
      </c>
      <c r="P713" s="2">
        <v>43658</v>
      </c>
      <c r="Q713" t="s">
        <v>22</v>
      </c>
      <c r="R713" t="s">
        <v>335</v>
      </c>
      <c r="S713">
        <v>10</v>
      </c>
      <c r="T713">
        <v>20</v>
      </c>
      <c r="U713" s="1" t="s">
        <v>98</v>
      </c>
      <c r="V713" s="1" t="s">
        <v>32</v>
      </c>
      <c r="W713" t="s">
        <v>26</v>
      </c>
    </row>
    <row r="714" spans="1:23" ht="15" customHeight="1" x14ac:dyDescent="0.25">
      <c r="A714" t="s">
        <v>17</v>
      </c>
      <c r="B714" s="1" t="s">
        <v>333</v>
      </c>
      <c r="C714" s="3" t="s">
        <v>1311</v>
      </c>
      <c r="D714" s="4" t="s">
        <v>1311</v>
      </c>
      <c r="E714" s="1" t="s">
        <v>190</v>
      </c>
      <c r="F714" s="1" t="s">
        <v>334</v>
      </c>
      <c r="G714" s="1" t="str">
        <f t="shared" si="11"/>
        <v>389</v>
      </c>
      <c r="H714" t="s">
        <v>21</v>
      </c>
      <c r="I714" s="16">
        <v>43668</v>
      </c>
      <c r="J714" s="16">
        <v>43672</v>
      </c>
      <c r="K714" s="15">
        <v>0.375</v>
      </c>
      <c r="L714" s="15">
        <v>0.66666666666666663</v>
      </c>
      <c r="M714" t="s">
        <v>2659</v>
      </c>
      <c r="N714" t="s">
        <v>2420</v>
      </c>
      <c r="O714" s="2">
        <v>43668</v>
      </c>
      <c r="P714" s="2">
        <v>43672</v>
      </c>
      <c r="Q714" t="s">
        <v>22</v>
      </c>
      <c r="R714" t="s">
        <v>335</v>
      </c>
      <c r="S714">
        <v>10</v>
      </c>
      <c r="T714">
        <v>20</v>
      </c>
      <c r="U714" s="1" t="s">
        <v>98</v>
      </c>
      <c r="V714" s="1" t="s">
        <v>32</v>
      </c>
      <c r="W714" t="s">
        <v>26</v>
      </c>
    </row>
    <row r="715" spans="1:23" ht="15" customHeight="1" x14ac:dyDescent="0.25">
      <c r="A715" t="s">
        <v>17</v>
      </c>
      <c r="B715" s="1" t="s">
        <v>333</v>
      </c>
      <c r="C715" s="3" t="s">
        <v>1312</v>
      </c>
      <c r="D715" s="4" t="s">
        <v>1312</v>
      </c>
      <c r="E715" s="1" t="s">
        <v>107</v>
      </c>
      <c r="F715" s="1" t="s">
        <v>334</v>
      </c>
      <c r="G715" s="1" t="str">
        <f t="shared" si="11"/>
        <v>389</v>
      </c>
      <c r="H715" t="s">
        <v>21</v>
      </c>
      <c r="I715" s="16">
        <v>43640</v>
      </c>
      <c r="J715" s="16">
        <v>43644</v>
      </c>
      <c r="K715" s="15">
        <v>0.375</v>
      </c>
      <c r="L715" s="15">
        <v>0.66666666666666663</v>
      </c>
      <c r="M715" t="s">
        <v>2659</v>
      </c>
      <c r="N715" t="s">
        <v>2411</v>
      </c>
      <c r="O715" s="2">
        <v>43640</v>
      </c>
      <c r="P715" s="2">
        <v>43644</v>
      </c>
      <c r="Q715" t="s">
        <v>22</v>
      </c>
      <c r="R715" t="s">
        <v>335</v>
      </c>
      <c r="S715">
        <v>10</v>
      </c>
      <c r="T715">
        <v>20</v>
      </c>
      <c r="U715" s="1" t="s">
        <v>98</v>
      </c>
      <c r="V715" s="1" t="s">
        <v>32</v>
      </c>
      <c r="W715" t="s">
        <v>26</v>
      </c>
    </row>
    <row r="716" spans="1:23" ht="15" customHeight="1" x14ac:dyDescent="0.25">
      <c r="A716" t="s">
        <v>17</v>
      </c>
      <c r="B716" s="1" t="s">
        <v>333</v>
      </c>
      <c r="C716" s="3" t="s">
        <v>1313</v>
      </c>
      <c r="D716" s="4" t="s">
        <v>1313</v>
      </c>
      <c r="E716" s="1" t="s">
        <v>45</v>
      </c>
      <c r="F716" s="1" t="s">
        <v>334</v>
      </c>
      <c r="G716" s="1" t="str">
        <f t="shared" si="11"/>
        <v>389</v>
      </c>
      <c r="H716" t="s">
        <v>21</v>
      </c>
      <c r="I716" s="16">
        <v>43696</v>
      </c>
      <c r="J716" s="16">
        <v>43700</v>
      </c>
      <c r="K716" s="15">
        <v>0.375</v>
      </c>
      <c r="L716" s="15">
        <v>0.66666666666666663</v>
      </c>
      <c r="M716" t="s">
        <v>2659</v>
      </c>
      <c r="N716" t="s">
        <v>2424</v>
      </c>
      <c r="O716" s="2">
        <v>43696</v>
      </c>
      <c r="P716" s="2">
        <v>43700</v>
      </c>
      <c r="Q716" t="s">
        <v>22</v>
      </c>
      <c r="R716" t="s">
        <v>335</v>
      </c>
      <c r="S716">
        <v>10</v>
      </c>
      <c r="T716">
        <v>20</v>
      </c>
      <c r="U716" s="1" t="s">
        <v>98</v>
      </c>
      <c r="V716" s="1" t="s">
        <v>32</v>
      </c>
      <c r="W716" t="s">
        <v>26</v>
      </c>
    </row>
    <row r="717" spans="1:23" ht="15" customHeight="1" x14ac:dyDescent="0.25">
      <c r="A717" t="s">
        <v>17</v>
      </c>
      <c r="B717" s="1" t="s">
        <v>333</v>
      </c>
      <c r="C717" s="3" t="s">
        <v>1314</v>
      </c>
      <c r="D717" s="4" t="s">
        <v>1314</v>
      </c>
      <c r="E717" s="1" t="s">
        <v>101</v>
      </c>
      <c r="F717" s="1" t="s">
        <v>334</v>
      </c>
      <c r="G717" s="1" t="str">
        <f t="shared" si="11"/>
        <v>389</v>
      </c>
      <c r="H717" t="s">
        <v>21</v>
      </c>
      <c r="I717" s="16">
        <v>43675</v>
      </c>
      <c r="J717" s="16">
        <v>43679</v>
      </c>
      <c r="K717" s="15">
        <v>0.375</v>
      </c>
      <c r="L717" s="15">
        <v>0.66666666666666663</v>
      </c>
      <c r="M717" t="s">
        <v>2659</v>
      </c>
      <c r="N717" t="s">
        <v>2409</v>
      </c>
      <c r="O717" s="2">
        <v>43675</v>
      </c>
      <c r="P717" s="2">
        <v>43679</v>
      </c>
      <c r="Q717" t="s">
        <v>22</v>
      </c>
      <c r="R717" t="s">
        <v>335</v>
      </c>
      <c r="S717">
        <v>10</v>
      </c>
      <c r="T717">
        <v>20</v>
      </c>
      <c r="U717" s="1" t="s">
        <v>98</v>
      </c>
      <c r="V717" s="1" t="s">
        <v>32</v>
      </c>
      <c r="W717" t="s">
        <v>26</v>
      </c>
    </row>
    <row r="718" spans="1:23" ht="15" customHeight="1" x14ac:dyDescent="0.25">
      <c r="A718" t="s">
        <v>17</v>
      </c>
      <c r="B718" s="1" t="s">
        <v>333</v>
      </c>
      <c r="C718" s="3" t="s">
        <v>1315</v>
      </c>
      <c r="D718" s="4" t="s">
        <v>1315</v>
      </c>
      <c r="E718" s="1" t="s">
        <v>49</v>
      </c>
      <c r="F718" s="1" t="s">
        <v>334</v>
      </c>
      <c r="G718" s="1" t="str">
        <f t="shared" si="11"/>
        <v>389</v>
      </c>
      <c r="H718" t="s">
        <v>21</v>
      </c>
      <c r="I718" s="16">
        <v>43682</v>
      </c>
      <c r="J718" s="16">
        <v>43686</v>
      </c>
      <c r="K718" s="15">
        <v>0.375</v>
      </c>
      <c r="L718" s="15">
        <v>0.66666666666666663</v>
      </c>
      <c r="M718" t="s">
        <v>2659</v>
      </c>
      <c r="N718" t="s">
        <v>2421</v>
      </c>
      <c r="O718" s="2">
        <v>43682</v>
      </c>
      <c r="P718" s="2">
        <v>43686</v>
      </c>
      <c r="Q718" t="s">
        <v>22</v>
      </c>
      <c r="R718" t="s">
        <v>335</v>
      </c>
      <c r="S718">
        <v>10</v>
      </c>
      <c r="T718">
        <v>20</v>
      </c>
      <c r="U718" s="1" t="s">
        <v>98</v>
      </c>
      <c r="V718" s="1" t="s">
        <v>32</v>
      </c>
      <c r="W718" t="s">
        <v>26</v>
      </c>
    </row>
    <row r="719" spans="1:23" ht="15" customHeight="1" x14ac:dyDescent="0.25">
      <c r="A719" t="s">
        <v>17</v>
      </c>
      <c r="B719" s="1" t="s">
        <v>336</v>
      </c>
      <c r="C719" s="3" t="s">
        <v>1316</v>
      </c>
      <c r="D719" s="4" t="s">
        <v>1316</v>
      </c>
      <c r="E719" s="1" t="s">
        <v>19</v>
      </c>
      <c r="F719" s="1" t="s">
        <v>337</v>
      </c>
      <c r="G719" s="1" t="str">
        <f t="shared" si="11"/>
        <v>389</v>
      </c>
      <c r="H719" t="s">
        <v>21</v>
      </c>
      <c r="I719" s="16">
        <v>43570</v>
      </c>
      <c r="J719" s="16">
        <v>43574</v>
      </c>
      <c r="K719" s="15">
        <v>0.375</v>
      </c>
      <c r="L719" s="15">
        <v>0.66666666666666663</v>
      </c>
      <c r="M719" t="s">
        <v>2659</v>
      </c>
      <c r="N719" t="s">
        <v>2418</v>
      </c>
      <c r="O719" s="2">
        <v>43570</v>
      </c>
      <c r="P719" s="2">
        <v>43574</v>
      </c>
      <c r="Q719" t="s">
        <v>22</v>
      </c>
      <c r="R719" t="s">
        <v>335</v>
      </c>
      <c r="S719">
        <v>10</v>
      </c>
      <c r="T719">
        <v>20</v>
      </c>
      <c r="U719" s="1" t="s">
        <v>98</v>
      </c>
      <c r="V719" s="1" t="s">
        <v>32</v>
      </c>
      <c r="W719" t="s">
        <v>26</v>
      </c>
    </row>
    <row r="720" spans="1:23" ht="15" customHeight="1" x14ac:dyDescent="0.25">
      <c r="A720" t="s">
        <v>17</v>
      </c>
      <c r="B720" s="1" t="s">
        <v>338</v>
      </c>
      <c r="C720" s="3" t="s">
        <v>1317</v>
      </c>
      <c r="D720" s="4" t="s">
        <v>1317</v>
      </c>
      <c r="E720" s="1" t="s">
        <v>339</v>
      </c>
      <c r="F720" s="1" t="s">
        <v>340</v>
      </c>
      <c r="G720" s="1" t="str">
        <f t="shared" si="11"/>
        <v>365</v>
      </c>
      <c r="H720" t="s">
        <v>21</v>
      </c>
      <c r="I720" s="16">
        <v>43570</v>
      </c>
      <c r="J720" s="16">
        <v>43574</v>
      </c>
      <c r="K720" s="15">
        <v>0.35416666666666669</v>
      </c>
      <c r="L720" s="15">
        <v>0.72916666666666663</v>
      </c>
      <c r="M720" t="s">
        <v>2659</v>
      </c>
      <c r="N720" t="s">
        <v>2542</v>
      </c>
      <c r="O720" s="2">
        <v>43570</v>
      </c>
      <c r="P720" s="2">
        <v>43574</v>
      </c>
      <c r="Q720" t="s">
        <v>22</v>
      </c>
      <c r="R720" t="s">
        <v>341</v>
      </c>
      <c r="S720">
        <v>8</v>
      </c>
      <c r="T720">
        <v>10</v>
      </c>
      <c r="U720" s="1" t="s">
        <v>98</v>
      </c>
      <c r="V720" s="1" t="s">
        <v>70</v>
      </c>
      <c r="W720" t="s">
        <v>26</v>
      </c>
    </row>
    <row r="721" spans="1:23" ht="15" customHeight="1" x14ac:dyDescent="0.25">
      <c r="A721" t="s">
        <v>17</v>
      </c>
      <c r="B721" s="1" t="s">
        <v>338</v>
      </c>
      <c r="C721" s="3" t="s">
        <v>1318</v>
      </c>
      <c r="D721" s="4" t="s">
        <v>1318</v>
      </c>
      <c r="E721" s="1" t="s">
        <v>339</v>
      </c>
      <c r="F721" s="1" t="s">
        <v>75</v>
      </c>
      <c r="G721" s="1" t="str">
        <f t="shared" si="11"/>
        <v>280</v>
      </c>
      <c r="H721" t="s">
        <v>21</v>
      </c>
      <c r="I721" s="16">
        <v>43570</v>
      </c>
      <c r="J721" s="16">
        <v>43574</v>
      </c>
      <c r="K721" s="15">
        <v>0.35416666666666669</v>
      </c>
      <c r="L721" s="15">
        <v>0.52083333333333337</v>
      </c>
      <c r="M721" t="s">
        <v>2659</v>
      </c>
      <c r="N721" t="s">
        <v>2543</v>
      </c>
      <c r="O721" s="2">
        <v>43570</v>
      </c>
      <c r="P721" s="2">
        <v>43574</v>
      </c>
      <c r="Q721" t="s">
        <v>22</v>
      </c>
      <c r="R721" t="s">
        <v>341</v>
      </c>
      <c r="S721">
        <v>8</v>
      </c>
      <c r="T721">
        <v>10</v>
      </c>
      <c r="U721" s="1" t="s">
        <v>98</v>
      </c>
      <c r="V721" s="1" t="s">
        <v>70</v>
      </c>
      <c r="W721" t="s">
        <v>26</v>
      </c>
    </row>
    <row r="722" spans="1:23" ht="15" customHeight="1" x14ac:dyDescent="0.25">
      <c r="A722" t="s">
        <v>17</v>
      </c>
      <c r="B722" s="1" t="s">
        <v>342</v>
      </c>
      <c r="C722" s="3" t="s">
        <v>1319</v>
      </c>
      <c r="D722" s="4" t="s">
        <v>1319</v>
      </c>
      <c r="E722" s="1" t="s">
        <v>343</v>
      </c>
      <c r="F722" s="1" t="s">
        <v>344</v>
      </c>
      <c r="G722" s="1" t="str">
        <f t="shared" si="11"/>
        <v>360</v>
      </c>
      <c r="H722" t="s">
        <v>21</v>
      </c>
      <c r="I722" s="16">
        <v>43633</v>
      </c>
      <c r="J722" s="16">
        <v>43637</v>
      </c>
      <c r="K722" s="15">
        <v>0.85416666666666663</v>
      </c>
      <c r="L722" s="15">
        <v>0.20833333333333334</v>
      </c>
      <c r="M722" t="s">
        <v>2659</v>
      </c>
      <c r="N722" t="s">
        <v>2544</v>
      </c>
      <c r="O722" s="2">
        <v>43633</v>
      </c>
      <c r="P722" s="2">
        <v>43637</v>
      </c>
      <c r="Q722" t="s">
        <v>22</v>
      </c>
      <c r="R722" t="s">
        <v>345</v>
      </c>
      <c r="S722">
        <v>1</v>
      </c>
      <c r="T722">
        <v>10</v>
      </c>
      <c r="U722" s="1" t="s">
        <v>24</v>
      </c>
      <c r="V722" s="1" t="s">
        <v>111</v>
      </c>
      <c r="W722" t="s">
        <v>26</v>
      </c>
    </row>
    <row r="723" spans="1:23" ht="15" customHeight="1" x14ac:dyDescent="0.25">
      <c r="A723" t="s">
        <v>17</v>
      </c>
      <c r="B723" s="1" t="s">
        <v>342</v>
      </c>
      <c r="C723" s="3" t="s">
        <v>1320</v>
      </c>
      <c r="D723" s="4" t="s">
        <v>1320</v>
      </c>
      <c r="E723" s="1" t="s">
        <v>343</v>
      </c>
      <c r="F723" s="1" t="s">
        <v>344</v>
      </c>
      <c r="G723" s="1" t="str">
        <f t="shared" si="11"/>
        <v>360</v>
      </c>
      <c r="H723" t="s">
        <v>21</v>
      </c>
      <c r="I723" s="16">
        <v>43668</v>
      </c>
      <c r="J723" s="16">
        <v>43672</v>
      </c>
      <c r="K723" s="15">
        <v>0.85416666666666663</v>
      </c>
      <c r="L723" s="15">
        <v>0.20833333333333334</v>
      </c>
      <c r="M723" t="s">
        <v>2659</v>
      </c>
      <c r="N723" t="s">
        <v>2545</v>
      </c>
      <c r="O723" s="2">
        <v>43668</v>
      </c>
      <c r="P723" s="2">
        <v>43672</v>
      </c>
      <c r="Q723" t="s">
        <v>22</v>
      </c>
      <c r="R723" t="s">
        <v>345</v>
      </c>
      <c r="S723">
        <v>1</v>
      </c>
      <c r="T723">
        <v>10</v>
      </c>
      <c r="U723" s="1" t="s">
        <v>24</v>
      </c>
      <c r="V723" s="1" t="s">
        <v>111</v>
      </c>
      <c r="W723" t="s">
        <v>26</v>
      </c>
    </row>
    <row r="724" spans="1:23" ht="15" customHeight="1" x14ac:dyDescent="0.25">
      <c r="A724" t="s">
        <v>17</v>
      </c>
      <c r="B724" s="1" t="s">
        <v>342</v>
      </c>
      <c r="C724" s="3" t="s">
        <v>1321</v>
      </c>
      <c r="D724" s="4" t="s">
        <v>1321</v>
      </c>
      <c r="E724" s="1" t="s">
        <v>343</v>
      </c>
      <c r="F724" s="1" t="s">
        <v>344</v>
      </c>
      <c r="G724" s="1" t="str">
        <f t="shared" si="11"/>
        <v>360</v>
      </c>
      <c r="H724" t="s">
        <v>21</v>
      </c>
      <c r="I724" s="16">
        <v>43696</v>
      </c>
      <c r="J724" s="16">
        <v>43700</v>
      </c>
      <c r="K724" s="15">
        <v>0.85416666666666663</v>
      </c>
      <c r="L724" s="15">
        <v>0.20833333333333334</v>
      </c>
      <c r="M724" t="s">
        <v>2659</v>
      </c>
      <c r="N724" t="s">
        <v>2546</v>
      </c>
      <c r="O724" s="2">
        <v>43696</v>
      </c>
      <c r="P724" s="2">
        <v>43700</v>
      </c>
      <c r="Q724" t="s">
        <v>22</v>
      </c>
      <c r="R724" t="s">
        <v>345</v>
      </c>
      <c r="S724">
        <v>1</v>
      </c>
      <c r="T724">
        <v>10</v>
      </c>
      <c r="U724" s="1" t="s">
        <v>24</v>
      </c>
      <c r="V724" s="1" t="s">
        <v>111</v>
      </c>
      <c r="W724" t="s">
        <v>26</v>
      </c>
    </row>
    <row r="725" spans="1:23" ht="15" customHeight="1" x14ac:dyDescent="0.25">
      <c r="A725" t="s">
        <v>17</v>
      </c>
      <c r="B725" s="1" t="s">
        <v>342</v>
      </c>
      <c r="C725" s="3" t="s">
        <v>1322</v>
      </c>
      <c r="D725" s="4" t="s">
        <v>1322</v>
      </c>
      <c r="E725" s="1" t="s">
        <v>343</v>
      </c>
      <c r="F725" s="1" t="s">
        <v>344</v>
      </c>
      <c r="G725" s="1" t="str">
        <f t="shared" si="11"/>
        <v>360</v>
      </c>
      <c r="H725" t="s">
        <v>21</v>
      </c>
      <c r="I725" s="16">
        <v>43661</v>
      </c>
      <c r="J725" s="16">
        <v>43665</v>
      </c>
      <c r="K725" s="15">
        <v>0.85416666666666663</v>
      </c>
      <c r="L725" s="15">
        <v>0.20833333333333334</v>
      </c>
      <c r="M725" t="s">
        <v>2659</v>
      </c>
      <c r="N725" t="s">
        <v>2547</v>
      </c>
      <c r="O725" s="2">
        <v>43661</v>
      </c>
      <c r="P725" s="2">
        <v>43665</v>
      </c>
      <c r="Q725" t="s">
        <v>22</v>
      </c>
      <c r="R725" t="s">
        <v>345</v>
      </c>
      <c r="S725">
        <v>1</v>
      </c>
      <c r="T725">
        <v>10</v>
      </c>
      <c r="U725" s="1" t="s">
        <v>24</v>
      </c>
      <c r="V725" s="1" t="s">
        <v>111</v>
      </c>
      <c r="W725" t="s">
        <v>26</v>
      </c>
    </row>
    <row r="726" spans="1:23" ht="15" customHeight="1" x14ac:dyDescent="0.25">
      <c r="A726" t="s">
        <v>17</v>
      </c>
      <c r="B726" s="1" t="s">
        <v>342</v>
      </c>
      <c r="C726" s="3" t="s">
        <v>1323</v>
      </c>
      <c r="D726" s="4" t="s">
        <v>1323</v>
      </c>
      <c r="E726" s="1" t="s">
        <v>343</v>
      </c>
      <c r="F726" s="1" t="s">
        <v>344</v>
      </c>
      <c r="G726" s="1" t="str">
        <f t="shared" si="11"/>
        <v>360</v>
      </c>
      <c r="H726" t="s">
        <v>21</v>
      </c>
      <c r="I726" s="16">
        <v>43675</v>
      </c>
      <c r="J726" s="16">
        <v>43679</v>
      </c>
      <c r="K726" s="15">
        <v>0.85416666666666663</v>
      </c>
      <c r="L726" s="15">
        <v>0.20833333333333334</v>
      </c>
      <c r="M726" t="s">
        <v>2659</v>
      </c>
      <c r="N726" t="s">
        <v>2548</v>
      </c>
      <c r="O726" s="2">
        <v>43675</v>
      </c>
      <c r="P726" s="2">
        <v>43679</v>
      </c>
      <c r="Q726" t="s">
        <v>22</v>
      </c>
      <c r="R726" t="s">
        <v>345</v>
      </c>
      <c r="S726">
        <v>1</v>
      </c>
      <c r="T726">
        <v>10</v>
      </c>
      <c r="U726" s="1" t="s">
        <v>24</v>
      </c>
      <c r="V726" s="1" t="s">
        <v>111</v>
      </c>
      <c r="W726" t="s">
        <v>26</v>
      </c>
    </row>
    <row r="727" spans="1:23" ht="15" customHeight="1" x14ac:dyDescent="0.25">
      <c r="A727" t="s">
        <v>17</v>
      </c>
      <c r="B727" s="1" t="s">
        <v>342</v>
      </c>
      <c r="C727" s="3" t="s">
        <v>1324</v>
      </c>
      <c r="D727" s="4" t="s">
        <v>1324</v>
      </c>
      <c r="E727" s="1" t="s">
        <v>343</v>
      </c>
      <c r="F727" s="1" t="s">
        <v>344</v>
      </c>
      <c r="G727" s="1" t="str">
        <f t="shared" si="11"/>
        <v>360</v>
      </c>
      <c r="H727" t="s">
        <v>21</v>
      </c>
      <c r="I727" s="16">
        <v>43640</v>
      </c>
      <c r="J727" s="16">
        <v>43644</v>
      </c>
      <c r="K727" s="15">
        <v>0.85416666666666663</v>
      </c>
      <c r="L727" s="15">
        <v>0.20833333333333334</v>
      </c>
      <c r="M727" t="s">
        <v>2659</v>
      </c>
      <c r="N727" t="s">
        <v>2549</v>
      </c>
      <c r="O727" s="2">
        <v>43640</v>
      </c>
      <c r="P727" s="2">
        <v>43644</v>
      </c>
      <c r="Q727" t="s">
        <v>22</v>
      </c>
      <c r="R727" t="s">
        <v>345</v>
      </c>
      <c r="S727">
        <v>1</v>
      </c>
      <c r="T727">
        <v>10</v>
      </c>
      <c r="U727" s="1" t="s">
        <v>24</v>
      </c>
      <c r="V727" s="1" t="s">
        <v>111</v>
      </c>
      <c r="W727" t="s">
        <v>26</v>
      </c>
    </row>
    <row r="728" spans="1:23" ht="15" customHeight="1" x14ac:dyDescent="0.25">
      <c r="A728" t="s">
        <v>17</v>
      </c>
      <c r="B728" s="1" t="s">
        <v>342</v>
      </c>
      <c r="C728" s="3" t="s">
        <v>1325</v>
      </c>
      <c r="D728" s="4" t="s">
        <v>1325</v>
      </c>
      <c r="E728" s="1" t="s">
        <v>343</v>
      </c>
      <c r="F728" s="1" t="s">
        <v>344</v>
      </c>
      <c r="G728" s="1" t="str">
        <f t="shared" si="11"/>
        <v>360</v>
      </c>
      <c r="H728" t="s">
        <v>21</v>
      </c>
      <c r="I728" s="16">
        <v>43689</v>
      </c>
      <c r="J728" s="16">
        <v>43693</v>
      </c>
      <c r="K728" s="15">
        <v>0.85416666666666663</v>
      </c>
      <c r="L728" s="15">
        <v>0.20833333333333334</v>
      </c>
      <c r="M728" t="s">
        <v>2659</v>
      </c>
      <c r="N728" t="s">
        <v>2550</v>
      </c>
      <c r="O728" s="2">
        <v>43689</v>
      </c>
      <c r="P728" s="2">
        <v>43693</v>
      </c>
      <c r="Q728" t="s">
        <v>22</v>
      </c>
      <c r="R728" t="s">
        <v>345</v>
      </c>
      <c r="S728">
        <v>1</v>
      </c>
      <c r="T728">
        <v>10</v>
      </c>
      <c r="U728" s="1" t="s">
        <v>24</v>
      </c>
      <c r="V728" s="1" t="s">
        <v>111</v>
      </c>
      <c r="W728" t="s">
        <v>26</v>
      </c>
    </row>
    <row r="729" spans="1:23" ht="15" customHeight="1" x14ac:dyDescent="0.25">
      <c r="A729" t="s">
        <v>17</v>
      </c>
      <c r="B729" s="1" t="s">
        <v>346</v>
      </c>
      <c r="C729" s="3" t="s">
        <v>1326</v>
      </c>
      <c r="D729" s="4" t="s">
        <v>1326</v>
      </c>
      <c r="E729" s="1" t="s">
        <v>343</v>
      </c>
      <c r="F729" s="1" t="s">
        <v>344</v>
      </c>
      <c r="G729" s="1" t="str">
        <f t="shared" si="11"/>
        <v>360</v>
      </c>
      <c r="H729" t="s">
        <v>21</v>
      </c>
      <c r="I729" s="16">
        <v>43696</v>
      </c>
      <c r="J729" s="16">
        <v>43700</v>
      </c>
      <c r="K729" s="15">
        <v>0.35416666666666669</v>
      </c>
      <c r="L729" s="15">
        <v>0.70833333333333337</v>
      </c>
      <c r="M729" t="s">
        <v>2659</v>
      </c>
      <c r="N729" t="s">
        <v>2551</v>
      </c>
      <c r="O729" s="2">
        <v>43696</v>
      </c>
      <c r="P729" s="2">
        <v>43700</v>
      </c>
      <c r="Q729" t="s">
        <v>22</v>
      </c>
      <c r="R729" t="s">
        <v>345</v>
      </c>
      <c r="S729">
        <v>1</v>
      </c>
      <c r="T729">
        <v>10</v>
      </c>
      <c r="U729" s="1" t="s">
        <v>98</v>
      </c>
      <c r="V729" s="1" t="s">
        <v>70</v>
      </c>
      <c r="W729" t="s">
        <v>26</v>
      </c>
    </row>
    <row r="730" spans="1:23" ht="15" customHeight="1" x14ac:dyDescent="0.25">
      <c r="A730" t="s">
        <v>17</v>
      </c>
      <c r="B730" s="1" t="s">
        <v>346</v>
      </c>
      <c r="C730" s="3" t="s">
        <v>1327</v>
      </c>
      <c r="D730" s="4" t="s">
        <v>1327</v>
      </c>
      <c r="E730" s="1" t="s">
        <v>343</v>
      </c>
      <c r="F730" s="1" t="s">
        <v>344</v>
      </c>
      <c r="G730" s="1" t="str">
        <f t="shared" si="11"/>
        <v>360</v>
      </c>
      <c r="H730" t="s">
        <v>21</v>
      </c>
      <c r="I730" s="16">
        <v>43633</v>
      </c>
      <c r="J730" s="16">
        <v>43637</v>
      </c>
      <c r="K730" s="15">
        <v>0.35416666666666669</v>
      </c>
      <c r="L730" s="15">
        <v>0.70833333333333337</v>
      </c>
      <c r="M730" t="s">
        <v>2659</v>
      </c>
      <c r="N730" t="s">
        <v>2552</v>
      </c>
      <c r="O730" s="2">
        <v>43633</v>
      </c>
      <c r="P730" s="2">
        <v>43637</v>
      </c>
      <c r="Q730" t="s">
        <v>22</v>
      </c>
      <c r="R730" t="s">
        <v>345</v>
      </c>
      <c r="S730">
        <v>1</v>
      </c>
      <c r="T730">
        <v>10</v>
      </c>
      <c r="U730" s="1" t="s">
        <v>98</v>
      </c>
      <c r="V730" s="1" t="s">
        <v>70</v>
      </c>
      <c r="W730" t="s">
        <v>26</v>
      </c>
    </row>
    <row r="731" spans="1:23" ht="15" customHeight="1" x14ac:dyDescent="0.25">
      <c r="A731" t="s">
        <v>17</v>
      </c>
      <c r="B731" s="1" t="s">
        <v>346</v>
      </c>
      <c r="C731" s="3" t="s">
        <v>1328</v>
      </c>
      <c r="D731" s="4" t="s">
        <v>1328</v>
      </c>
      <c r="E731" s="1" t="s">
        <v>343</v>
      </c>
      <c r="F731" s="1" t="s">
        <v>344</v>
      </c>
      <c r="G731" s="1" t="str">
        <f t="shared" si="11"/>
        <v>360</v>
      </c>
      <c r="H731" t="s">
        <v>21</v>
      </c>
      <c r="I731" s="16">
        <v>43661</v>
      </c>
      <c r="J731" s="16">
        <v>43665</v>
      </c>
      <c r="K731" s="15">
        <v>0.35416666666666669</v>
      </c>
      <c r="L731" s="15">
        <v>0.70833333333333337</v>
      </c>
      <c r="M731" t="s">
        <v>2659</v>
      </c>
      <c r="N731" t="s">
        <v>2553</v>
      </c>
      <c r="O731" s="2">
        <v>43661</v>
      </c>
      <c r="P731" s="2">
        <v>43665</v>
      </c>
      <c r="Q731" t="s">
        <v>22</v>
      </c>
      <c r="R731" t="s">
        <v>345</v>
      </c>
      <c r="S731">
        <v>1</v>
      </c>
      <c r="T731">
        <v>10</v>
      </c>
      <c r="U731" s="1" t="s">
        <v>98</v>
      </c>
      <c r="V731" s="1" t="s">
        <v>70</v>
      </c>
      <c r="W731" t="s">
        <v>26</v>
      </c>
    </row>
    <row r="732" spans="1:23" ht="15" customHeight="1" x14ac:dyDescent="0.25">
      <c r="A732" t="s">
        <v>17</v>
      </c>
      <c r="B732" s="1" t="s">
        <v>346</v>
      </c>
      <c r="C732" s="3" t="s">
        <v>1329</v>
      </c>
      <c r="D732" s="4" t="s">
        <v>1329</v>
      </c>
      <c r="E732" s="1" t="s">
        <v>343</v>
      </c>
      <c r="F732" s="1" t="s">
        <v>344</v>
      </c>
      <c r="G732" s="1" t="str">
        <f t="shared" si="11"/>
        <v>360</v>
      </c>
      <c r="H732" t="s">
        <v>21</v>
      </c>
      <c r="I732" s="16">
        <v>43689</v>
      </c>
      <c r="J732" s="16">
        <v>43693</v>
      </c>
      <c r="K732" s="15">
        <v>0.35416666666666669</v>
      </c>
      <c r="L732" s="15">
        <v>0.70833333333333337</v>
      </c>
      <c r="M732" t="s">
        <v>2659</v>
      </c>
      <c r="N732" t="s">
        <v>2554</v>
      </c>
      <c r="O732" s="2">
        <v>43689</v>
      </c>
      <c r="P732" s="2">
        <v>43693</v>
      </c>
      <c r="Q732" t="s">
        <v>22</v>
      </c>
      <c r="R732" t="s">
        <v>345</v>
      </c>
      <c r="S732">
        <v>1</v>
      </c>
      <c r="T732">
        <v>10</v>
      </c>
      <c r="U732" s="1" t="s">
        <v>98</v>
      </c>
      <c r="V732" s="1" t="s">
        <v>70</v>
      </c>
      <c r="W732" t="s">
        <v>26</v>
      </c>
    </row>
    <row r="733" spans="1:23" ht="15" customHeight="1" x14ac:dyDescent="0.25">
      <c r="A733" t="s">
        <v>17</v>
      </c>
      <c r="B733" s="1" t="s">
        <v>346</v>
      </c>
      <c r="C733" s="3" t="s">
        <v>1330</v>
      </c>
      <c r="D733" s="4" t="s">
        <v>1330</v>
      </c>
      <c r="E733" s="1" t="s">
        <v>343</v>
      </c>
      <c r="F733" s="1" t="s">
        <v>344</v>
      </c>
      <c r="G733" s="1" t="str">
        <f t="shared" si="11"/>
        <v>360</v>
      </c>
      <c r="H733" t="s">
        <v>21</v>
      </c>
      <c r="I733" s="16">
        <v>43640</v>
      </c>
      <c r="J733" s="16">
        <v>43644</v>
      </c>
      <c r="K733" s="15">
        <v>0.35416666666666669</v>
      </c>
      <c r="L733" s="15">
        <v>0.70833333333333337</v>
      </c>
      <c r="M733" t="s">
        <v>2659</v>
      </c>
      <c r="N733" t="s">
        <v>2555</v>
      </c>
      <c r="O733" s="2">
        <v>43640</v>
      </c>
      <c r="P733" s="2">
        <v>43644</v>
      </c>
      <c r="Q733" t="s">
        <v>22</v>
      </c>
      <c r="R733" t="s">
        <v>345</v>
      </c>
      <c r="S733">
        <v>1</v>
      </c>
      <c r="T733">
        <v>10</v>
      </c>
      <c r="U733" s="1" t="s">
        <v>98</v>
      </c>
      <c r="V733" s="1" t="s">
        <v>70</v>
      </c>
      <c r="W733" t="s">
        <v>26</v>
      </c>
    </row>
    <row r="734" spans="1:23" ht="15" customHeight="1" x14ac:dyDescent="0.25">
      <c r="A734" t="s">
        <v>17</v>
      </c>
      <c r="B734" s="1" t="s">
        <v>346</v>
      </c>
      <c r="C734" s="3" t="s">
        <v>1331</v>
      </c>
      <c r="D734" s="4" t="s">
        <v>1331</v>
      </c>
      <c r="E734" s="1" t="s">
        <v>343</v>
      </c>
      <c r="F734" s="1" t="s">
        <v>344</v>
      </c>
      <c r="G734" s="1" t="str">
        <f t="shared" si="11"/>
        <v>360</v>
      </c>
      <c r="H734" t="s">
        <v>21</v>
      </c>
      <c r="I734" s="16">
        <v>43675</v>
      </c>
      <c r="J734" s="16">
        <v>43679</v>
      </c>
      <c r="K734" s="15">
        <v>0.35416666666666669</v>
      </c>
      <c r="L734" s="15">
        <v>0.70833333333333337</v>
      </c>
      <c r="M734" t="s">
        <v>2659</v>
      </c>
      <c r="N734" t="s">
        <v>2556</v>
      </c>
      <c r="O734" s="2">
        <v>43675</v>
      </c>
      <c r="P734" s="2">
        <v>43679</v>
      </c>
      <c r="Q734" t="s">
        <v>22</v>
      </c>
      <c r="R734" t="s">
        <v>345</v>
      </c>
      <c r="S734">
        <v>1</v>
      </c>
      <c r="T734">
        <v>10</v>
      </c>
      <c r="U734" s="1" t="s">
        <v>98</v>
      </c>
      <c r="V734" s="1" t="s">
        <v>70</v>
      </c>
      <c r="W734" t="s">
        <v>26</v>
      </c>
    </row>
    <row r="735" spans="1:23" ht="15" customHeight="1" x14ac:dyDescent="0.25">
      <c r="A735" t="s">
        <v>17</v>
      </c>
      <c r="B735" s="1" t="s">
        <v>346</v>
      </c>
      <c r="C735" s="3" t="s">
        <v>1332</v>
      </c>
      <c r="D735" s="4" t="s">
        <v>1332</v>
      </c>
      <c r="E735" s="1" t="s">
        <v>343</v>
      </c>
      <c r="F735" s="1" t="s">
        <v>344</v>
      </c>
      <c r="G735" s="1" t="str">
        <f t="shared" si="11"/>
        <v>360</v>
      </c>
      <c r="H735" t="s">
        <v>21</v>
      </c>
      <c r="I735" s="16">
        <v>43668</v>
      </c>
      <c r="J735" s="16">
        <v>43672</v>
      </c>
      <c r="K735" s="15">
        <v>0.35416666666666669</v>
      </c>
      <c r="L735" s="15">
        <v>0.70833333333333337</v>
      </c>
      <c r="M735" t="s">
        <v>2659</v>
      </c>
      <c r="N735" t="s">
        <v>2557</v>
      </c>
      <c r="O735" s="2">
        <v>43668</v>
      </c>
      <c r="P735" s="2">
        <v>43672</v>
      </c>
      <c r="Q735" t="s">
        <v>22</v>
      </c>
      <c r="R735" t="s">
        <v>345</v>
      </c>
      <c r="S735">
        <v>1</v>
      </c>
      <c r="T735">
        <v>10</v>
      </c>
      <c r="U735" s="1" t="s">
        <v>98</v>
      </c>
      <c r="V735" s="1" t="s">
        <v>70</v>
      </c>
      <c r="W735" t="s">
        <v>26</v>
      </c>
    </row>
    <row r="736" spans="1:23" ht="15" customHeight="1" x14ac:dyDescent="0.25">
      <c r="A736" t="s">
        <v>17</v>
      </c>
      <c r="B736" s="1" t="s">
        <v>347</v>
      </c>
      <c r="C736" s="3" t="s">
        <v>1333</v>
      </c>
      <c r="D736" s="4" t="s">
        <v>1333</v>
      </c>
      <c r="E736" s="1" t="s">
        <v>339</v>
      </c>
      <c r="F736" s="1" t="s">
        <v>73</v>
      </c>
      <c r="G736" s="1" t="str">
        <f t="shared" si="11"/>
        <v>280</v>
      </c>
      <c r="H736" t="s">
        <v>21</v>
      </c>
      <c r="I736" s="16">
        <v>43668</v>
      </c>
      <c r="J736" s="16">
        <v>43672</v>
      </c>
      <c r="K736" s="15">
        <v>0.35416666666666669</v>
      </c>
      <c r="L736" s="15">
        <v>0.52083333333333337</v>
      </c>
      <c r="M736" t="s">
        <v>2659</v>
      </c>
      <c r="N736" t="s">
        <v>2558</v>
      </c>
      <c r="O736" s="2">
        <v>43668</v>
      </c>
      <c r="P736" s="2">
        <v>43672</v>
      </c>
      <c r="Q736" t="s">
        <v>22</v>
      </c>
      <c r="R736" t="s">
        <v>341</v>
      </c>
      <c r="S736">
        <v>1</v>
      </c>
      <c r="T736">
        <v>10</v>
      </c>
      <c r="U736" s="1" t="s">
        <v>98</v>
      </c>
      <c r="V736" s="1" t="s">
        <v>348</v>
      </c>
      <c r="W736" t="s">
        <v>26</v>
      </c>
    </row>
    <row r="737" spans="1:23" ht="15" customHeight="1" x14ac:dyDescent="0.25">
      <c r="A737" t="s">
        <v>17</v>
      </c>
      <c r="B737" s="1" t="s">
        <v>347</v>
      </c>
      <c r="C737" s="3" t="s">
        <v>1334</v>
      </c>
      <c r="D737" s="4" t="s">
        <v>1334</v>
      </c>
      <c r="E737" s="1" t="s">
        <v>339</v>
      </c>
      <c r="F737" s="1" t="s">
        <v>349</v>
      </c>
      <c r="G737" s="1" t="str">
        <f t="shared" si="11"/>
        <v>365</v>
      </c>
      <c r="H737" t="s">
        <v>21</v>
      </c>
      <c r="I737" s="16">
        <v>43661</v>
      </c>
      <c r="J737" s="16">
        <v>43665</v>
      </c>
      <c r="K737" s="15">
        <v>0.35416666666666669</v>
      </c>
      <c r="L737" s="15">
        <v>0.72916666666666663</v>
      </c>
      <c r="M737" t="s">
        <v>2659</v>
      </c>
      <c r="N737" t="s">
        <v>2559</v>
      </c>
      <c r="O737" s="2">
        <v>43661</v>
      </c>
      <c r="P737" s="2">
        <v>43665</v>
      </c>
      <c r="Q737" t="s">
        <v>22</v>
      </c>
      <c r="R737" t="s">
        <v>341</v>
      </c>
      <c r="S737">
        <v>1</v>
      </c>
      <c r="T737">
        <v>10</v>
      </c>
      <c r="U737" s="1" t="s">
        <v>98</v>
      </c>
      <c r="V737" s="1" t="s">
        <v>348</v>
      </c>
      <c r="W737" t="s">
        <v>26</v>
      </c>
    </row>
    <row r="738" spans="1:23" ht="15" customHeight="1" x14ac:dyDescent="0.25">
      <c r="A738" t="s">
        <v>17</v>
      </c>
      <c r="B738" s="1" t="s">
        <v>347</v>
      </c>
      <c r="C738" s="3" t="s">
        <v>1335</v>
      </c>
      <c r="D738" s="4" t="s">
        <v>1335</v>
      </c>
      <c r="E738" s="1" t="s">
        <v>339</v>
      </c>
      <c r="F738" s="1" t="s">
        <v>73</v>
      </c>
      <c r="G738" s="1" t="str">
        <f t="shared" si="11"/>
        <v>280</v>
      </c>
      <c r="H738" t="s">
        <v>21</v>
      </c>
      <c r="I738" s="16">
        <v>43661</v>
      </c>
      <c r="J738" s="16">
        <v>43665</v>
      </c>
      <c r="K738" s="15">
        <v>0.35416666666666669</v>
      </c>
      <c r="L738" s="15">
        <v>0.72916666666666663</v>
      </c>
      <c r="M738" t="s">
        <v>2659</v>
      </c>
      <c r="N738" t="s">
        <v>2559</v>
      </c>
      <c r="O738" s="2">
        <v>43661</v>
      </c>
      <c r="P738" s="2">
        <v>43665</v>
      </c>
      <c r="Q738" t="s">
        <v>22</v>
      </c>
      <c r="R738" t="s">
        <v>341</v>
      </c>
      <c r="S738">
        <v>1</v>
      </c>
      <c r="T738">
        <v>10</v>
      </c>
      <c r="U738" s="1" t="s">
        <v>98</v>
      </c>
      <c r="V738" s="1" t="s">
        <v>348</v>
      </c>
      <c r="W738" t="s">
        <v>26</v>
      </c>
    </row>
    <row r="739" spans="1:23" ht="15" customHeight="1" x14ac:dyDescent="0.25">
      <c r="A739" t="s">
        <v>17</v>
      </c>
      <c r="B739" s="1" t="s">
        <v>347</v>
      </c>
      <c r="C739" s="3" t="s">
        <v>1336</v>
      </c>
      <c r="D739" s="4" t="s">
        <v>1336</v>
      </c>
      <c r="E739" s="1" t="s">
        <v>339</v>
      </c>
      <c r="F739" s="1" t="s">
        <v>349</v>
      </c>
      <c r="G739" s="1" t="str">
        <f t="shared" si="11"/>
        <v>365</v>
      </c>
      <c r="H739" t="s">
        <v>21</v>
      </c>
      <c r="I739" s="16">
        <v>43696</v>
      </c>
      <c r="J739" s="16">
        <v>43700</v>
      </c>
      <c r="K739" s="15">
        <v>0.35416666666666669</v>
      </c>
      <c r="L739" s="15">
        <v>0.72916666666666663</v>
      </c>
      <c r="M739" t="s">
        <v>2659</v>
      </c>
      <c r="N739" t="s">
        <v>2560</v>
      </c>
      <c r="O739" s="2">
        <v>43696</v>
      </c>
      <c r="P739" s="2">
        <v>43700</v>
      </c>
      <c r="Q739" t="s">
        <v>22</v>
      </c>
      <c r="R739" t="s">
        <v>341</v>
      </c>
      <c r="S739">
        <v>1</v>
      </c>
      <c r="T739">
        <v>10</v>
      </c>
      <c r="U739" s="1" t="s">
        <v>98</v>
      </c>
      <c r="V739" s="1" t="s">
        <v>348</v>
      </c>
      <c r="W739" t="s">
        <v>26</v>
      </c>
    </row>
    <row r="740" spans="1:23" ht="15" customHeight="1" x14ac:dyDescent="0.25">
      <c r="A740" t="s">
        <v>17</v>
      </c>
      <c r="B740" s="1" t="s">
        <v>347</v>
      </c>
      <c r="C740" s="3" t="s">
        <v>1337</v>
      </c>
      <c r="D740" s="4" t="s">
        <v>1337</v>
      </c>
      <c r="E740" s="1" t="s">
        <v>339</v>
      </c>
      <c r="F740" s="1" t="s">
        <v>73</v>
      </c>
      <c r="G740" s="1" t="str">
        <f t="shared" si="11"/>
        <v>280</v>
      </c>
      <c r="H740" t="s">
        <v>21</v>
      </c>
      <c r="I740" s="16">
        <v>43696</v>
      </c>
      <c r="J740" s="16">
        <v>43700</v>
      </c>
      <c r="K740" s="15">
        <v>0.35416666666666669</v>
      </c>
      <c r="L740" s="15">
        <v>0.72916666666666663</v>
      </c>
      <c r="M740" t="s">
        <v>2659</v>
      </c>
      <c r="N740" t="s">
        <v>2560</v>
      </c>
      <c r="O740" s="2">
        <v>43696</v>
      </c>
      <c r="P740" s="2">
        <v>43700</v>
      </c>
      <c r="Q740" t="s">
        <v>22</v>
      </c>
      <c r="R740" t="s">
        <v>341</v>
      </c>
      <c r="S740">
        <v>1</v>
      </c>
      <c r="T740">
        <v>10</v>
      </c>
      <c r="U740" s="1" t="s">
        <v>98</v>
      </c>
      <c r="V740" s="1" t="s">
        <v>348</v>
      </c>
      <c r="W740" t="s">
        <v>26</v>
      </c>
    </row>
    <row r="741" spans="1:23" ht="15" customHeight="1" x14ac:dyDescent="0.25">
      <c r="A741" t="s">
        <v>17</v>
      </c>
      <c r="B741" s="1" t="s">
        <v>347</v>
      </c>
      <c r="C741" s="3" t="s">
        <v>1338</v>
      </c>
      <c r="D741" s="4" t="s">
        <v>1338</v>
      </c>
      <c r="E741" s="1" t="s">
        <v>339</v>
      </c>
      <c r="F741" s="1" t="s">
        <v>349</v>
      </c>
      <c r="G741" s="1" t="str">
        <f t="shared" si="11"/>
        <v>365</v>
      </c>
      <c r="H741" t="s">
        <v>21</v>
      </c>
      <c r="I741" s="16">
        <v>43668</v>
      </c>
      <c r="J741" s="16">
        <v>43672</v>
      </c>
      <c r="K741" s="15">
        <v>0.35416666666666669</v>
      </c>
      <c r="L741" s="15">
        <v>0.72916666666666663</v>
      </c>
      <c r="M741" t="s">
        <v>2659</v>
      </c>
      <c r="N741" t="s">
        <v>2561</v>
      </c>
      <c r="O741" s="2">
        <v>43668</v>
      </c>
      <c r="P741" s="2">
        <v>43672</v>
      </c>
      <c r="Q741" t="s">
        <v>22</v>
      </c>
      <c r="R741" t="s">
        <v>341</v>
      </c>
      <c r="S741">
        <v>1</v>
      </c>
      <c r="T741">
        <v>10</v>
      </c>
      <c r="U741" s="1" t="s">
        <v>98</v>
      </c>
      <c r="V741" s="1" t="s">
        <v>348</v>
      </c>
      <c r="W741" t="s">
        <v>26</v>
      </c>
    </row>
    <row r="742" spans="1:23" ht="15" customHeight="1" x14ac:dyDescent="0.25">
      <c r="A742" t="s">
        <v>17</v>
      </c>
      <c r="B742" s="1" t="s">
        <v>347</v>
      </c>
      <c r="C742" s="3" t="s">
        <v>1339</v>
      </c>
      <c r="D742" s="4" t="s">
        <v>1339</v>
      </c>
      <c r="E742" s="1" t="s">
        <v>339</v>
      </c>
      <c r="F742" s="1" t="s">
        <v>349</v>
      </c>
      <c r="G742" s="1" t="str">
        <f t="shared" si="11"/>
        <v>365</v>
      </c>
      <c r="H742" t="s">
        <v>21</v>
      </c>
      <c r="I742" s="16">
        <v>43689</v>
      </c>
      <c r="J742" s="16">
        <v>43693</v>
      </c>
      <c r="K742" s="15">
        <v>0.35416666666666669</v>
      </c>
      <c r="L742" s="15">
        <v>0.72916666666666663</v>
      </c>
      <c r="M742" t="s">
        <v>2659</v>
      </c>
      <c r="N742" t="s">
        <v>2562</v>
      </c>
      <c r="O742" s="2">
        <v>43689</v>
      </c>
      <c r="P742" s="2">
        <v>43693</v>
      </c>
      <c r="Q742" t="s">
        <v>22</v>
      </c>
      <c r="R742" t="s">
        <v>341</v>
      </c>
      <c r="S742">
        <v>1</v>
      </c>
      <c r="T742">
        <v>10</v>
      </c>
      <c r="U742" s="1" t="s">
        <v>98</v>
      </c>
      <c r="V742" s="1" t="s">
        <v>348</v>
      </c>
      <c r="W742" t="s">
        <v>26</v>
      </c>
    </row>
    <row r="743" spans="1:23" ht="15" customHeight="1" x14ac:dyDescent="0.25">
      <c r="A743" t="s">
        <v>17</v>
      </c>
      <c r="B743" s="1" t="s">
        <v>347</v>
      </c>
      <c r="C743" s="3" t="s">
        <v>1340</v>
      </c>
      <c r="D743" s="4" t="s">
        <v>1340</v>
      </c>
      <c r="E743" s="1" t="s">
        <v>339</v>
      </c>
      <c r="F743" s="1" t="s">
        <v>349</v>
      </c>
      <c r="G743" s="1" t="str">
        <f t="shared" si="11"/>
        <v>365</v>
      </c>
      <c r="H743" t="s">
        <v>21</v>
      </c>
      <c r="I743" s="16">
        <v>43640</v>
      </c>
      <c r="J743" s="16">
        <v>43644</v>
      </c>
      <c r="K743" s="15">
        <v>0.35416666666666669</v>
      </c>
      <c r="L743" s="15">
        <v>0.72916666666666663</v>
      </c>
      <c r="M743" t="s">
        <v>2659</v>
      </c>
      <c r="N743" t="s">
        <v>2563</v>
      </c>
      <c r="O743" s="2">
        <v>43640</v>
      </c>
      <c r="P743" s="2">
        <v>43644</v>
      </c>
      <c r="Q743" t="s">
        <v>22</v>
      </c>
      <c r="R743" t="s">
        <v>341</v>
      </c>
      <c r="S743">
        <v>1</v>
      </c>
      <c r="T743">
        <v>10</v>
      </c>
      <c r="U743" s="1" t="s">
        <v>98</v>
      </c>
      <c r="V743" s="1" t="s">
        <v>348</v>
      </c>
      <c r="W743" t="s">
        <v>26</v>
      </c>
    </row>
    <row r="744" spans="1:23" ht="15" customHeight="1" x14ac:dyDescent="0.25">
      <c r="A744" t="s">
        <v>17</v>
      </c>
      <c r="B744" s="1" t="s">
        <v>347</v>
      </c>
      <c r="C744" s="3" t="s">
        <v>1341</v>
      </c>
      <c r="D744" s="4" t="s">
        <v>1341</v>
      </c>
      <c r="E744" s="1" t="s">
        <v>339</v>
      </c>
      <c r="F744" s="1" t="s">
        <v>73</v>
      </c>
      <c r="G744" s="1" t="str">
        <f t="shared" si="11"/>
        <v>280</v>
      </c>
      <c r="H744" t="s">
        <v>21</v>
      </c>
      <c r="I744" s="16">
        <v>43654</v>
      </c>
      <c r="J744" s="16">
        <v>43658</v>
      </c>
      <c r="K744" s="15">
        <v>0.35416666666666669</v>
      </c>
      <c r="L744" s="15">
        <v>0.52083333333333337</v>
      </c>
      <c r="M744" t="s">
        <v>2659</v>
      </c>
      <c r="N744" t="s">
        <v>2564</v>
      </c>
      <c r="O744" s="2">
        <v>43654</v>
      </c>
      <c r="P744" s="2">
        <v>43658</v>
      </c>
      <c r="Q744" t="s">
        <v>22</v>
      </c>
      <c r="R744" t="s">
        <v>341</v>
      </c>
      <c r="S744">
        <v>1</v>
      </c>
      <c r="T744">
        <v>10</v>
      </c>
      <c r="U744" s="1" t="s">
        <v>98</v>
      </c>
      <c r="V744" s="1" t="s">
        <v>348</v>
      </c>
      <c r="W744" t="s">
        <v>26</v>
      </c>
    </row>
    <row r="745" spans="1:23" ht="15" customHeight="1" x14ac:dyDescent="0.25">
      <c r="A745" t="s">
        <v>17</v>
      </c>
      <c r="B745" s="1" t="s">
        <v>347</v>
      </c>
      <c r="C745" s="3" t="s">
        <v>1342</v>
      </c>
      <c r="D745" s="4" t="s">
        <v>1342</v>
      </c>
      <c r="E745" s="1" t="s">
        <v>339</v>
      </c>
      <c r="F745" s="1" t="s">
        <v>73</v>
      </c>
      <c r="G745" s="1" t="str">
        <f t="shared" si="11"/>
        <v>280</v>
      </c>
      <c r="H745" t="s">
        <v>21</v>
      </c>
      <c r="I745" s="16">
        <v>43682</v>
      </c>
      <c r="J745" s="16">
        <v>43686</v>
      </c>
      <c r="K745" s="15">
        <v>0.35416666666666669</v>
      </c>
      <c r="L745" s="15">
        <v>0.52083333333333337</v>
      </c>
      <c r="M745" t="s">
        <v>2659</v>
      </c>
      <c r="N745" t="s">
        <v>2565</v>
      </c>
      <c r="O745" s="2">
        <v>43682</v>
      </c>
      <c r="P745" s="2">
        <v>43686</v>
      </c>
      <c r="Q745" t="s">
        <v>22</v>
      </c>
      <c r="R745" t="s">
        <v>341</v>
      </c>
      <c r="S745">
        <v>1</v>
      </c>
      <c r="T745">
        <v>10</v>
      </c>
      <c r="U745" s="1" t="s">
        <v>98</v>
      </c>
      <c r="V745" s="1" t="s">
        <v>348</v>
      </c>
      <c r="W745" t="s">
        <v>26</v>
      </c>
    </row>
    <row r="746" spans="1:23" ht="15" customHeight="1" x14ac:dyDescent="0.25">
      <c r="A746" t="s">
        <v>17</v>
      </c>
      <c r="B746" s="1" t="s">
        <v>347</v>
      </c>
      <c r="C746" s="3" t="s">
        <v>1343</v>
      </c>
      <c r="D746" s="4" t="s">
        <v>1343</v>
      </c>
      <c r="E746" s="1" t="s">
        <v>339</v>
      </c>
      <c r="F746" s="1" t="s">
        <v>73</v>
      </c>
      <c r="G746" s="1" t="str">
        <f t="shared" si="11"/>
        <v>280</v>
      </c>
      <c r="H746" t="s">
        <v>21</v>
      </c>
      <c r="I746" s="16">
        <v>43689</v>
      </c>
      <c r="J746" s="16">
        <v>43693</v>
      </c>
      <c r="K746" s="15">
        <v>0.35416666666666669</v>
      </c>
      <c r="L746" s="15">
        <v>0.52083333333333337</v>
      </c>
      <c r="M746" t="s">
        <v>2659</v>
      </c>
      <c r="N746" t="s">
        <v>2566</v>
      </c>
      <c r="O746" s="2">
        <v>43689</v>
      </c>
      <c r="P746" s="2">
        <v>43693</v>
      </c>
      <c r="Q746" t="s">
        <v>22</v>
      </c>
      <c r="R746" t="s">
        <v>341</v>
      </c>
      <c r="S746">
        <v>1</v>
      </c>
      <c r="T746">
        <v>10</v>
      </c>
      <c r="U746" s="1" t="s">
        <v>98</v>
      </c>
      <c r="V746" s="1" t="s">
        <v>348</v>
      </c>
      <c r="W746" t="s">
        <v>26</v>
      </c>
    </row>
    <row r="747" spans="1:23" ht="15" customHeight="1" x14ac:dyDescent="0.25">
      <c r="A747" t="s">
        <v>17</v>
      </c>
      <c r="B747" s="1" t="s">
        <v>347</v>
      </c>
      <c r="C747" s="3" t="s">
        <v>1344</v>
      </c>
      <c r="D747" s="4" t="s">
        <v>1344</v>
      </c>
      <c r="E747" s="1" t="s">
        <v>339</v>
      </c>
      <c r="F747" s="1" t="s">
        <v>349</v>
      </c>
      <c r="G747" s="1" t="str">
        <f t="shared" si="11"/>
        <v>365</v>
      </c>
      <c r="H747" t="s">
        <v>21</v>
      </c>
      <c r="I747" s="16">
        <v>43682</v>
      </c>
      <c r="J747" s="16">
        <v>43686</v>
      </c>
      <c r="K747" s="15">
        <v>0.35416666666666669</v>
      </c>
      <c r="L747" s="15">
        <v>0.72916666666666663</v>
      </c>
      <c r="M747" t="s">
        <v>2659</v>
      </c>
      <c r="N747" t="s">
        <v>2567</v>
      </c>
      <c r="O747" s="2">
        <v>43682</v>
      </c>
      <c r="P747" s="2">
        <v>43686</v>
      </c>
      <c r="Q747" t="s">
        <v>22</v>
      </c>
      <c r="R747" t="s">
        <v>341</v>
      </c>
      <c r="S747">
        <v>1</v>
      </c>
      <c r="T747">
        <v>10</v>
      </c>
      <c r="U747" s="1" t="s">
        <v>98</v>
      </c>
      <c r="V747" s="1" t="s">
        <v>348</v>
      </c>
      <c r="W747" t="s">
        <v>26</v>
      </c>
    </row>
    <row r="748" spans="1:23" ht="15" customHeight="1" x14ac:dyDescent="0.25">
      <c r="A748" t="s">
        <v>17</v>
      </c>
      <c r="B748" s="1" t="s">
        <v>347</v>
      </c>
      <c r="C748" s="3" t="s">
        <v>1345</v>
      </c>
      <c r="D748" s="4" t="s">
        <v>1345</v>
      </c>
      <c r="E748" s="1" t="s">
        <v>339</v>
      </c>
      <c r="F748" s="1" t="s">
        <v>349</v>
      </c>
      <c r="G748" s="1" t="str">
        <f t="shared" si="11"/>
        <v>365</v>
      </c>
      <c r="H748" t="s">
        <v>21</v>
      </c>
      <c r="I748" s="16">
        <v>43654</v>
      </c>
      <c r="J748" s="16">
        <v>43658</v>
      </c>
      <c r="K748" s="15">
        <v>0.35416666666666669</v>
      </c>
      <c r="L748" s="15">
        <v>0.72916666666666663</v>
      </c>
      <c r="M748" t="s">
        <v>2659</v>
      </c>
      <c r="N748" t="s">
        <v>2568</v>
      </c>
      <c r="O748" s="2">
        <v>43654</v>
      </c>
      <c r="P748" s="2">
        <v>43658</v>
      </c>
      <c r="Q748" t="s">
        <v>22</v>
      </c>
      <c r="R748" t="s">
        <v>341</v>
      </c>
      <c r="S748">
        <v>1</v>
      </c>
      <c r="T748">
        <v>10</v>
      </c>
      <c r="U748" s="1" t="s">
        <v>98</v>
      </c>
      <c r="V748" s="1" t="s">
        <v>348</v>
      </c>
      <c r="W748" t="s">
        <v>26</v>
      </c>
    </row>
    <row r="749" spans="1:23" ht="15" customHeight="1" x14ac:dyDescent="0.25">
      <c r="A749" t="s">
        <v>17</v>
      </c>
      <c r="B749" s="1" t="s">
        <v>347</v>
      </c>
      <c r="C749" s="3" t="s">
        <v>1346</v>
      </c>
      <c r="D749" s="4" t="s">
        <v>1346</v>
      </c>
      <c r="E749" s="1" t="s">
        <v>339</v>
      </c>
      <c r="F749" s="1" t="s">
        <v>73</v>
      </c>
      <c r="G749" s="1" t="str">
        <f t="shared" si="11"/>
        <v>280</v>
      </c>
      <c r="H749" t="s">
        <v>21</v>
      </c>
      <c r="I749" s="16">
        <v>43640</v>
      </c>
      <c r="J749" s="16">
        <v>43644</v>
      </c>
      <c r="K749" s="15">
        <v>0.35416666666666669</v>
      </c>
      <c r="L749" s="15">
        <v>0.52083333333333337</v>
      </c>
      <c r="M749" t="s">
        <v>2659</v>
      </c>
      <c r="N749" t="s">
        <v>2569</v>
      </c>
      <c r="O749" s="2">
        <v>43640</v>
      </c>
      <c r="P749" s="2">
        <v>43644</v>
      </c>
      <c r="Q749" t="s">
        <v>22</v>
      </c>
      <c r="R749" t="s">
        <v>341</v>
      </c>
      <c r="S749">
        <v>1</v>
      </c>
      <c r="T749">
        <v>10</v>
      </c>
      <c r="U749" s="1" t="s">
        <v>98</v>
      </c>
      <c r="V749" s="1" t="s">
        <v>348</v>
      </c>
      <c r="W749" t="s">
        <v>26</v>
      </c>
    </row>
    <row r="750" spans="1:23" ht="15" customHeight="1" x14ac:dyDescent="0.25">
      <c r="A750" t="s">
        <v>17</v>
      </c>
      <c r="B750" s="1" t="s">
        <v>350</v>
      </c>
      <c r="C750" s="3" t="s">
        <v>1347</v>
      </c>
      <c r="D750" s="4" t="s">
        <v>1347</v>
      </c>
      <c r="E750" s="1" t="s">
        <v>351</v>
      </c>
      <c r="F750" s="1" t="s">
        <v>185</v>
      </c>
      <c r="G750" s="1" t="str">
        <f t="shared" si="11"/>
        <v>195</v>
      </c>
      <c r="H750" t="s">
        <v>21</v>
      </c>
      <c r="I750" s="16">
        <v>43696</v>
      </c>
      <c r="J750" s="16">
        <v>43700</v>
      </c>
      <c r="K750" s="15">
        <v>0.375</v>
      </c>
      <c r="L750" s="15">
        <v>0.4375</v>
      </c>
      <c r="M750" t="s">
        <v>2659</v>
      </c>
      <c r="N750" t="s">
        <v>2570</v>
      </c>
      <c r="O750" s="2">
        <v>43696</v>
      </c>
      <c r="P750" s="2">
        <v>43700</v>
      </c>
      <c r="Q750" t="s">
        <v>22</v>
      </c>
      <c r="R750" t="s">
        <v>352</v>
      </c>
      <c r="S750">
        <v>1</v>
      </c>
      <c r="T750">
        <v>10</v>
      </c>
      <c r="U750" s="1" t="s">
        <v>61</v>
      </c>
      <c r="V750" s="1" t="s">
        <v>111</v>
      </c>
      <c r="W750" t="s">
        <v>26</v>
      </c>
    </row>
    <row r="751" spans="1:23" ht="15" customHeight="1" x14ac:dyDescent="0.25">
      <c r="A751" t="s">
        <v>17</v>
      </c>
      <c r="B751" s="1" t="s">
        <v>350</v>
      </c>
      <c r="C751" s="3" t="s">
        <v>1348</v>
      </c>
      <c r="D751" s="4" t="s">
        <v>1348</v>
      </c>
      <c r="E751" s="1" t="s">
        <v>351</v>
      </c>
      <c r="F751" s="1" t="s">
        <v>185</v>
      </c>
      <c r="G751" s="1" t="str">
        <f t="shared" si="11"/>
        <v>195</v>
      </c>
      <c r="H751" t="s">
        <v>21</v>
      </c>
      <c r="I751" s="16">
        <v>43640</v>
      </c>
      <c r="J751" s="16">
        <v>43644</v>
      </c>
      <c r="K751" s="15">
        <v>0.375</v>
      </c>
      <c r="L751" s="15">
        <v>0.4375</v>
      </c>
      <c r="M751" t="s">
        <v>2659</v>
      </c>
      <c r="N751" t="s">
        <v>2571</v>
      </c>
      <c r="O751" s="2">
        <v>43640</v>
      </c>
      <c r="P751" s="2">
        <v>43644</v>
      </c>
      <c r="Q751" t="s">
        <v>22</v>
      </c>
      <c r="R751" t="s">
        <v>352</v>
      </c>
      <c r="S751">
        <v>1</v>
      </c>
      <c r="T751">
        <v>10</v>
      </c>
      <c r="U751" s="1" t="s">
        <v>61</v>
      </c>
      <c r="V751" s="1" t="s">
        <v>111</v>
      </c>
      <c r="W751" t="s">
        <v>26</v>
      </c>
    </row>
    <row r="752" spans="1:23" ht="15" customHeight="1" x14ac:dyDescent="0.25">
      <c r="A752" t="s">
        <v>17</v>
      </c>
      <c r="B752" s="1" t="s">
        <v>350</v>
      </c>
      <c r="C752" s="3" t="s">
        <v>1349</v>
      </c>
      <c r="D752" s="4" t="s">
        <v>1349</v>
      </c>
      <c r="E752" s="1" t="s">
        <v>351</v>
      </c>
      <c r="F752" s="1" t="s">
        <v>185</v>
      </c>
      <c r="G752" s="1" t="str">
        <f t="shared" si="11"/>
        <v>195</v>
      </c>
      <c r="H752" t="s">
        <v>21</v>
      </c>
      <c r="I752" s="16">
        <v>43654</v>
      </c>
      <c r="J752" s="16">
        <v>43658</v>
      </c>
      <c r="K752" s="15">
        <v>0.375</v>
      </c>
      <c r="L752" s="15">
        <v>0.4375</v>
      </c>
      <c r="M752" t="s">
        <v>2659</v>
      </c>
      <c r="N752" t="s">
        <v>2572</v>
      </c>
      <c r="O752" s="2">
        <v>43654</v>
      </c>
      <c r="P752" s="2">
        <v>43658</v>
      </c>
      <c r="Q752" t="s">
        <v>22</v>
      </c>
      <c r="R752" t="s">
        <v>352</v>
      </c>
      <c r="S752">
        <v>1</v>
      </c>
      <c r="T752">
        <v>10</v>
      </c>
      <c r="U752" s="1" t="s">
        <v>61</v>
      </c>
      <c r="V752" s="1" t="s">
        <v>111</v>
      </c>
      <c r="W752" t="s">
        <v>26</v>
      </c>
    </row>
    <row r="753" spans="1:23" ht="15" customHeight="1" x14ac:dyDescent="0.25">
      <c r="A753" t="s">
        <v>17</v>
      </c>
      <c r="B753" s="1" t="s">
        <v>350</v>
      </c>
      <c r="C753" s="3" t="s">
        <v>1350</v>
      </c>
      <c r="D753" s="4" t="s">
        <v>1350</v>
      </c>
      <c r="E753" s="1" t="s">
        <v>351</v>
      </c>
      <c r="F753" s="1" t="s">
        <v>185</v>
      </c>
      <c r="G753" s="1" t="str">
        <f t="shared" si="11"/>
        <v>195</v>
      </c>
      <c r="H753" t="s">
        <v>21</v>
      </c>
      <c r="I753" s="16">
        <v>43675</v>
      </c>
      <c r="J753" s="16">
        <v>43679</v>
      </c>
      <c r="K753" s="15">
        <v>0.375</v>
      </c>
      <c r="L753" s="15">
        <v>0.4375</v>
      </c>
      <c r="M753" t="s">
        <v>2659</v>
      </c>
      <c r="N753" t="s">
        <v>2573</v>
      </c>
      <c r="O753" s="2">
        <v>43675</v>
      </c>
      <c r="P753" s="2">
        <v>43679</v>
      </c>
      <c r="Q753" t="s">
        <v>22</v>
      </c>
      <c r="R753" t="s">
        <v>352</v>
      </c>
      <c r="S753">
        <v>1</v>
      </c>
      <c r="T753">
        <v>10</v>
      </c>
      <c r="U753" s="1" t="s">
        <v>61</v>
      </c>
      <c r="V753" s="1" t="s">
        <v>111</v>
      </c>
      <c r="W753" t="s">
        <v>26</v>
      </c>
    </row>
    <row r="754" spans="1:23" ht="15" customHeight="1" x14ac:dyDescent="0.25">
      <c r="A754" t="s">
        <v>17</v>
      </c>
      <c r="B754" s="1" t="s">
        <v>350</v>
      </c>
      <c r="C754" s="3" t="s">
        <v>1351</v>
      </c>
      <c r="D754" s="4" t="s">
        <v>1351</v>
      </c>
      <c r="E754" s="1" t="s">
        <v>351</v>
      </c>
      <c r="F754" s="1" t="s">
        <v>185</v>
      </c>
      <c r="G754" s="1" t="str">
        <f t="shared" si="11"/>
        <v>195</v>
      </c>
      <c r="H754" t="s">
        <v>21</v>
      </c>
      <c r="I754" s="16">
        <v>43633</v>
      </c>
      <c r="J754" s="16">
        <v>43637</v>
      </c>
      <c r="K754" s="15">
        <v>0.375</v>
      </c>
      <c r="L754" s="15">
        <v>0.4375</v>
      </c>
      <c r="M754" t="s">
        <v>2659</v>
      </c>
      <c r="N754" t="s">
        <v>2574</v>
      </c>
      <c r="O754" s="2">
        <v>43633</v>
      </c>
      <c r="P754" s="2">
        <v>43637</v>
      </c>
      <c r="Q754" t="s">
        <v>22</v>
      </c>
      <c r="R754" t="s">
        <v>352</v>
      </c>
      <c r="S754">
        <v>1</v>
      </c>
      <c r="T754">
        <v>10</v>
      </c>
      <c r="U754" s="1" t="s">
        <v>61</v>
      </c>
      <c r="V754" s="1" t="s">
        <v>111</v>
      </c>
      <c r="W754" t="s">
        <v>26</v>
      </c>
    </row>
    <row r="755" spans="1:23" ht="15" customHeight="1" x14ac:dyDescent="0.25">
      <c r="A755" t="s">
        <v>17</v>
      </c>
      <c r="B755" s="1" t="s">
        <v>350</v>
      </c>
      <c r="C755" s="3" t="s">
        <v>1352</v>
      </c>
      <c r="D755" s="4" t="s">
        <v>1352</v>
      </c>
      <c r="E755" s="1" t="s">
        <v>351</v>
      </c>
      <c r="F755" s="1" t="s">
        <v>185</v>
      </c>
      <c r="G755" s="1" t="str">
        <f t="shared" si="11"/>
        <v>195</v>
      </c>
      <c r="H755" t="s">
        <v>21</v>
      </c>
      <c r="I755" s="16">
        <v>43661</v>
      </c>
      <c r="J755" s="16">
        <v>43665</v>
      </c>
      <c r="K755" s="15">
        <v>0.375</v>
      </c>
      <c r="L755" s="15">
        <v>0.4375</v>
      </c>
      <c r="M755" t="s">
        <v>2659</v>
      </c>
      <c r="N755" t="s">
        <v>2575</v>
      </c>
      <c r="O755" s="2">
        <v>43661</v>
      </c>
      <c r="P755" s="2">
        <v>43665</v>
      </c>
      <c r="Q755" t="s">
        <v>22</v>
      </c>
      <c r="R755" t="s">
        <v>352</v>
      </c>
      <c r="S755">
        <v>1</v>
      </c>
      <c r="T755">
        <v>10</v>
      </c>
      <c r="U755" s="1" t="s">
        <v>61</v>
      </c>
      <c r="V755" s="1" t="s">
        <v>111</v>
      </c>
      <c r="W755" t="s">
        <v>26</v>
      </c>
    </row>
    <row r="756" spans="1:23" ht="15" customHeight="1" x14ac:dyDescent="0.25">
      <c r="A756" t="s">
        <v>17</v>
      </c>
      <c r="B756" s="1" t="s">
        <v>350</v>
      </c>
      <c r="C756" s="3" t="s">
        <v>1353</v>
      </c>
      <c r="D756" s="4" t="s">
        <v>1353</v>
      </c>
      <c r="E756" s="1" t="s">
        <v>351</v>
      </c>
      <c r="F756" s="1" t="s">
        <v>185</v>
      </c>
      <c r="G756" s="1" t="str">
        <f t="shared" si="11"/>
        <v>195</v>
      </c>
      <c r="H756" t="s">
        <v>21</v>
      </c>
      <c r="I756" s="16">
        <v>43689</v>
      </c>
      <c r="J756" s="16">
        <v>43693</v>
      </c>
      <c r="K756" s="15">
        <v>0.375</v>
      </c>
      <c r="L756" s="15">
        <v>0.4375</v>
      </c>
      <c r="M756" t="s">
        <v>2659</v>
      </c>
      <c r="N756" t="s">
        <v>2576</v>
      </c>
      <c r="O756" s="2">
        <v>43689</v>
      </c>
      <c r="P756" s="2">
        <v>43693</v>
      </c>
      <c r="Q756" t="s">
        <v>22</v>
      </c>
      <c r="R756" t="s">
        <v>352</v>
      </c>
      <c r="S756">
        <v>1</v>
      </c>
      <c r="T756">
        <v>10</v>
      </c>
      <c r="U756" s="1" t="s">
        <v>61</v>
      </c>
      <c r="V756" s="1" t="s">
        <v>111</v>
      </c>
      <c r="W756" t="s">
        <v>26</v>
      </c>
    </row>
    <row r="757" spans="1:23" ht="15" customHeight="1" x14ac:dyDescent="0.25">
      <c r="A757" t="s">
        <v>17</v>
      </c>
      <c r="B757" s="1" t="s">
        <v>350</v>
      </c>
      <c r="C757" s="3" t="s">
        <v>1354</v>
      </c>
      <c r="D757" s="4" t="s">
        <v>1354</v>
      </c>
      <c r="E757" s="1" t="s">
        <v>351</v>
      </c>
      <c r="F757" s="1" t="s">
        <v>185</v>
      </c>
      <c r="G757" s="1" t="str">
        <f t="shared" si="11"/>
        <v>195</v>
      </c>
      <c r="H757" t="s">
        <v>21</v>
      </c>
      <c r="I757" s="16">
        <v>43668</v>
      </c>
      <c r="J757" s="16">
        <v>43672</v>
      </c>
      <c r="K757" s="15">
        <v>0.375</v>
      </c>
      <c r="L757" s="15">
        <v>0.4375</v>
      </c>
      <c r="M757" t="s">
        <v>2659</v>
      </c>
      <c r="N757" t="s">
        <v>2577</v>
      </c>
      <c r="O757" s="2">
        <v>43668</v>
      </c>
      <c r="P757" s="2">
        <v>43672</v>
      </c>
      <c r="Q757" t="s">
        <v>22</v>
      </c>
      <c r="R757" t="s">
        <v>352</v>
      </c>
      <c r="S757">
        <v>1</v>
      </c>
      <c r="T757">
        <v>10</v>
      </c>
      <c r="U757" s="1" t="s">
        <v>61</v>
      </c>
      <c r="V757" s="1" t="s">
        <v>111</v>
      </c>
      <c r="W757" t="s">
        <v>26</v>
      </c>
    </row>
    <row r="758" spans="1:23" ht="15" customHeight="1" x14ac:dyDescent="0.25">
      <c r="A758" t="s">
        <v>17</v>
      </c>
      <c r="B758" s="1" t="s">
        <v>350</v>
      </c>
      <c r="C758" s="3" t="s">
        <v>1355</v>
      </c>
      <c r="D758" s="4" t="s">
        <v>1355</v>
      </c>
      <c r="E758" s="1" t="s">
        <v>351</v>
      </c>
      <c r="F758" s="1" t="s">
        <v>185</v>
      </c>
      <c r="G758" s="1" t="str">
        <f t="shared" si="11"/>
        <v>195</v>
      </c>
      <c r="H758" t="s">
        <v>21</v>
      </c>
      <c r="I758" s="16">
        <v>43682</v>
      </c>
      <c r="J758" s="16">
        <v>43686</v>
      </c>
      <c r="K758" s="15">
        <v>0.375</v>
      </c>
      <c r="L758" s="15">
        <v>0.4375</v>
      </c>
      <c r="M758" t="s">
        <v>2659</v>
      </c>
      <c r="N758" t="s">
        <v>2578</v>
      </c>
      <c r="O758" s="2">
        <v>43682</v>
      </c>
      <c r="P758" s="2">
        <v>43686</v>
      </c>
      <c r="Q758" t="s">
        <v>22</v>
      </c>
      <c r="R758" t="s">
        <v>352</v>
      </c>
      <c r="S758">
        <v>1</v>
      </c>
      <c r="T758">
        <v>10</v>
      </c>
      <c r="U758" s="1" t="s">
        <v>61</v>
      </c>
      <c r="V758" s="1" t="s">
        <v>111</v>
      </c>
      <c r="W758" t="s">
        <v>26</v>
      </c>
    </row>
    <row r="759" spans="1:23" ht="15" customHeight="1" x14ac:dyDescent="0.25">
      <c r="A759" t="s">
        <v>17</v>
      </c>
      <c r="B759" s="1" t="s">
        <v>353</v>
      </c>
      <c r="C759" s="3" t="s">
        <v>1356</v>
      </c>
      <c r="D759" s="4" t="s">
        <v>1356</v>
      </c>
      <c r="E759" s="1" t="s">
        <v>351</v>
      </c>
      <c r="F759" s="1" t="s">
        <v>354</v>
      </c>
      <c r="G759" s="1" t="str">
        <f t="shared" si="11"/>
        <v>195</v>
      </c>
      <c r="H759" t="s">
        <v>21</v>
      </c>
      <c r="I759" s="16">
        <v>43570</v>
      </c>
      <c r="J759" s="16">
        <v>43574</v>
      </c>
      <c r="K759" s="15">
        <v>0.375</v>
      </c>
      <c r="L759" s="15">
        <v>0.4375</v>
      </c>
      <c r="M759" t="s">
        <v>2659</v>
      </c>
      <c r="N759" t="s">
        <v>2579</v>
      </c>
      <c r="O759" s="2">
        <v>43570</v>
      </c>
      <c r="P759" s="2">
        <v>43574</v>
      </c>
      <c r="Q759" t="s">
        <v>22</v>
      </c>
      <c r="R759" t="s">
        <v>352</v>
      </c>
      <c r="S759">
        <v>3</v>
      </c>
      <c r="T759">
        <v>10</v>
      </c>
      <c r="U759" s="1" t="s">
        <v>61</v>
      </c>
      <c r="V759" s="1" t="s">
        <v>111</v>
      </c>
      <c r="W759" t="s">
        <v>26</v>
      </c>
    </row>
    <row r="760" spans="1:23" ht="15" customHeight="1" x14ac:dyDescent="0.25">
      <c r="A760" t="s">
        <v>17</v>
      </c>
      <c r="B760" s="1" t="s">
        <v>355</v>
      </c>
      <c r="C760" s="3" t="s">
        <v>1357</v>
      </c>
      <c r="D760" s="4" t="s">
        <v>1357</v>
      </c>
      <c r="E760" s="1" t="s">
        <v>351</v>
      </c>
      <c r="F760" s="1" t="s">
        <v>235</v>
      </c>
      <c r="G760" s="1" t="str">
        <f t="shared" si="11"/>
        <v>245</v>
      </c>
      <c r="H760" t="s">
        <v>21</v>
      </c>
      <c r="I760" s="16">
        <v>43696</v>
      </c>
      <c r="J760" s="16">
        <v>43700</v>
      </c>
      <c r="K760" s="15">
        <v>0.375</v>
      </c>
      <c r="L760" s="15">
        <v>0.5</v>
      </c>
      <c r="M760" t="s">
        <v>2659</v>
      </c>
      <c r="N760" t="s">
        <v>2507</v>
      </c>
      <c r="O760" s="2">
        <v>43696</v>
      </c>
      <c r="P760" s="2">
        <v>43700</v>
      </c>
      <c r="Q760" t="s">
        <v>22</v>
      </c>
      <c r="R760" t="s">
        <v>352</v>
      </c>
      <c r="S760">
        <v>1</v>
      </c>
      <c r="T760">
        <v>10</v>
      </c>
      <c r="U760" s="1" t="s">
        <v>98</v>
      </c>
      <c r="V760" s="1" t="s">
        <v>70</v>
      </c>
      <c r="W760" t="s">
        <v>26</v>
      </c>
    </row>
    <row r="761" spans="1:23" ht="15" customHeight="1" x14ac:dyDescent="0.25">
      <c r="A761" t="s">
        <v>17</v>
      </c>
      <c r="B761" s="1" t="s">
        <v>355</v>
      </c>
      <c r="C761" s="3" t="s">
        <v>1358</v>
      </c>
      <c r="D761" s="4" t="s">
        <v>1358</v>
      </c>
      <c r="E761" s="1" t="s">
        <v>351</v>
      </c>
      <c r="F761" s="1" t="s">
        <v>235</v>
      </c>
      <c r="G761" s="1" t="str">
        <f t="shared" si="11"/>
        <v>245</v>
      </c>
      <c r="H761" t="s">
        <v>21</v>
      </c>
      <c r="I761" s="16">
        <v>43654</v>
      </c>
      <c r="J761" s="16">
        <v>43658</v>
      </c>
      <c r="K761" s="15">
        <v>0.375</v>
      </c>
      <c r="L761" s="15">
        <v>0.5</v>
      </c>
      <c r="M761" t="s">
        <v>2659</v>
      </c>
      <c r="N761" t="s">
        <v>2414</v>
      </c>
      <c r="O761" s="2">
        <v>43654</v>
      </c>
      <c r="P761" s="2">
        <v>43658</v>
      </c>
      <c r="Q761" t="s">
        <v>22</v>
      </c>
      <c r="R761" t="s">
        <v>352</v>
      </c>
      <c r="S761">
        <v>1</v>
      </c>
      <c r="T761">
        <v>10</v>
      </c>
      <c r="U761" s="1" t="s">
        <v>98</v>
      </c>
      <c r="V761" s="1" t="s">
        <v>70</v>
      </c>
      <c r="W761" t="s">
        <v>26</v>
      </c>
    </row>
    <row r="762" spans="1:23" ht="15" customHeight="1" x14ac:dyDescent="0.25">
      <c r="A762" t="s">
        <v>17</v>
      </c>
      <c r="B762" s="1" t="s">
        <v>355</v>
      </c>
      <c r="C762" s="3" t="s">
        <v>1359</v>
      </c>
      <c r="D762" s="4" t="s">
        <v>1359</v>
      </c>
      <c r="E762" s="1" t="s">
        <v>351</v>
      </c>
      <c r="F762" s="1" t="s">
        <v>235</v>
      </c>
      <c r="G762" s="1" t="str">
        <f t="shared" si="11"/>
        <v>245</v>
      </c>
      <c r="H762" t="s">
        <v>21</v>
      </c>
      <c r="I762" s="16">
        <v>43689</v>
      </c>
      <c r="J762" s="16">
        <v>43693</v>
      </c>
      <c r="K762" s="15">
        <v>0.375</v>
      </c>
      <c r="L762" s="15">
        <v>0.5</v>
      </c>
      <c r="M762" t="s">
        <v>2659</v>
      </c>
      <c r="N762" t="s">
        <v>2489</v>
      </c>
      <c r="O762" s="2">
        <v>43689</v>
      </c>
      <c r="P762" s="2">
        <v>43693</v>
      </c>
      <c r="Q762" t="s">
        <v>22</v>
      </c>
      <c r="R762" t="s">
        <v>352</v>
      </c>
      <c r="S762">
        <v>1</v>
      </c>
      <c r="T762">
        <v>10</v>
      </c>
      <c r="U762" s="1" t="s">
        <v>98</v>
      </c>
      <c r="V762" s="1" t="s">
        <v>70</v>
      </c>
      <c r="W762" t="s">
        <v>26</v>
      </c>
    </row>
    <row r="763" spans="1:23" ht="15" customHeight="1" x14ac:dyDescent="0.25">
      <c r="A763" t="s">
        <v>17</v>
      </c>
      <c r="B763" s="1" t="s">
        <v>355</v>
      </c>
      <c r="C763" s="3" t="s">
        <v>1360</v>
      </c>
      <c r="D763" s="4" t="s">
        <v>1360</v>
      </c>
      <c r="E763" s="1" t="s">
        <v>351</v>
      </c>
      <c r="F763" s="1" t="s">
        <v>235</v>
      </c>
      <c r="G763" s="1" t="str">
        <f t="shared" si="11"/>
        <v>245</v>
      </c>
      <c r="H763" t="s">
        <v>21</v>
      </c>
      <c r="I763" s="16">
        <v>43661</v>
      </c>
      <c r="J763" s="16">
        <v>43665</v>
      </c>
      <c r="K763" s="15">
        <v>0.375</v>
      </c>
      <c r="L763" s="15">
        <v>0.5</v>
      </c>
      <c r="M763" t="s">
        <v>2659</v>
      </c>
      <c r="N763" t="s">
        <v>2426</v>
      </c>
      <c r="O763" s="2">
        <v>43661</v>
      </c>
      <c r="P763" s="2">
        <v>43665</v>
      </c>
      <c r="Q763" t="s">
        <v>22</v>
      </c>
      <c r="R763" t="s">
        <v>352</v>
      </c>
      <c r="S763">
        <v>1</v>
      </c>
      <c r="T763">
        <v>10</v>
      </c>
      <c r="U763" s="1" t="s">
        <v>98</v>
      </c>
      <c r="V763" s="1" t="s">
        <v>70</v>
      </c>
      <c r="W763" t="s">
        <v>26</v>
      </c>
    </row>
    <row r="764" spans="1:23" ht="15" customHeight="1" x14ac:dyDescent="0.25">
      <c r="A764" t="s">
        <v>17</v>
      </c>
      <c r="B764" s="1" t="s">
        <v>355</v>
      </c>
      <c r="C764" s="3" t="s">
        <v>1361</v>
      </c>
      <c r="D764" s="4" t="s">
        <v>1361</v>
      </c>
      <c r="E764" s="1" t="s">
        <v>351</v>
      </c>
      <c r="F764" s="1" t="s">
        <v>235</v>
      </c>
      <c r="G764" s="1" t="str">
        <f t="shared" si="11"/>
        <v>245</v>
      </c>
      <c r="H764" t="s">
        <v>21</v>
      </c>
      <c r="I764" s="16">
        <v>43675</v>
      </c>
      <c r="J764" s="16">
        <v>43679</v>
      </c>
      <c r="K764" s="15">
        <v>0.375</v>
      </c>
      <c r="L764" s="15">
        <v>0.5</v>
      </c>
      <c r="M764" t="s">
        <v>2659</v>
      </c>
      <c r="N764" t="s">
        <v>2427</v>
      </c>
      <c r="O764" s="2">
        <v>43675</v>
      </c>
      <c r="P764" s="2">
        <v>43679</v>
      </c>
      <c r="Q764" t="s">
        <v>22</v>
      </c>
      <c r="R764" t="s">
        <v>352</v>
      </c>
      <c r="S764">
        <v>1</v>
      </c>
      <c r="T764">
        <v>10</v>
      </c>
      <c r="U764" s="1" t="s">
        <v>98</v>
      </c>
      <c r="V764" s="1" t="s">
        <v>70</v>
      </c>
      <c r="W764" t="s">
        <v>26</v>
      </c>
    </row>
    <row r="765" spans="1:23" ht="15" customHeight="1" x14ac:dyDescent="0.25">
      <c r="A765" t="s">
        <v>17</v>
      </c>
      <c r="B765" s="1" t="s">
        <v>355</v>
      </c>
      <c r="C765" s="3" t="s">
        <v>1362</v>
      </c>
      <c r="D765" s="4" t="s">
        <v>1362</v>
      </c>
      <c r="E765" s="1" t="s">
        <v>351</v>
      </c>
      <c r="F765" s="1" t="s">
        <v>235</v>
      </c>
      <c r="G765" s="1" t="str">
        <f t="shared" si="11"/>
        <v>245</v>
      </c>
      <c r="H765" t="s">
        <v>21</v>
      </c>
      <c r="I765" s="16">
        <v>43682</v>
      </c>
      <c r="J765" s="16">
        <v>43686</v>
      </c>
      <c r="K765" s="15">
        <v>0.375</v>
      </c>
      <c r="L765" s="15">
        <v>0.5</v>
      </c>
      <c r="M765" t="s">
        <v>2659</v>
      </c>
      <c r="N765" t="s">
        <v>2422</v>
      </c>
      <c r="O765" s="2">
        <v>43682</v>
      </c>
      <c r="P765" s="2">
        <v>43686</v>
      </c>
      <c r="Q765" t="s">
        <v>22</v>
      </c>
      <c r="R765" t="s">
        <v>352</v>
      </c>
      <c r="S765">
        <v>1</v>
      </c>
      <c r="T765">
        <v>10</v>
      </c>
      <c r="U765" s="1" t="s">
        <v>98</v>
      </c>
      <c r="V765" s="1" t="s">
        <v>70</v>
      </c>
      <c r="W765" t="s">
        <v>26</v>
      </c>
    </row>
    <row r="766" spans="1:23" ht="15" customHeight="1" x14ac:dyDescent="0.25">
      <c r="A766" t="s">
        <v>17</v>
      </c>
      <c r="B766" s="1" t="s">
        <v>355</v>
      </c>
      <c r="C766" s="3" t="s">
        <v>1363</v>
      </c>
      <c r="D766" s="4" t="s">
        <v>1363</v>
      </c>
      <c r="E766" s="1" t="s">
        <v>351</v>
      </c>
      <c r="F766" s="1" t="s">
        <v>235</v>
      </c>
      <c r="G766" s="1" t="str">
        <f t="shared" si="11"/>
        <v>245</v>
      </c>
      <c r="H766" t="s">
        <v>21</v>
      </c>
      <c r="I766" s="16">
        <v>43633</v>
      </c>
      <c r="J766" s="16">
        <v>43637</v>
      </c>
      <c r="K766" s="15">
        <v>0.375</v>
      </c>
      <c r="L766" s="15">
        <v>0.5</v>
      </c>
      <c r="M766" t="s">
        <v>2659</v>
      </c>
      <c r="N766" t="s">
        <v>2469</v>
      </c>
      <c r="O766" s="2">
        <v>43633</v>
      </c>
      <c r="P766" s="2">
        <v>43637</v>
      </c>
      <c r="Q766" t="s">
        <v>22</v>
      </c>
      <c r="R766" t="s">
        <v>352</v>
      </c>
      <c r="S766">
        <v>1</v>
      </c>
      <c r="T766">
        <v>10</v>
      </c>
      <c r="U766" s="1" t="s">
        <v>98</v>
      </c>
      <c r="V766" s="1" t="s">
        <v>70</v>
      </c>
      <c r="W766" t="s">
        <v>26</v>
      </c>
    </row>
    <row r="767" spans="1:23" ht="15" customHeight="1" x14ac:dyDescent="0.25">
      <c r="A767" t="s">
        <v>17</v>
      </c>
      <c r="B767" s="1" t="s">
        <v>355</v>
      </c>
      <c r="C767" s="3" t="s">
        <v>1364</v>
      </c>
      <c r="D767" s="4" t="s">
        <v>1364</v>
      </c>
      <c r="E767" s="1" t="s">
        <v>351</v>
      </c>
      <c r="F767" s="1" t="s">
        <v>235</v>
      </c>
      <c r="G767" s="1" t="str">
        <f t="shared" si="11"/>
        <v>245</v>
      </c>
      <c r="H767" t="s">
        <v>21</v>
      </c>
      <c r="I767" s="16">
        <v>43668</v>
      </c>
      <c r="J767" s="16">
        <v>43672</v>
      </c>
      <c r="K767" s="15">
        <v>0.375</v>
      </c>
      <c r="L767" s="15">
        <v>0.5</v>
      </c>
      <c r="M767" t="s">
        <v>2659</v>
      </c>
      <c r="N767" t="s">
        <v>2417</v>
      </c>
      <c r="O767" s="2">
        <v>43668</v>
      </c>
      <c r="P767" s="2">
        <v>43672</v>
      </c>
      <c r="Q767" t="s">
        <v>22</v>
      </c>
      <c r="R767" t="s">
        <v>352</v>
      </c>
      <c r="S767">
        <v>1</v>
      </c>
      <c r="T767">
        <v>10</v>
      </c>
      <c r="U767" s="1" t="s">
        <v>98</v>
      </c>
      <c r="V767" s="1" t="s">
        <v>70</v>
      </c>
      <c r="W767" t="s">
        <v>26</v>
      </c>
    </row>
    <row r="768" spans="1:23" ht="15" customHeight="1" x14ac:dyDescent="0.25">
      <c r="A768" t="s">
        <v>17</v>
      </c>
      <c r="B768" s="1" t="s">
        <v>355</v>
      </c>
      <c r="C768" s="3" t="s">
        <v>1365</v>
      </c>
      <c r="D768" s="4" t="s">
        <v>1365</v>
      </c>
      <c r="E768" s="1" t="s">
        <v>351</v>
      </c>
      <c r="F768" s="1" t="s">
        <v>235</v>
      </c>
      <c r="G768" s="1" t="str">
        <f t="shared" si="11"/>
        <v>245</v>
      </c>
      <c r="H768" t="s">
        <v>21</v>
      </c>
      <c r="I768" s="16">
        <v>43640</v>
      </c>
      <c r="J768" s="16">
        <v>43644</v>
      </c>
      <c r="K768" s="15">
        <v>0.375</v>
      </c>
      <c r="L768" s="15">
        <v>0.5</v>
      </c>
      <c r="M768" t="s">
        <v>2659</v>
      </c>
      <c r="N768" t="s">
        <v>2419</v>
      </c>
      <c r="O768" s="2">
        <v>43640</v>
      </c>
      <c r="P768" s="2">
        <v>43644</v>
      </c>
      <c r="Q768" t="s">
        <v>22</v>
      </c>
      <c r="R768" t="s">
        <v>352</v>
      </c>
      <c r="S768">
        <v>1</v>
      </c>
      <c r="T768">
        <v>10</v>
      </c>
      <c r="U768" s="1" t="s">
        <v>98</v>
      </c>
      <c r="V768" s="1" t="s">
        <v>70</v>
      </c>
      <c r="W768" t="s">
        <v>26</v>
      </c>
    </row>
    <row r="769" spans="1:23" ht="15" customHeight="1" x14ac:dyDescent="0.25">
      <c r="A769" t="s">
        <v>17</v>
      </c>
      <c r="B769" s="1" t="s">
        <v>356</v>
      </c>
      <c r="C769" s="3" t="s">
        <v>1366</v>
      </c>
      <c r="D769" s="4" t="s">
        <v>1366</v>
      </c>
      <c r="E769" s="1" t="s">
        <v>351</v>
      </c>
      <c r="F769" s="1" t="s">
        <v>357</v>
      </c>
      <c r="G769" s="1" t="str">
        <f t="shared" si="11"/>
        <v>245</v>
      </c>
      <c r="H769" t="s">
        <v>21</v>
      </c>
      <c r="I769" s="16">
        <v>43570</v>
      </c>
      <c r="J769" s="16">
        <v>43574</v>
      </c>
      <c r="K769" s="15">
        <v>0.375</v>
      </c>
      <c r="L769" s="15">
        <v>0.5</v>
      </c>
      <c r="M769" t="s">
        <v>2659</v>
      </c>
      <c r="N769" t="s">
        <v>2521</v>
      </c>
      <c r="O769" s="2">
        <v>43570</v>
      </c>
      <c r="P769" s="2">
        <v>43574</v>
      </c>
      <c r="Q769" t="s">
        <v>22</v>
      </c>
      <c r="R769" t="s">
        <v>352</v>
      </c>
      <c r="S769">
        <v>3</v>
      </c>
      <c r="T769">
        <v>10</v>
      </c>
      <c r="U769" s="1" t="s">
        <v>98</v>
      </c>
      <c r="V769" s="1" t="s">
        <v>70</v>
      </c>
      <c r="W769" t="s">
        <v>26</v>
      </c>
    </row>
    <row r="770" spans="1:23" ht="15" customHeight="1" x14ac:dyDescent="0.25">
      <c r="A770" t="s">
        <v>17</v>
      </c>
      <c r="B770" s="1" t="s">
        <v>358</v>
      </c>
      <c r="C770" s="3" t="s">
        <v>1367</v>
      </c>
      <c r="D770" s="4" t="s">
        <v>1367</v>
      </c>
      <c r="E770" s="1" t="s">
        <v>88</v>
      </c>
      <c r="F770" s="1" t="s">
        <v>96</v>
      </c>
      <c r="G770" s="1" t="str">
        <f t="shared" si="11"/>
        <v>525</v>
      </c>
      <c r="H770" t="s">
        <v>21</v>
      </c>
      <c r="I770" s="16">
        <v>43689</v>
      </c>
      <c r="J770" s="16">
        <v>43693</v>
      </c>
      <c r="K770" s="15">
        <v>0.375</v>
      </c>
      <c r="L770" s="15">
        <v>0.66666666666666663</v>
      </c>
      <c r="M770" t="s">
        <v>2659</v>
      </c>
      <c r="N770" t="s">
        <v>2415</v>
      </c>
      <c r="O770" s="2">
        <v>43689</v>
      </c>
      <c r="P770" s="2">
        <v>43693</v>
      </c>
      <c r="Q770" t="s">
        <v>22</v>
      </c>
      <c r="S770">
        <v>8</v>
      </c>
      <c r="T770">
        <v>10</v>
      </c>
      <c r="U770" s="1" t="s">
        <v>359</v>
      </c>
      <c r="V770" s="1" t="s">
        <v>173</v>
      </c>
      <c r="W770" t="s">
        <v>26</v>
      </c>
    </row>
    <row r="771" spans="1:23" ht="15" customHeight="1" x14ac:dyDescent="0.25">
      <c r="A771" t="s">
        <v>17</v>
      </c>
      <c r="B771" s="1" t="s">
        <v>358</v>
      </c>
      <c r="C771" s="3" t="s">
        <v>1368</v>
      </c>
      <c r="D771" s="4" t="s">
        <v>1368</v>
      </c>
      <c r="E771" s="1" t="s">
        <v>88</v>
      </c>
      <c r="F771" s="1" t="s">
        <v>96</v>
      </c>
      <c r="G771" s="1" t="str">
        <f t="shared" ref="G771:G834" si="12">RIGHT(F771,LEN(F771)-SEARCH("USD",F771,1)-2)</f>
        <v>525</v>
      </c>
      <c r="H771" t="s">
        <v>21</v>
      </c>
      <c r="I771" s="16">
        <v>43640</v>
      </c>
      <c r="J771" s="16">
        <v>43644</v>
      </c>
      <c r="K771" s="15">
        <v>0.375</v>
      </c>
      <c r="L771" s="15">
        <v>0.66666666666666663</v>
      </c>
      <c r="M771" t="s">
        <v>2659</v>
      </c>
      <c r="N771" t="s">
        <v>2411</v>
      </c>
      <c r="O771" s="2">
        <v>43640</v>
      </c>
      <c r="P771" s="2">
        <v>43644</v>
      </c>
      <c r="Q771" t="s">
        <v>22</v>
      </c>
      <c r="S771">
        <v>8</v>
      </c>
      <c r="T771">
        <v>10</v>
      </c>
      <c r="U771" s="1" t="s">
        <v>359</v>
      </c>
      <c r="V771" s="1" t="s">
        <v>173</v>
      </c>
      <c r="W771" t="s">
        <v>26</v>
      </c>
    </row>
    <row r="772" spans="1:23" ht="15" customHeight="1" x14ac:dyDescent="0.25">
      <c r="A772" t="s">
        <v>17</v>
      </c>
      <c r="B772" s="1" t="s">
        <v>358</v>
      </c>
      <c r="C772" s="3" t="s">
        <v>1369</v>
      </c>
      <c r="D772" s="4" t="s">
        <v>1369</v>
      </c>
      <c r="E772" s="1" t="s">
        <v>88</v>
      </c>
      <c r="F772" s="1" t="s">
        <v>96</v>
      </c>
      <c r="G772" s="1" t="str">
        <f t="shared" si="12"/>
        <v>525</v>
      </c>
      <c r="H772" t="s">
        <v>21</v>
      </c>
      <c r="I772" s="16">
        <v>43675</v>
      </c>
      <c r="J772" s="16">
        <v>43679</v>
      </c>
      <c r="K772" s="15">
        <v>0.375</v>
      </c>
      <c r="L772" s="15">
        <v>0.66666666666666663</v>
      </c>
      <c r="M772" t="s">
        <v>2659</v>
      </c>
      <c r="N772" t="s">
        <v>2409</v>
      </c>
      <c r="O772" s="2">
        <v>43675</v>
      </c>
      <c r="P772" s="2">
        <v>43679</v>
      </c>
      <c r="Q772" t="s">
        <v>22</v>
      </c>
      <c r="S772">
        <v>8</v>
      </c>
      <c r="T772">
        <v>10</v>
      </c>
      <c r="U772" s="1" t="s">
        <v>359</v>
      </c>
      <c r="V772" s="1" t="s">
        <v>173</v>
      </c>
      <c r="W772" t="s">
        <v>26</v>
      </c>
    </row>
    <row r="773" spans="1:23" ht="15" customHeight="1" x14ac:dyDescent="0.25">
      <c r="A773" t="s">
        <v>17</v>
      </c>
      <c r="B773" s="1" t="s">
        <v>360</v>
      </c>
      <c r="C773" s="3" t="s">
        <v>1370</v>
      </c>
      <c r="D773" s="4" t="s">
        <v>1370</v>
      </c>
      <c r="E773" s="1" t="s">
        <v>49</v>
      </c>
      <c r="F773" s="1" t="s">
        <v>219</v>
      </c>
      <c r="G773" s="1" t="str">
        <f t="shared" si="12"/>
        <v>270</v>
      </c>
      <c r="H773" t="s">
        <v>21</v>
      </c>
      <c r="I773" s="16">
        <v>43675</v>
      </c>
      <c r="J773" s="16">
        <v>43679</v>
      </c>
      <c r="K773" s="15">
        <v>0.375</v>
      </c>
      <c r="L773" s="15">
        <v>0.66666666666666663</v>
      </c>
      <c r="M773" t="s">
        <v>2659</v>
      </c>
      <c r="N773" t="s">
        <v>2409</v>
      </c>
      <c r="O773" s="2">
        <v>43675</v>
      </c>
      <c r="P773" s="2">
        <v>43679</v>
      </c>
      <c r="Q773" t="s">
        <v>22</v>
      </c>
      <c r="R773" t="s">
        <v>267</v>
      </c>
      <c r="S773">
        <v>10</v>
      </c>
      <c r="T773">
        <v>20</v>
      </c>
      <c r="U773" s="1" t="s">
        <v>24</v>
      </c>
      <c r="V773" s="1" t="s">
        <v>32</v>
      </c>
      <c r="W773" t="s">
        <v>26</v>
      </c>
    </row>
    <row r="774" spans="1:23" ht="15" customHeight="1" x14ac:dyDescent="0.25">
      <c r="A774" t="s">
        <v>17</v>
      </c>
      <c r="B774" s="1" t="s">
        <v>360</v>
      </c>
      <c r="C774" s="3" t="s">
        <v>1371</v>
      </c>
      <c r="D774" s="4" t="s">
        <v>1371</v>
      </c>
      <c r="E774" s="1" t="s">
        <v>49</v>
      </c>
      <c r="F774" s="1" t="s">
        <v>219</v>
      </c>
      <c r="G774" s="1" t="str">
        <f t="shared" si="12"/>
        <v>270</v>
      </c>
      <c r="H774" t="s">
        <v>21</v>
      </c>
      <c r="I774" s="16">
        <v>43654</v>
      </c>
      <c r="J774" s="16">
        <v>43658</v>
      </c>
      <c r="K774" s="15">
        <v>0.375</v>
      </c>
      <c r="L774" s="15">
        <v>0.66666666666666663</v>
      </c>
      <c r="M774" t="s">
        <v>2659</v>
      </c>
      <c r="N774" t="s">
        <v>2423</v>
      </c>
      <c r="O774" s="2">
        <v>43654</v>
      </c>
      <c r="P774" s="2">
        <v>43658</v>
      </c>
      <c r="Q774" t="s">
        <v>22</v>
      </c>
      <c r="R774" t="s">
        <v>267</v>
      </c>
      <c r="S774">
        <v>10</v>
      </c>
      <c r="T774">
        <v>20</v>
      </c>
      <c r="U774" s="1" t="s">
        <v>24</v>
      </c>
      <c r="V774" s="1" t="s">
        <v>32</v>
      </c>
      <c r="W774" t="s">
        <v>26</v>
      </c>
    </row>
    <row r="775" spans="1:23" ht="15" customHeight="1" x14ac:dyDescent="0.25">
      <c r="A775" t="s">
        <v>17</v>
      </c>
      <c r="B775" s="1" t="s">
        <v>360</v>
      </c>
      <c r="C775" s="3" t="s">
        <v>1372</v>
      </c>
      <c r="D775" s="4" t="s">
        <v>1372</v>
      </c>
      <c r="E775" s="1" t="s">
        <v>49</v>
      </c>
      <c r="F775" s="1" t="s">
        <v>219</v>
      </c>
      <c r="G775" s="1" t="str">
        <f t="shared" si="12"/>
        <v>270</v>
      </c>
      <c r="H775" t="s">
        <v>21</v>
      </c>
      <c r="I775" s="16">
        <v>43633</v>
      </c>
      <c r="J775" s="16">
        <v>43637</v>
      </c>
      <c r="K775" s="15">
        <v>0.375</v>
      </c>
      <c r="L775" s="15">
        <v>0.66666666666666663</v>
      </c>
      <c r="M775" t="s">
        <v>2659</v>
      </c>
      <c r="N775" t="s">
        <v>2445</v>
      </c>
      <c r="O775" s="2">
        <v>43633</v>
      </c>
      <c r="P775" s="2">
        <v>43637</v>
      </c>
      <c r="Q775" t="s">
        <v>22</v>
      </c>
      <c r="R775" t="s">
        <v>267</v>
      </c>
      <c r="S775">
        <v>10</v>
      </c>
      <c r="T775">
        <v>20</v>
      </c>
      <c r="U775" s="1" t="s">
        <v>24</v>
      </c>
      <c r="V775" s="1" t="s">
        <v>32</v>
      </c>
      <c r="W775" t="s">
        <v>26</v>
      </c>
    </row>
    <row r="776" spans="1:23" ht="15" customHeight="1" x14ac:dyDescent="0.25">
      <c r="A776" t="s">
        <v>17</v>
      </c>
      <c r="B776" s="1" t="s">
        <v>361</v>
      </c>
      <c r="C776" s="3">
        <v>557.76499999999999</v>
      </c>
      <c r="D776" s="4">
        <v>557.76499999999999</v>
      </c>
      <c r="E776" s="1" t="s">
        <v>88</v>
      </c>
      <c r="F776" s="1" t="s">
        <v>146</v>
      </c>
      <c r="G776" s="1" t="str">
        <f t="shared" si="12"/>
        <v>309</v>
      </c>
      <c r="H776" t="s">
        <v>21</v>
      </c>
      <c r="I776" s="16">
        <v>43626</v>
      </c>
      <c r="J776" s="16">
        <v>43630</v>
      </c>
      <c r="K776" s="15">
        <v>0.375</v>
      </c>
      <c r="L776" s="15">
        <v>0.66666666666666663</v>
      </c>
      <c r="M776" t="s">
        <v>2659</v>
      </c>
      <c r="N776" t="s">
        <v>2416</v>
      </c>
      <c r="O776" s="2">
        <v>43626</v>
      </c>
      <c r="P776" s="2">
        <v>43630</v>
      </c>
      <c r="Q776" t="s">
        <v>22</v>
      </c>
      <c r="S776">
        <v>8</v>
      </c>
      <c r="T776">
        <v>12</v>
      </c>
      <c r="U776" s="1" t="s">
        <v>110</v>
      </c>
      <c r="V776" s="1" t="s">
        <v>252</v>
      </c>
      <c r="W776" t="s">
        <v>26</v>
      </c>
    </row>
    <row r="777" spans="1:23" ht="15" customHeight="1" x14ac:dyDescent="0.25">
      <c r="A777" t="s">
        <v>17</v>
      </c>
      <c r="B777" s="1" t="s">
        <v>361</v>
      </c>
      <c r="C777" s="3" t="s">
        <v>1373</v>
      </c>
      <c r="D777" s="4" t="s">
        <v>1373</v>
      </c>
      <c r="E777" s="1" t="s">
        <v>88</v>
      </c>
      <c r="F777" s="1" t="s">
        <v>146</v>
      </c>
      <c r="G777" s="1" t="str">
        <f t="shared" si="12"/>
        <v>309</v>
      </c>
      <c r="H777" t="s">
        <v>21</v>
      </c>
      <c r="I777" s="16">
        <v>43696</v>
      </c>
      <c r="J777" s="16">
        <v>43700</v>
      </c>
      <c r="K777" s="15">
        <v>0.375</v>
      </c>
      <c r="L777" s="15">
        <v>0.66666666666666663</v>
      </c>
      <c r="M777" t="s">
        <v>2659</v>
      </c>
      <c r="N777" t="s">
        <v>2424</v>
      </c>
      <c r="O777" s="2">
        <v>43696</v>
      </c>
      <c r="P777" s="2">
        <v>43700</v>
      </c>
      <c r="Q777" t="s">
        <v>22</v>
      </c>
      <c r="S777">
        <v>8</v>
      </c>
      <c r="T777">
        <v>12</v>
      </c>
      <c r="U777" s="1" t="s">
        <v>110</v>
      </c>
      <c r="V777" s="1" t="s">
        <v>252</v>
      </c>
      <c r="W777" t="s">
        <v>26</v>
      </c>
    </row>
    <row r="778" spans="1:23" ht="15" customHeight="1" x14ac:dyDescent="0.25">
      <c r="A778" t="s">
        <v>17</v>
      </c>
      <c r="B778" s="1" t="s">
        <v>362</v>
      </c>
      <c r="C778" s="3" t="s">
        <v>1374</v>
      </c>
      <c r="D778" s="4" t="s">
        <v>1374</v>
      </c>
      <c r="E778" s="1" t="s">
        <v>153</v>
      </c>
      <c r="F778" s="1" t="s">
        <v>146</v>
      </c>
      <c r="G778" s="1" t="str">
        <f t="shared" si="12"/>
        <v>309</v>
      </c>
      <c r="H778" t="s">
        <v>21</v>
      </c>
      <c r="I778" s="16">
        <v>43633</v>
      </c>
      <c r="J778" s="16">
        <v>43637</v>
      </c>
      <c r="K778" s="15">
        <v>0.375</v>
      </c>
      <c r="L778" s="15">
        <v>0.66666666666666663</v>
      </c>
      <c r="M778" t="s">
        <v>2659</v>
      </c>
      <c r="N778" t="s">
        <v>2445</v>
      </c>
      <c r="O778" s="2">
        <v>43633</v>
      </c>
      <c r="P778" s="2">
        <v>43637</v>
      </c>
      <c r="Q778" t="s">
        <v>22</v>
      </c>
      <c r="S778">
        <v>8</v>
      </c>
      <c r="T778">
        <v>16</v>
      </c>
      <c r="U778" s="1" t="s">
        <v>24</v>
      </c>
      <c r="V778" s="1" t="s">
        <v>32</v>
      </c>
      <c r="W778" t="s">
        <v>26</v>
      </c>
    </row>
    <row r="779" spans="1:23" ht="15" customHeight="1" x14ac:dyDescent="0.25">
      <c r="A779" t="s">
        <v>17</v>
      </c>
      <c r="B779" s="1" t="s">
        <v>363</v>
      </c>
      <c r="C779" s="3" t="s">
        <v>1375</v>
      </c>
      <c r="D779" s="4" t="s">
        <v>1375</v>
      </c>
      <c r="E779" s="1" t="s">
        <v>19</v>
      </c>
      <c r="F779" s="1" t="s">
        <v>28</v>
      </c>
      <c r="G779" s="1" t="str">
        <f t="shared" si="12"/>
        <v>349</v>
      </c>
      <c r="H779" t="s">
        <v>21</v>
      </c>
      <c r="I779" s="16">
        <v>43668</v>
      </c>
      <c r="J779" s="16">
        <v>43672</v>
      </c>
      <c r="K779" s="15">
        <v>0.375</v>
      </c>
      <c r="L779" s="15">
        <v>0.66666666666666663</v>
      </c>
      <c r="M779" t="s">
        <v>2659</v>
      </c>
      <c r="N779" t="s">
        <v>2420</v>
      </c>
      <c r="O779" s="2">
        <v>43668</v>
      </c>
      <c r="P779" s="2">
        <v>43672</v>
      </c>
      <c r="Q779" t="s">
        <v>22</v>
      </c>
      <c r="R779" t="s">
        <v>23</v>
      </c>
      <c r="S779">
        <v>10</v>
      </c>
      <c r="T779">
        <v>20</v>
      </c>
      <c r="U779" s="1" t="s">
        <v>24</v>
      </c>
      <c r="V779" s="1" t="s">
        <v>25</v>
      </c>
      <c r="W779" t="s">
        <v>26</v>
      </c>
    </row>
    <row r="780" spans="1:23" ht="15" customHeight="1" x14ac:dyDescent="0.25">
      <c r="A780" t="s">
        <v>17</v>
      </c>
      <c r="B780" s="1" t="s">
        <v>363</v>
      </c>
      <c r="C780" s="3" t="s">
        <v>1376</v>
      </c>
      <c r="D780" s="4" t="s">
        <v>1376</v>
      </c>
      <c r="E780" s="1" t="s">
        <v>27</v>
      </c>
      <c r="F780" s="1" t="s">
        <v>20</v>
      </c>
      <c r="G780" s="1" t="str">
        <f t="shared" si="12"/>
        <v>209</v>
      </c>
      <c r="H780" t="s">
        <v>21</v>
      </c>
      <c r="I780" s="16">
        <v>43647</v>
      </c>
      <c r="J780" s="16">
        <v>43649</v>
      </c>
      <c r="K780" s="15">
        <v>0.375</v>
      </c>
      <c r="L780" s="15">
        <v>0.66666666666666663</v>
      </c>
      <c r="M780" t="s">
        <v>2665</v>
      </c>
      <c r="N780" t="s">
        <v>2408</v>
      </c>
      <c r="O780" s="2">
        <v>43647</v>
      </c>
      <c r="P780" s="2">
        <v>43649</v>
      </c>
      <c r="Q780" t="s">
        <v>22</v>
      </c>
      <c r="R780" t="s">
        <v>23</v>
      </c>
      <c r="S780">
        <v>10</v>
      </c>
      <c r="T780">
        <v>20</v>
      </c>
      <c r="U780" s="1" t="s">
        <v>24</v>
      </c>
      <c r="V780" s="1" t="s">
        <v>25</v>
      </c>
      <c r="W780" t="s">
        <v>26</v>
      </c>
    </row>
    <row r="781" spans="1:23" ht="15" customHeight="1" x14ac:dyDescent="0.25">
      <c r="A781" t="s">
        <v>17</v>
      </c>
      <c r="B781" s="1" t="s">
        <v>364</v>
      </c>
      <c r="C781" s="3" t="s">
        <v>1377</v>
      </c>
      <c r="D781" s="4" t="s">
        <v>1377</v>
      </c>
      <c r="E781" s="1" t="s">
        <v>88</v>
      </c>
      <c r="F781" s="1" t="s">
        <v>365</v>
      </c>
      <c r="G781" s="1" t="str">
        <f t="shared" si="12"/>
        <v>415</v>
      </c>
      <c r="H781" t="s">
        <v>21</v>
      </c>
      <c r="I781" s="16">
        <v>43654</v>
      </c>
      <c r="J781" s="16">
        <v>43658</v>
      </c>
      <c r="K781" s="15">
        <v>0.375</v>
      </c>
      <c r="L781" s="15">
        <v>0.66666666666666663</v>
      </c>
      <c r="M781" t="s">
        <v>2659</v>
      </c>
      <c r="N781" t="s">
        <v>2423</v>
      </c>
      <c r="O781" s="2">
        <v>43654</v>
      </c>
      <c r="P781" s="2">
        <v>43658</v>
      </c>
      <c r="Q781" t="s">
        <v>22</v>
      </c>
      <c r="S781">
        <v>8</v>
      </c>
      <c r="T781">
        <v>12</v>
      </c>
      <c r="U781" s="1" t="s">
        <v>98</v>
      </c>
      <c r="V781" s="1" t="s">
        <v>32</v>
      </c>
      <c r="W781" t="s">
        <v>26</v>
      </c>
    </row>
    <row r="782" spans="1:23" ht="15" customHeight="1" x14ac:dyDescent="0.25">
      <c r="A782" t="s">
        <v>17</v>
      </c>
      <c r="B782" s="1" t="s">
        <v>364</v>
      </c>
      <c r="C782" s="3" t="s">
        <v>1378</v>
      </c>
      <c r="D782" s="4" t="s">
        <v>1378</v>
      </c>
      <c r="E782" s="1" t="s">
        <v>88</v>
      </c>
      <c r="F782" s="1" t="s">
        <v>365</v>
      </c>
      <c r="G782" s="1" t="str">
        <f t="shared" si="12"/>
        <v>415</v>
      </c>
      <c r="H782" t="s">
        <v>21</v>
      </c>
      <c r="I782" s="16">
        <v>43682</v>
      </c>
      <c r="J782" s="16">
        <v>43686</v>
      </c>
      <c r="K782" s="15">
        <v>0.375</v>
      </c>
      <c r="L782" s="15">
        <v>0.66666666666666663</v>
      </c>
      <c r="M782" t="s">
        <v>2659</v>
      </c>
      <c r="N782" t="s">
        <v>2421</v>
      </c>
      <c r="O782" s="2">
        <v>43682</v>
      </c>
      <c r="P782" s="2">
        <v>43686</v>
      </c>
      <c r="Q782" t="s">
        <v>22</v>
      </c>
      <c r="S782">
        <v>8</v>
      </c>
      <c r="T782">
        <v>12</v>
      </c>
      <c r="U782" s="1" t="s">
        <v>98</v>
      </c>
      <c r="V782" s="1" t="s">
        <v>32</v>
      </c>
      <c r="W782" t="s">
        <v>26</v>
      </c>
    </row>
    <row r="783" spans="1:23" ht="15" customHeight="1" x14ac:dyDescent="0.25">
      <c r="A783" t="s">
        <v>17</v>
      </c>
      <c r="B783" s="1" t="s">
        <v>364</v>
      </c>
      <c r="C783" s="3" t="s">
        <v>1379</v>
      </c>
      <c r="D783" s="4" t="s">
        <v>1379</v>
      </c>
      <c r="E783" s="1" t="s">
        <v>88</v>
      </c>
      <c r="F783" s="1" t="s">
        <v>365</v>
      </c>
      <c r="G783" s="1" t="str">
        <f t="shared" si="12"/>
        <v>415</v>
      </c>
      <c r="H783" t="s">
        <v>21</v>
      </c>
      <c r="I783" s="16">
        <v>43661</v>
      </c>
      <c r="J783" s="16">
        <v>43665</v>
      </c>
      <c r="K783" s="15">
        <v>0.375</v>
      </c>
      <c r="L783" s="15">
        <v>0.66666666666666663</v>
      </c>
      <c r="M783" t="s">
        <v>2659</v>
      </c>
      <c r="N783" t="s">
        <v>2410</v>
      </c>
      <c r="O783" s="2">
        <v>43661</v>
      </c>
      <c r="P783" s="2">
        <v>43665</v>
      </c>
      <c r="Q783" t="s">
        <v>22</v>
      </c>
      <c r="S783">
        <v>8</v>
      </c>
      <c r="T783">
        <v>12</v>
      </c>
      <c r="U783" s="1" t="s">
        <v>98</v>
      </c>
      <c r="V783" s="1" t="s">
        <v>32</v>
      </c>
      <c r="W783" t="s">
        <v>26</v>
      </c>
    </row>
    <row r="784" spans="1:23" ht="15" customHeight="1" x14ac:dyDescent="0.25">
      <c r="A784" t="s">
        <v>17</v>
      </c>
      <c r="B784" s="1" t="s">
        <v>364</v>
      </c>
      <c r="C784" s="3" t="s">
        <v>1380</v>
      </c>
      <c r="D784" s="4" t="s">
        <v>1380</v>
      </c>
      <c r="E784" s="1" t="s">
        <v>88</v>
      </c>
      <c r="F784" s="1" t="s">
        <v>365</v>
      </c>
      <c r="G784" s="1" t="str">
        <f t="shared" si="12"/>
        <v>415</v>
      </c>
      <c r="H784" t="s">
        <v>21</v>
      </c>
      <c r="I784" s="16">
        <v>43696</v>
      </c>
      <c r="J784" s="16">
        <v>43700</v>
      </c>
      <c r="K784" s="15">
        <v>0.375</v>
      </c>
      <c r="L784" s="15">
        <v>0.66666666666666663</v>
      </c>
      <c r="M784" t="s">
        <v>2659</v>
      </c>
      <c r="N784" t="s">
        <v>2424</v>
      </c>
      <c r="O784" s="2">
        <v>43696</v>
      </c>
      <c r="P784" s="2">
        <v>43700</v>
      </c>
      <c r="Q784" t="s">
        <v>22</v>
      </c>
      <c r="S784">
        <v>8</v>
      </c>
      <c r="T784">
        <v>12</v>
      </c>
      <c r="U784" s="1" t="s">
        <v>98</v>
      </c>
      <c r="V784" s="1" t="s">
        <v>32</v>
      </c>
      <c r="W784" t="s">
        <v>26</v>
      </c>
    </row>
    <row r="785" spans="1:23" ht="15" customHeight="1" x14ac:dyDescent="0.25">
      <c r="A785" t="s">
        <v>17</v>
      </c>
      <c r="B785" s="1" t="s">
        <v>364</v>
      </c>
      <c r="C785" s="3" t="s">
        <v>1381</v>
      </c>
      <c r="D785" s="4" t="s">
        <v>1381</v>
      </c>
      <c r="E785" s="1" t="s">
        <v>88</v>
      </c>
      <c r="F785" s="1" t="s">
        <v>365</v>
      </c>
      <c r="G785" s="1" t="str">
        <f t="shared" si="12"/>
        <v>415</v>
      </c>
      <c r="H785" t="s">
        <v>21</v>
      </c>
      <c r="I785" s="16">
        <v>43633</v>
      </c>
      <c r="J785" s="16">
        <v>43637</v>
      </c>
      <c r="K785" s="15">
        <v>0.375</v>
      </c>
      <c r="L785" s="15">
        <v>0.66666666666666663</v>
      </c>
      <c r="M785" t="s">
        <v>2659</v>
      </c>
      <c r="N785" t="s">
        <v>2445</v>
      </c>
      <c r="O785" s="2">
        <v>43633</v>
      </c>
      <c r="P785" s="2">
        <v>43637</v>
      </c>
      <c r="Q785" t="s">
        <v>22</v>
      </c>
      <c r="S785">
        <v>8</v>
      </c>
      <c r="T785">
        <v>12</v>
      </c>
      <c r="U785" s="1" t="s">
        <v>98</v>
      </c>
      <c r="V785" s="1" t="s">
        <v>32</v>
      </c>
      <c r="W785" t="s">
        <v>26</v>
      </c>
    </row>
    <row r="786" spans="1:23" ht="15" customHeight="1" x14ac:dyDescent="0.25">
      <c r="A786" t="s">
        <v>17</v>
      </c>
      <c r="B786" s="1" t="s">
        <v>366</v>
      </c>
      <c r="C786" s="3" t="s">
        <v>1382</v>
      </c>
      <c r="D786" s="4" t="s">
        <v>1382</v>
      </c>
      <c r="E786" s="1" t="s">
        <v>101</v>
      </c>
      <c r="F786" s="1" t="s">
        <v>367</v>
      </c>
      <c r="G786" s="1" t="str">
        <f t="shared" si="12"/>
        <v>320</v>
      </c>
      <c r="H786" t="s">
        <v>21</v>
      </c>
      <c r="I786" s="16">
        <v>43640</v>
      </c>
      <c r="J786" s="16">
        <v>43644</v>
      </c>
      <c r="K786" s="15">
        <v>0.375</v>
      </c>
      <c r="L786" s="15">
        <v>0.66666666666666663</v>
      </c>
      <c r="M786" t="s">
        <v>2659</v>
      </c>
      <c r="N786" t="s">
        <v>2411</v>
      </c>
      <c r="O786" s="2">
        <v>43640</v>
      </c>
      <c r="P786" s="2">
        <v>43644</v>
      </c>
      <c r="Q786" t="s">
        <v>22</v>
      </c>
      <c r="S786">
        <v>8</v>
      </c>
      <c r="T786">
        <v>10</v>
      </c>
      <c r="U786" s="1" t="s">
        <v>56</v>
      </c>
      <c r="V786" s="1" t="s">
        <v>70</v>
      </c>
      <c r="W786" t="s">
        <v>26</v>
      </c>
    </row>
    <row r="787" spans="1:23" ht="15" customHeight="1" x14ac:dyDescent="0.25">
      <c r="A787" t="s">
        <v>17</v>
      </c>
      <c r="B787" s="1" t="s">
        <v>368</v>
      </c>
      <c r="C787" s="3" t="s">
        <v>1383</v>
      </c>
      <c r="D787" s="4" t="s">
        <v>1383</v>
      </c>
      <c r="E787" s="1" t="s">
        <v>101</v>
      </c>
      <c r="F787" s="1" t="s">
        <v>367</v>
      </c>
      <c r="G787" s="1" t="str">
        <f t="shared" si="12"/>
        <v>320</v>
      </c>
      <c r="H787" t="s">
        <v>21</v>
      </c>
      <c r="I787" s="16">
        <v>43633</v>
      </c>
      <c r="J787" s="16">
        <v>43637</v>
      </c>
      <c r="K787" s="15">
        <v>0.375</v>
      </c>
      <c r="L787" s="15">
        <v>0.66666666666666663</v>
      </c>
      <c r="M787" t="s">
        <v>2659</v>
      </c>
      <c r="N787" t="s">
        <v>2445</v>
      </c>
      <c r="O787" s="2">
        <v>43633</v>
      </c>
      <c r="P787" s="2">
        <v>43637</v>
      </c>
      <c r="Q787" t="s">
        <v>22</v>
      </c>
      <c r="S787">
        <v>8</v>
      </c>
      <c r="T787">
        <v>10</v>
      </c>
      <c r="U787" s="1" t="s">
        <v>229</v>
      </c>
      <c r="V787" s="1" t="s">
        <v>70</v>
      </c>
      <c r="W787" t="s">
        <v>26</v>
      </c>
    </row>
    <row r="788" spans="1:23" ht="15" customHeight="1" x14ac:dyDescent="0.25">
      <c r="A788" t="s">
        <v>17</v>
      </c>
      <c r="B788" s="1" t="s">
        <v>369</v>
      </c>
      <c r="C788" s="3" t="s">
        <v>1384</v>
      </c>
      <c r="D788" s="4" t="s">
        <v>1384</v>
      </c>
      <c r="E788" s="1" t="s">
        <v>101</v>
      </c>
      <c r="F788" s="1" t="s">
        <v>367</v>
      </c>
      <c r="G788" s="1" t="str">
        <f t="shared" si="12"/>
        <v>320</v>
      </c>
      <c r="H788" t="s">
        <v>21</v>
      </c>
      <c r="I788" s="16">
        <v>43661</v>
      </c>
      <c r="J788" s="16">
        <v>43665</v>
      </c>
      <c r="K788" s="15">
        <v>0.375</v>
      </c>
      <c r="L788" s="15">
        <v>0.66666666666666663</v>
      </c>
      <c r="M788" t="s">
        <v>2659</v>
      </c>
      <c r="N788" t="s">
        <v>2410</v>
      </c>
      <c r="O788" s="2">
        <v>43661</v>
      </c>
      <c r="P788" s="2">
        <v>43665</v>
      </c>
      <c r="Q788" t="s">
        <v>22</v>
      </c>
      <c r="S788">
        <v>8</v>
      </c>
      <c r="T788">
        <v>10</v>
      </c>
      <c r="U788" s="1" t="s">
        <v>56</v>
      </c>
      <c r="V788" s="1" t="s">
        <v>70</v>
      </c>
      <c r="W788" t="s">
        <v>26</v>
      </c>
    </row>
    <row r="789" spans="1:23" ht="15" customHeight="1" x14ac:dyDescent="0.25">
      <c r="A789" t="s">
        <v>17</v>
      </c>
      <c r="B789" s="1" t="s">
        <v>370</v>
      </c>
      <c r="C789" s="3" t="s">
        <v>1385</v>
      </c>
      <c r="D789" s="4" t="s">
        <v>1385</v>
      </c>
      <c r="E789" s="1" t="s">
        <v>100</v>
      </c>
      <c r="F789" s="1" t="s">
        <v>244</v>
      </c>
      <c r="G789" s="1" t="str">
        <f t="shared" si="12"/>
        <v>369</v>
      </c>
      <c r="H789" t="s">
        <v>21</v>
      </c>
      <c r="I789" s="16">
        <v>43682</v>
      </c>
      <c r="J789" s="16">
        <v>43686</v>
      </c>
      <c r="K789" s="15">
        <v>0.375</v>
      </c>
      <c r="L789" s="15">
        <v>0.66666666666666663</v>
      </c>
      <c r="M789" t="s">
        <v>2659</v>
      </c>
      <c r="N789" t="s">
        <v>2421</v>
      </c>
      <c r="O789" s="2">
        <v>43682</v>
      </c>
      <c r="P789" s="2">
        <v>43686</v>
      </c>
      <c r="Q789" t="s">
        <v>22</v>
      </c>
      <c r="R789" t="s">
        <v>245</v>
      </c>
      <c r="S789">
        <v>10</v>
      </c>
      <c r="T789">
        <v>20</v>
      </c>
      <c r="U789" s="1" t="s">
        <v>98</v>
      </c>
      <c r="V789" s="1" t="s">
        <v>70</v>
      </c>
      <c r="W789" t="s">
        <v>26</v>
      </c>
    </row>
    <row r="790" spans="1:23" ht="15" customHeight="1" x14ac:dyDescent="0.25">
      <c r="A790" t="s">
        <v>17</v>
      </c>
      <c r="B790" s="1" t="s">
        <v>370</v>
      </c>
      <c r="C790" s="3" t="s">
        <v>1386</v>
      </c>
      <c r="D790" s="4" t="s">
        <v>1386</v>
      </c>
      <c r="E790" s="1" t="s">
        <v>33</v>
      </c>
      <c r="F790" s="1" t="s">
        <v>244</v>
      </c>
      <c r="G790" s="1" t="str">
        <f t="shared" si="12"/>
        <v>369</v>
      </c>
      <c r="H790" t="s">
        <v>21</v>
      </c>
      <c r="I790" s="16">
        <v>43668</v>
      </c>
      <c r="J790" s="16">
        <v>43672</v>
      </c>
      <c r="K790" s="15">
        <v>0.375</v>
      </c>
      <c r="L790" s="15">
        <v>0.66666666666666663</v>
      </c>
      <c r="M790" t="s">
        <v>2659</v>
      </c>
      <c r="N790" t="s">
        <v>2420</v>
      </c>
      <c r="O790" s="2">
        <v>43668</v>
      </c>
      <c r="P790" s="2">
        <v>43672</v>
      </c>
      <c r="Q790" t="s">
        <v>22</v>
      </c>
      <c r="R790" t="s">
        <v>245</v>
      </c>
      <c r="S790">
        <v>10</v>
      </c>
      <c r="T790">
        <v>20</v>
      </c>
      <c r="U790" s="1" t="s">
        <v>98</v>
      </c>
      <c r="V790" s="1" t="s">
        <v>70</v>
      </c>
      <c r="W790" t="s">
        <v>26</v>
      </c>
    </row>
    <row r="791" spans="1:23" ht="15" customHeight="1" x14ac:dyDescent="0.25">
      <c r="A791" t="s">
        <v>17</v>
      </c>
      <c r="B791" s="1" t="s">
        <v>370</v>
      </c>
      <c r="C791" s="3" t="s">
        <v>1387</v>
      </c>
      <c r="D791" s="4" t="s">
        <v>1387</v>
      </c>
      <c r="E791" s="1" t="s">
        <v>27</v>
      </c>
      <c r="F791" s="1" t="s">
        <v>244</v>
      </c>
      <c r="G791" s="1" t="str">
        <f t="shared" si="12"/>
        <v>369</v>
      </c>
      <c r="H791" t="s">
        <v>21</v>
      </c>
      <c r="I791" s="16">
        <v>43696</v>
      </c>
      <c r="J791" s="16">
        <v>43700</v>
      </c>
      <c r="K791" s="15">
        <v>0.375</v>
      </c>
      <c r="L791" s="15">
        <v>0.66666666666666663</v>
      </c>
      <c r="M791" t="s">
        <v>2659</v>
      </c>
      <c r="N791" t="s">
        <v>2424</v>
      </c>
      <c r="O791" s="2">
        <v>43696</v>
      </c>
      <c r="P791" s="2">
        <v>43700</v>
      </c>
      <c r="Q791" t="s">
        <v>22</v>
      </c>
      <c r="R791" t="s">
        <v>245</v>
      </c>
      <c r="S791">
        <v>10</v>
      </c>
      <c r="T791">
        <v>20</v>
      </c>
      <c r="U791" s="1" t="s">
        <v>98</v>
      </c>
      <c r="V791" s="1" t="s">
        <v>70</v>
      </c>
      <c r="W791" t="s">
        <v>26</v>
      </c>
    </row>
    <row r="792" spans="1:23" ht="15" customHeight="1" x14ac:dyDescent="0.25">
      <c r="A792" t="s">
        <v>17</v>
      </c>
      <c r="B792" s="1" t="s">
        <v>371</v>
      </c>
      <c r="C792" s="3" t="s">
        <v>1388</v>
      </c>
      <c r="D792" s="4" t="s">
        <v>1388</v>
      </c>
      <c r="E792" s="1" t="s">
        <v>190</v>
      </c>
      <c r="F792" s="1" t="s">
        <v>121</v>
      </c>
      <c r="G792" s="1" t="str">
        <f t="shared" si="12"/>
        <v>199</v>
      </c>
      <c r="H792" t="s">
        <v>21</v>
      </c>
      <c r="I792" s="16">
        <v>43633</v>
      </c>
      <c r="J792" s="16">
        <v>43637</v>
      </c>
      <c r="K792" s="15">
        <v>0.5625</v>
      </c>
      <c r="L792" s="15">
        <v>0.6875</v>
      </c>
      <c r="M792" t="s">
        <v>2659</v>
      </c>
      <c r="N792" t="s">
        <v>2534</v>
      </c>
      <c r="O792" s="2">
        <v>43633</v>
      </c>
      <c r="P792" s="2">
        <v>43637</v>
      </c>
      <c r="Q792" t="s">
        <v>22</v>
      </c>
      <c r="S792">
        <v>8</v>
      </c>
      <c r="T792">
        <v>12</v>
      </c>
      <c r="U792" s="1" t="s">
        <v>122</v>
      </c>
      <c r="V792" s="1" t="s">
        <v>44</v>
      </c>
      <c r="W792" t="s">
        <v>26</v>
      </c>
    </row>
    <row r="793" spans="1:23" ht="15" customHeight="1" x14ac:dyDescent="0.25">
      <c r="A793" t="s">
        <v>17</v>
      </c>
      <c r="B793" s="1" t="s">
        <v>371</v>
      </c>
      <c r="C793" s="3" t="s">
        <v>1389</v>
      </c>
      <c r="D793" s="4" t="s">
        <v>1389</v>
      </c>
      <c r="E793" s="1" t="s">
        <v>190</v>
      </c>
      <c r="F793" s="1" t="s">
        <v>121</v>
      </c>
      <c r="G793" s="1" t="str">
        <f t="shared" si="12"/>
        <v>199</v>
      </c>
      <c r="H793" t="s">
        <v>21</v>
      </c>
      <c r="I793" s="16">
        <v>43633</v>
      </c>
      <c r="J793" s="16">
        <v>43637</v>
      </c>
      <c r="K793" s="15">
        <v>0.375</v>
      </c>
      <c r="L793" s="15">
        <v>0.5</v>
      </c>
      <c r="M793" t="s">
        <v>2659</v>
      </c>
      <c r="N793" t="s">
        <v>2469</v>
      </c>
      <c r="O793" s="2">
        <v>43633</v>
      </c>
      <c r="P793" s="2">
        <v>43637</v>
      </c>
      <c r="Q793" t="s">
        <v>22</v>
      </c>
      <c r="S793">
        <v>8</v>
      </c>
      <c r="T793">
        <v>12</v>
      </c>
      <c r="U793" s="1" t="s">
        <v>122</v>
      </c>
      <c r="V793" s="1" t="s">
        <v>44</v>
      </c>
      <c r="W793" t="s">
        <v>26</v>
      </c>
    </row>
    <row r="794" spans="1:23" ht="15" customHeight="1" x14ac:dyDescent="0.25">
      <c r="A794" t="s">
        <v>17</v>
      </c>
      <c r="B794" s="1" t="s">
        <v>372</v>
      </c>
      <c r="C794" s="3" t="s">
        <v>1390</v>
      </c>
      <c r="D794" s="4" t="s">
        <v>1390</v>
      </c>
      <c r="E794" s="1" t="s">
        <v>254</v>
      </c>
      <c r="F794" s="1" t="s">
        <v>149</v>
      </c>
      <c r="G794" s="1" t="str">
        <f t="shared" si="12"/>
        <v>215</v>
      </c>
      <c r="H794" t="s">
        <v>21</v>
      </c>
      <c r="I794" s="16">
        <v>43675</v>
      </c>
      <c r="J794" s="16">
        <v>43679</v>
      </c>
      <c r="K794" s="15">
        <v>0.375</v>
      </c>
      <c r="L794" s="15">
        <v>0.54166666666666663</v>
      </c>
      <c r="M794" t="s">
        <v>2659</v>
      </c>
      <c r="N794" t="s">
        <v>2464</v>
      </c>
      <c r="O794" s="2">
        <v>43675</v>
      </c>
      <c r="P794" s="2">
        <v>43679</v>
      </c>
      <c r="Q794" t="s">
        <v>22</v>
      </c>
      <c r="S794">
        <v>10</v>
      </c>
      <c r="T794">
        <v>25</v>
      </c>
      <c r="U794" s="1" t="s">
        <v>61</v>
      </c>
      <c r="V794" s="1" t="s">
        <v>44</v>
      </c>
      <c r="W794" t="s">
        <v>26</v>
      </c>
    </row>
    <row r="795" spans="1:23" ht="15" customHeight="1" x14ac:dyDescent="0.25">
      <c r="A795" t="s">
        <v>17</v>
      </c>
      <c r="B795" s="1" t="s">
        <v>373</v>
      </c>
      <c r="C795" s="3" t="s">
        <v>1391</v>
      </c>
      <c r="D795" s="4" t="s">
        <v>1391</v>
      </c>
      <c r="E795" s="1" t="s">
        <v>88</v>
      </c>
      <c r="F795" s="1" t="s">
        <v>146</v>
      </c>
      <c r="G795" s="1" t="str">
        <f t="shared" si="12"/>
        <v>309</v>
      </c>
      <c r="H795" t="s">
        <v>21</v>
      </c>
      <c r="I795" s="16">
        <v>43633</v>
      </c>
      <c r="J795" s="16">
        <v>43637</v>
      </c>
      <c r="K795" s="15">
        <v>0.375</v>
      </c>
      <c r="L795" s="15">
        <v>0.66666666666666663</v>
      </c>
      <c r="M795" t="s">
        <v>2659</v>
      </c>
      <c r="N795" t="s">
        <v>2445</v>
      </c>
      <c r="O795" s="2">
        <v>43633</v>
      </c>
      <c r="P795" s="2">
        <v>43637</v>
      </c>
      <c r="Q795" t="s">
        <v>22</v>
      </c>
      <c r="S795">
        <v>8</v>
      </c>
      <c r="T795">
        <v>16</v>
      </c>
      <c r="U795" s="1" t="s">
        <v>24</v>
      </c>
      <c r="V795" s="1" t="s">
        <v>106</v>
      </c>
      <c r="W795" t="s">
        <v>26</v>
      </c>
    </row>
    <row r="796" spans="1:23" ht="15" customHeight="1" x14ac:dyDescent="0.25">
      <c r="A796" t="s">
        <v>17</v>
      </c>
      <c r="B796" s="1" t="s">
        <v>374</v>
      </c>
      <c r="C796" s="3" t="s">
        <v>1392</v>
      </c>
      <c r="D796" s="4" t="s">
        <v>1392</v>
      </c>
      <c r="E796" s="1" t="s">
        <v>254</v>
      </c>
      <c r="F796" s="1" t="s">
        <v>149</v>
      </c>
      <c r="G796" s="1" t="str">
        <f t="shared" si="12"/>
        <v>215</v>
      </c>
      <c r="H796" t="s">
        <v>21</v>
      </c>
      <c r="I796" s="16">
        <v>43654</v>
      </c>
      <c r="J796" s="16">
        <v>43658</v>
      </c>
      <c r="K796" s="15">
        <v>0.375</v>
      </c>
      <c r="L796" s="15">
        <v>0.54166666666666663</v>
      </c>
      <c r="M796" t="s">
        <v>2659</v>
      </c>
      <c r="N796" t="s">
        <v>2461</v>
      </c>
      <c r="O796" s="2">
        <v>43654</v>
      </c>
      <c r="P796" s="2">
        <v>43658</v>
      </c>
      <c r="Q796" t="s">
        <v>22</v>
      </c>
      <c r="S796">
        <v>10</v>
      </c>
      <c r="T796">
        <v>25</v>
      </c>
      <c r="U796" s="1" t="s">
        <v>65</v>
      </c>
      <c r="V796" s="1" t="s">
        <v>25</v>
      </c>
      <c r="W796" t="s">
        <v>26</v>
      </c>
    </row>
    <row r="797" spans="1:23" ht="15" customHeight="1" x14ac:dyDescent="0.25">
      <c r="A797" t="s">
        <v>17</v>
      </c>
      <c r="B797" s="1" t="s">
        <v>374</v>
      </c>
      <c r="C797" s="3" t="s">
        <v>1393</v>
      </c>
      <c r="D797" s="4" t="s">
        <v>1393</v>
      </c>
      <c r="E797" s="1" t="s">
        <v>88</v>
      </c>
      <c r="F797" s="1" t="s">
        <v>146</v>
      </c>
      <c r="G797" s="1" t="str">
        <f t="shared" si="12"/>
        <v>309</v>
      </c>
      <c r="H797" t="s">
        <v>21</v>
      </c>
      <c r="I797" s="16">
        <v>43668</v>
      </c>
      <c r="J797" s="16">
        <v>43672</v>
      </c>
      <c r="K797" s="15">
        <v>0.375</v>
      </c>
      <c r="L797" s="15">
        <v>0.66666666666666663</v>
      </c>
      <c r="M797" t="s">
        <v>2659</v>
      </c>
      <c r="N797" t="s">
        <v>2420</v>
      </c>
      <c r="O797" s="2">
        <v>43668</v>
      </c>
      <c r="P797" s="2">
        <v>43672</v>
      </c>
      <c r="Q797" t="s">
        <v>22</v>
      </c>
      <c r="S797">
        <v>10</v>
      </c>
      <c r="T797">
        <v>25</v>
      </c>
      <c r="U797" s="1" t="s">
        <v>65</v>
      </c>
      <c r="V797" s="1" t="s">
        <v>25</v>
      </c>
      <c r="W797" t="s">
        <v>26</v>
      </c>
    </row>
    <row r="798" spans="1:23" ht="15" customHeight="1" x14ac:dyDescent="0.25">
      <c r="A798" t="s">
        <v>17</v>
      </c>
      <c r="B798" s="1" t="s">
        <v>375</v>
      </c>
      <c r="C798" s="3" t="s">
        <v>1394</v>
      </c>
      <c r="D798" s="4" t="s">
        <v>1394</v>
      </c>
      <c r="E798" s="1" t="s">
        <v>107</v>
      </c>
      <c r="F798" s="1" t="s">
        <v>30</v>
      </c>
      <c r="G798" s="1" t="str">
        <f t="shared" si="12"/>
        <v>295</v>
      </c>
      <c r="H798" t="s">
        <v>21</v>
      </c>
      <c r="I798" s="16">
        <v>43682</v>
      </c>
      <c r="J798" s="16">
        <v>43686</v>
      </c>
      <c r="K798" s="15">
        <v>0.375</v>
      </c>
      <c r="L798" s="15">
        <v>0.66666666666666663</v>
      </c>
      <c r="M798" t="s">
        <v>2659</v>
      </c>
      <c r="N798" t="s">
        <v>2421</v>
      </c>
      <c r="O798" s="2">
        <v>43682</v>
      </c>
      <c r="P798" s="2">
        <v>43686</v>
      </c>
      <c r="Q798" t="s">
        <v>22</v>
      </c>
      <c r="R798" t="s">
        <v>277</v>
      </c>
      <c r="S798">
        <v>10</v>
      </c>
      <c r="T798">
        <v>60</v>
      </c>
      <c r="U798" s="1" t="s">
        <v>24</v>
      </c>
      <c r="V798" s="1" t="s">
        <v>70</v>
      </c>
      <c r="W798" t="s">
        <v>26</v>
      </c>
    </row>
    <row r="799" spans="1:23" ht="15" customHeight="1" x14ac:dyDescent="0.25">
      <c r="A799" t="s">
        <v>17</v>
      </c>
      <c r="B799" s="1" t="s">
        <v>375</v>
      </c>
      <c r="C799" s="3" t="s">
        <v>1395</v>
      </c>
      <c r="D799" s="4" t="s">
        <v>1395</v>
      </c>
      <c r="E799" s="1" t="s">
        <v>49</v>
      </c>
      <c r="F799" s="1" t="s">
        <v>30</v>
      </c>
      <c r="G799" s="1" t="str">
        <f t="shared" si="12"/>
        <v>295</v>
      </c>
      <c r="H799" t="s">
        <v>21</v>
      </c>
      <c r="I799" s="16">
        <v>43668</v>
      </c>
      <c r="J799" s="16">
        <v>43672</v>
      </c>
      <c r="K799" s="15">
        <v>0.375</v>
      </c>
      <c r="L799" s="15">
        <v>0.66666666666666663</v>
      </c>
      <c r="M799" t="s">
        <v>2659</v>
      </c>
      <c r="N799" t="s">
        <v>2420</v>
      </c>
      <c r="O799" s="2">
        <v>43668</v>
      </c>
      <c r="P799" s="2">
        <v>43672</v>
      </c>
      <c r="Q799" t="s">
        <v>22</v>
      </c>
      <c r="R799" t="s">
        <v>277</v>
      </c>
      <c r="S799">
        <v>10</v>
      </c>
      <c r="T799">
        <v>60</v>
      </c>
      <c r="U799" s="1" t="s">
        <v>24</v>
      </c>
      <c r="V799" s="1" t="s">
        <v>70</v>
      </c>
      <c r="W799" t="s">
        <v>26</v>
      </c>
    </row>
    <row r="800" spans="1:23" ht="15" customHeight="1" x14ac:dyDescent="0.25">
      <c r="A800" t="s">
        <v>17</v>
      </c>
      <c r="B800" s="1" t="s">
        <v>375</v>
      </c>
      <c r="C800" s="3" t="s">
        <v>1396</v>
      </c>
      <c r="D800" s="4" t="s">
        <v>1396</v>
      </c>
      <c r="E800" s="1" t="s">
        <v>49</v>
      </c>
      <c r="F800" s="1" t="s">
        <v>30</v>
      </c>
      <c r="G800" s="1" t="str">
        <f t="shared" si="12"/>
        <v>295</v>
      </c>
      <c r="H800" t="s">
        <v>21</v>
      </c>
      <c r="I800" s="16">
        <v>43675</v>
      </c>
      <c r="J800" s="16">
        <v>43679</v>
      </c>
      <c r="K800" s="15">
        <v>0.375</v>
      </c>
      <c r="L800" s="15">
        <v>0.66666666666666663</v>
      </c>
      <c r="M800" t="s">
        <v>2659</v>
      </c>
      <c r="N800" t="s">
        <v>2409</v>
      </c>
      <c r="O800" s="2">
        <v>43675</v>
      </c>
      <c r="P800" s="2">
        <v>43679</v>
      </c>
      <c r="Q800" t="s">
        <v>22</v>
      </c>
      <c r="R800" t="s">
        <v>277</v>
      </c>
      <c r="S800">
        <v>10</v>
      </c>
      <c r="T800">
        <v>60</v>
      </c>
      <c r="U800" s="1" t="s">
        <v>24</v>
      </c>
      <c r="V800" s="1" t="s">
        <v>70</v>
      </c>
      <c r="W800" t="s">
        <v>26</v>
      </c>
    </row>
    <row r="801" spans="1:23" ht="15" customHeight="1" x14ac:dyDescent="0.25">
      <c r="A801" t="s">
        <v>17</v>
      </c>
      <c r="B801" s="1" t="s">
        <v>376</v>
      </c>
      <c r="C801" s="3" t="s">
        <v>1397</v>
      </c>
      <c r="D801" s="4" t="s">
        <v>1397</v>
      </c>
      <c r="E801" s="1" t="s">
        <v>27</v>
      </c>
      <c r="F801" s="1" t="s">
        <v>77</v>
      </c>
      <c r="G801" s="1" t="str">
        <f t="shared" si="12"/>
        <v>350</v>
      </c>
      <c r="H801" t="s">
        <v>21</v>
      </c>
      <c r="I801" s="16">
        <v>43668</v>
      </c>
      <c r="J801" s="16">
        <v>43672</v>
      </c>
      <c r="K801" s="15">
        <v>0.375</v>
      </c>
      <c r="L801" s="15">
        <v>0.66666666666666663</v>
      </c>
      <c r="M801" t="s">
        <v>2659</v>
      </c>
      <c r="N801" t="s">
        <v>2420</v>
      </c>
      <c r="O801" s="2">
        <v>43668</v>
      </c>
      <c r="P801" s="2">
        <v>43672</v>
      </c>
      <c r="Q801" t="s">
        <v>22</v>
      </c>
      <c r="R801" t="s">
        <v>377</v>
      </c>
      <c r="S801">
        <v>10</v>
      </c>
      <c r="T801">
        <v>20</v>
      </c>
      <c r="U801" s="1" t="s">
        <v>98</v>
      </c>
      <c r="V801" s="1" t="s">
        <v>57</v>
      </c>
      <c r="W801" t="s">
        <v>26</v>
      </c>
    </row>
    <row r="802" spans="1:23" ht="15" customHeight="1" x14ac:dyDescent="0.25">
      <c r="A802" t="s">
        <v>17</v>
      </c>
      <c r="B802" s="1" t="s">
        <v>376</v>
      </c>
      <c r="C802" s="3" t="s">
        <v>1398</v>
      </c>
      <c r="D802" s="4" t="s">
        <v>1398</v>
      </c>
      <c r="E802" s="1" t="s">
        <v>46</v>
      </c>
      <c r="F802" s="1" t="s">
        <v>77</v>
      </c>
      <c r="G802" s="1" t="str">
        <f t="shared" si="12"/>
        <v>350</v>
      </c>
      <c r="H802" t="s">
        <v>21</v>
      </c>
      <c r="I802" s="16">
        <v>43675</v>
      </c>
      <c r="J802" s="16">
        <v>43679</v>
      </c>
      <c r="K802" s="15">
        <v>0.375</v>
      </c>
      <c r="L802" s="15">
        <v>0.66666666666666663</v>
      </c>
      <c r="M802" t="s">
        <v>2659</v>
      </c>
      <c r="N802" t="s">
        <v>2409</v>
      </c>
      <c r="O802" s="2">
        <v>43675</v>
      </c>
      <c r="P802" s="2">
        <v>43679</v>
      </c>
      <c r="Q802" t="s">
        <v>22</v>
      </c>
      <c r="R802" t="s">
        <v>377</v>
      </c>
      <c r="S802">
        <v>10</v>
      </c>
      <c r="T802">
        <v>20</v>
      </c>
      <c r="U802" s="1" t="s">
        <v>98</v>
      </c>
      <c r="V802" s="1" t="s">
        <v>57</v>
      </c>
      <c r="W802" t="s">
        <v>26</v>
      </c>
    </row>
    <row r="803" spans="1:23" ht="15" customHeight="1" x14ac:dyDescent="0.25">
      <c r="A803" t="s">
        <v>17</v>
      </c>
      <c r="B803" s="1" t="s">
        <v>378</v>
      </c>
      <c r="C803" s="3" t="s">
        <v>1399</v>
      </c>
      <c r="D803" s="4" t="s">
        <v>1399</v>
      </c>
      <c r="E803" s="1" t="s">
        <v>19</v>
      </c>
      <c r="F803" s="1" t="s">
        <v>115</v>
      </c>
      <c r="G803" s="1" t="str">
        <f t="shared" si="12"/>
        <v>155</v>
      </c>
      <c r="H803" t="s">
        <v>21</v>
      </c>
      <c r="I803" s="16">
        <v>43647</v>
      </c>
      <c r="J803" s="16">
        <v>43649</v>
      </c>
      <c r="K803" s="15">
        <v>0.375</v>
      </c>
      <c r="L803" s="15">
        <v>0.66666666666666663</v>
      </c>
      <c r="M803" t="s">
        <v>2665</v>
      </c>
      <c r="N803" t="s">
        <v>2408</v>
      </c>
      <c r="O803" s="2">
        <v>43647</v>
      </c>
      <c r="P803" s="2">
        <v>43649</v>
      </c>
      <c r="Q803" t="s">
        <v>22</v>
      </c>
      <c r="S803">
        <v>10</v>
      </c>
      <c r="T803">
        <v>20</v>
      </c>
      <c r="U803" s="1" t="s">
        <v>98</v>
      </c>
      <c r="V803" s="1" t="s">
        <v>70</v>
      </c>
      <c r="W803" t="s">
        <v>26</v>
      </c>
    </row>
    <row r="804" spans="1:23" ht="15" customHeight="1" x14ac:dyDescent="0.25">
      <c r="A804" t="s">
        <v>17</v>
      </c>
      <c r="B804" s="1" t="s">
        <v>378</v>
      </c>
      <c r="C804" s="3" t="s">
        <v>1400</v>
      </c>
      <c r="D804" s="4" t="s">
        <v>1400</v>
      </c>
      <c r="E804" s="1" t="s">
        <v>19</v>
      </c>
      <c r="F804" s="1" t="s">
        <v>66</v>
      </c>
      <c r="G804" s="1" t="str">
        <f t="shared" si="12"/>
        <v>255</v>
      </c>
      <c r="H804" t="s">
        <v>21</v>
      </c>
      <c r="I804" s="16">
        <v>43654</v>
      </c>
      <c r="J804" s="16">
        <v>43658</v>
      </c>
      <c r="K804" s="15">
        <v>0.375</v>
      </c>
      <c r="L804" s="15">
        <v>0.66666666666666663</v>
      </c>
      <c r="M804" t="s">
        <v>2659</v>
      </c>
      <c r="N804" t="s">
        <v>2423</v>
      </c>
      <c r="O804" s="2">
        <v>43654</v>
      </c>
      <c r="P804" s="2">
        <v>43658</v>
      </c>
      <c r="Q804" t="s">
        <v>22</v>
      </c>
      <c r="S804">
        <v>10</v>
      </c>
      <c r="T804">
        <v>20</v>
      </c>
      <c r="U804" s="1" t="s">
        <v>98</v>
      </c>
      <c r="V804" s="1" t="s">
        <v>70</v>
      </c>
      <c r="W804" t="s">
        <v>26</v>
      </c>
    </row>
    <row r="805" spans="1:23" ht="15" customHeight="1" x14ac:dyDescent="0.25">
      <c r="A805" t="s">
        <v>17</v>
      </c>
      <c r="B805" s="1" t="s">
        <v>378</v>
      </c>
      <c r="C805" s="3" t="s">
        <v>1401</v>
      </c>
      <c r="D805" s="4" t="s">
        <v>1401</v>
      </c>
      <c r="E805" s="1" t="s">
        <v>19</v>
      </c>
      <c r="F805" s="1" t="s">
        <v>66</v>
      </c>
      <c r="G805" s="1" t="str">
        <f t="shared" si="12"/>
        <v>255</v>
      </c>
      <c r="H805" t="s">
        <v>21</v>
      </c>
      <c r="I805" s="16">
        <v>43682</v>
      </c>
      <c r="J805" s="16">
        <v>43686</v>
      </c>
      <c r="K805" s="15">
        <v>0.375</v>
      </c>
      <c r="L805" s="15">
        <v>0.66666666666666663</v>
      </c>
      <c r="M805" t="s">
        <v>2659</v>
      </c>
      <c r="N805" t="s">
        <v>2421</v>
      </c>
      <c r="O805" s="2">
        <v>43682</v>
      </c>
      <c r="P805" s="2">
        <v>43686</v>
      </c>
      <c r="Q805" t="s">
        <v>22</v>
      </c>
      <c r="S805">
        <v>10</v>
      </c>
      <c r="T805">
        <v>20</v>
      </c>
      <c r="U805" s="1" t="s">
        <v>98</v>
      </c>
      <c r="V805" s="1" t="s">
        <v>70</v>
      </c>
      <c r="W805" t="s">
        <v>26</v>
      </c>
    </row>
    <row r="806" spans="1:23" ht="15" customHeight="1" x14ac:dyDescent="0.25">
      <c r="A806" t="s">
        <v>17</v>
      </c>
      <c r="B806" s="1" t="s">
        <v>379</v>
      </c>
      <c r="C806" s="3" t="s">
        <v>1402</v>
      </c>
      <c r="D806" s="4" t="s">
        <v>1402</v>
      </c>
      <c r="E806" s="1" t="s">
        <v>34</v>
      </c>
      <c r="F806" s="1" t="s">
        <v>63</v>
      </c>
      <c r="G806" s="1" t="str">
        <f t="shared" si="12"/>
        <v>425</v>
      </c>
      <c r="H806" t="s">
        <v>21</v>
      </c>
      <c r="I806" s="16">
        <v>43654</v>
      </c>
      <c r="J806" s="16">
        <v>43658</v>
      </c>
      <c r="K806" s="15">
        <v>0.375</v>
      </c>
      <c r="L806" s="15">
        <v>0.66666666666666663</v>
      </c>
      <c r="M806" t="s">
        <v>2659</v>
      </c>
      <c r="N806" t="s">
        <v>2423</v>
      </c>
      <c r="O806" s="2">
        <v>43654</v>
      </c>
      <c r="P806" s="2">
        <v>43658</v>
      </c>
      <c r="Q806" t="s">
        <v>22</v>
      </c>
      <c r="R806" t="s">
        <v>64</v>
      </c>
      <c r="S806">
        <v>10</v>
      </c>
      <c r="T806">
        <v>20</v>
      </c>
      <c r="U806" s="1" t="s">
        <v>65</v>
      </c>
      <c r="V806" s="1" t="s">
        <v>57</v>
      </c>
      <c r="W806" t="s">
        <v>26</v>
      </c>
    </row>
    <row r="807" spans="1:23" ht="15" customHeight="1" x14ac:dyDescent="0.25">
      <c r="A807" t="s">
        <v>17</v>
      </c>
      <c r="B807" s="1" t="s">
        <v>379</v>
      </c>
      <c r="C807" s="3" t="s">
        <v>1403</v>
      </c>
      <c r="D807" s="4" t="s">
        <v>1403</v>
      </c>
      <c r="E807" s="1" t="s">
        <v>45</v>
      </c>
      <c r="F807" s="1" t="s">
        <v>63</v>
      </c>
      <c r="G807" s="1" t="str">
        <f t="shared" si="12"/>
        <v>425</v>
      </c>
      <c r="H807" t="s">
        <v>21</v>
      </c>
      <c r="I807" s="16">
        <v>43640</v>
      </c>
      <c r="J807" s="16">
        <v>43644</v>
      </c>
      <c r="K807" s="15">
        <v>0.375</v>
      </c>
      <c r="L807" s="15">
        <v>0.66666666666666663</v>
      </c>
      <c r="M807" t="s">
        <v>2659</v>
      </c>
      <c r="N807" t="s">
        <v>2411</v>
      </c>
      <c r="O807" s="2">
        <v>43640</v>
      </c>
      <c r="P807" s="2">
        <v>43644</v>
      </c>
      <c r="Q807" t="s">
        <v>22</v>
      </c>
      <c r="R807" t="s">
        <v>64</v>
      </c>
      <c r="S807">
        <v>10</v>
      </c>
      <c r="T807">
        <v>20</v>
      </c>
      <c r="U807" s="1" t="s">
        <v>65</v>
      </c>
      <c r="V807" s="1" t="s">
        <v>57</v>
      </c>
      <c r="W807" t="s">
        <v>26</v>
      </c>
    </row>
    <row r="808" spans="1:23" ht="15" customHeight="1" x14ac:dyDescent="0.25">
      <c r="A808" t="s">
        <v>17</v>
      </c>
      <c r="B808" s="1" t="s">
        <v>380</v>
      </c>
      <c r="C808" s="3" t="s">
        <v>1404</v>
      </c>
      <c r="D808" s="4" t="s">
        <v>1404</v>
      </c>
      <c r="E808" s="1" t="s">
        <v>101</v>
      </c>
      <c r="F808" s="1" t="s">
        <v>146</v>
      </c>
      <c r="G808" s="1" t="str">
        <f t="shared" si="12"/>
        <v>309</v>
      </c>
      <c r="H808" t="s">
        <v>21</v>
      </c>
      <c r="I808" s="16">
        <v>43668</v>
      </c>
      <c r="J808" s="16">
        <v>43672</v>
      </c>
      <c r="K808" s="15">
        <v>0.375</v>
      </c>
      <c r="L808" s="15">
        <v>0.66666666666666663</v>
      </c>
      <c r="M808" t="s">
        <v>2659</v>
      </c>
      <c r="N808" t="s">
        <v>2420</v>
      </c>
      <c r="O808" s="2">
        <v>43668</v>
      </c>
      <c r="P808" s="2">
        <v>43672</v>
      </c>
      <c r="Q808" t="s">
        <v>22</v>
      </c>
      <c r="S808">
        <v>8</v>
      </c>
      <c r="T808">
        <v>10</v>
      </c>
      <c r="U808" s="1" t="s">
        <v>65</v>
      </c>
      <c r="V808" s="1" t="s">
        <v>70</v>
      </c>
      <c r="W808" t="s">
        <v>26</v>
      </c>
    </row>
    <row r="809" spans="1:23" ht="15" customHeight="1" x14ac:dyDescent="0.25">
      <c r="A809" t="s">
        <v>17</v>
      </c>
      <c r="B809" s="1" t="s">
        <v>380</v>
      </c>
      <c r="C809" s="3" t="s">
        <v>1405</v>
      </c>
      <c r="D809" s="4" t="s">
        <v>1405</v>
      </c>
      <c r="E809" s="1" t="s">
        <v>133</v>
      </c>
      <c r="F809" s="1" t="s">
        <v>146</v>
      </c>
      <c r="G809" s="1" t="str">
        <f t="shared" si="12"/>
        <v>309</v>
      </c>
      <c r="H809" t="s">
        <v>21</v>
      </c>
      <c r="I809" s="16">
        <v>43661</v>
      </c>
      <c r="J809" s="16">
        <v>43665</v>
      </c>
      <c r="K809" s="15">
        <v>0.375</v>
      </c>
      <c r="L809" s="15">
        <v>0.66666666666666663</v>
      </c>
      <c r="M809" t="s">
        <v>2659</v>
      </c>
      <c r="N809" t="s">
        <v>2410</v>
      </c>
      <c r="O809" s="2">
        <v>43661</v>
      </c>
      <c r="P809" s="2">
        <v>43665</v>
      </c>
      <c r="Q809" t="s">
        <v>22</v>
      </c>
      <c r="S809">
        <v>8</v>
      </c>
      <c r="T809">
        <v>16</v>
      </c>
      <c r="U809" s="1" t="s">
        <v>65</v>
      </c>
      <c r="V809" s="1" t="s">
        <v>70</v>
      </c>
      <c r="W809" t="s">
        <v>26</v>
      </c>
    </row>
    <row r="810" spans="1:23" ht="15" customHeight="1" x14ac:dyDescent="0.25">
      <c r="A810" t="s">
        <v>17</v>
      </c>
      <c r="B810" s="1" t="s">
        <v>380</v>
      </c>
      <c r="C810" s="3" t="s">
        <v>1406</v>
      </c>
      <c r="D810" s="4" t="s">
        <v>1406</v>
      </c>
      <c r="E810" s="1" t="s">
        <v>101</v>
      </c>
      <c r="F810" s="1" t="s">
        <v>146</v>
      </c>
      <c r="G810" s="1" t="str">
        <f t="shared" si="12"/>
        <v>309</v>
      </c>
      <c r="H810" t="s">
        <v>21</v>
      </c>
      <c r="I810" s="16">
        <v>43696</v>
      </c>
      <c r="J810" s="16">
        <v>43700</v>
      </c>
      <c r="K810" s="15">
        <v>0.375</v>
      </c>
      <c r="L810" s="15">
        <v>0.66666666666666663</v>
      </c>
      <c r="M810" t="s">
        <v>2659</v>
      </c>
      <c r="N810" t="s">
        <v>2424</v>
      </c>
      <c r="O810" s="2">
        <v>43696</v>
      </c>
      <c r="P810" s="2">
        <v>43700</v>
      </c>
      <c r="Q810" t="s">
        <v>22</v>
      </c>
      <c r="S810">
        <v>8</v>
      </c>
      <c r="T810">
        <v>10</v>
      </c>
      <c r="U810" s="1" t="s">
        <v>65</v>
      </c>
      <c r="V810" s="1" t="s">
        <v>70</v>
      </c>
      <c r="W810" t="s">
        <v>26</v>
      </c>
    </row>
    <row r="811" spans="1:23" ht="15" customHeight="1" x14ac:dyDescent="0.25">
      <c r="A811" t="s">
        <v>17</v>
      </c>
      <c r="B811" s="1" t="s">
        <v>381</v>
      </c>
      <c r="C811" s="3" t="s">
        <v>1407</v>
      </c>
      <c r="D811" s="4" t="s">
        <v>1407</v>
      </c>
      <c r="E811" s="1" t="s">
        <v>153</v>
      </c>
      <c r="F811" s="1" t="s">
        <v>145</v>
      </c>
      <c r="G811" s="1" t="str">
        <f t="shared" si="12"/>
        <v>185</v>
      </c>
      <c r="H811" t="s">
        <v>21</v>
      </c>
      <c r="I811" s="16">
        <v>43647</v>
      </c>
      <c r="J811" s="16">
        <v>43649</v>
      </c>
      <c r="K811" s="15">
        <v>0.375</v>
      </c>
      <c r="L811" s="15">
        <v>0.5</v>
      </c>
      <c r="M811" t="s">
        <v>2665</v>
      </c>
      <c r="N811" t="s">
        <v>2467</v>
      </c>
      <c r="O811" s="2">
        <v>43647</v>
      </c>
      <c r="P811" s="2">
        <v>43649</v>
      </c>
      <c r="Q811" t="s">
        <v>22</v>
      </c>
      <c r="S811">
        <v>8</v>
      </c>
      <c r="T811">
        <v>16</v>
      </c>
      <c r="U811" s="1" t="s">
        <v>110</v>
      </c>
      <c r="V811" s="1" t="s">
        <v>25</v>
      </c>
      <c r="W811" t="s">
        <v>26</v>
      </c>
    </row>
    <row r="812" spans="1:23" ht="15" customHeight="1" x14ac:dyDescent="0.25">
      <c r="A812" t="s">
        <v>17</v>
      </c>
      <c r="B812" s="1" t="s">
        <v>382</v>
      </c>
      <c r="C812" s="3" t="s">
        <v>1408</v>
      </c>
      <c r="D812" s="4" t="s">
        <v>1408</v>
      </c>
      <c r="E812" s="1" t="s">
        <v>27</v>
      </c>
      <c r="F812" s="1" t="s">
        <v>30</v>
      </c>
      <c r="G812" s="1" t="str">
        <f t="shared" si="12"/>
        <v>295</v>
      </c>
      <c r="H812" t="s">
        <v>21</v>
      </c>
      <c r="I812" s="16">
        <v>43661</v>
      </c>
      <c r="J812" s="16">
        <v>43665</v>
      </c>
      <c r="K812" s="15">
        <v>0.375</v>
      </c>
      <c r="L812" s="15">
        <v>0.66666666666666663</v>
      </c>
      <c r="M812" t="s">
        <v>2659</v>
      </c>
      <c r="N812" t="s">
        <v>2410</v>
      </c>
      <c r="O812" s="2">
        <v>43661</v>
      </c>
      <c r="P812" s="2">
        <v>43665</v>
      </c>
      <c r="Q812" t="s">
        <v>22</v>
      </c>
      <c r="R812" t="s">
        <v>292</v>
      </c>
      <c r="S812">
        <v>10</v>
      </c>
      <c r="T812">
        <v>40</v>
      </c>
      <c r="U812" s="1" t="s">
        <v>293</v>
      </c>
      <c r="V812" s="1" t="s">
        <v>32</v>
      </c>
      <c r="W812" t="s">
        <v>26</v>
      </c>
    </row>
    <row r="813" spans="1:23" ht="15" customHeight="1" x14ac:dyDescent="0.25">
      <c r="A813" t="s">
        <v>17</v>
      </c>
      <c r="B813" s="1" t="s">
        <v>382</v>
      </c>
      <c r="C813" s="3" t="s">
        <v>1409</v>
      </c>
      <c r="D813" s="4" t="s">
        <v>1409</v>
      </c>
      <c r="E813" s="1" t="s">
        <v>27</v>
      </c>
      <c r="F813" s="1" t="s">
        <v>30</v>
      </c>
      <c r="G813" s="1" t="str">
        <f t="shared" si="12"/>
        <v>295</v>
      </c>
      <c r="H813" t="s">
        <v>21</v>
      </c>
      <c r="I813" s="16">
        <v>43668</v>
      </c>
      <c r="J813" s="16">
        <v>43672</v>
      </c>
      <c r="K813" s="15">
        <v>0.375</v>
      </c>
      <c r="L813" s="15">
        <v>0.66666666666666663</v>
      </c>
      <c r="M813" t="s">
        <v>2659</v>
      </c>
      <c r="N813" t="s">
        <v>2420</v>
      </c>
      <c r="O813" s="2">
        <v>43668</v>
      </c>
      <c r="P813" s="2">
        <v>43672</v>
      </c>
      <c r="Q813" t="s">
        <v>22</v>
      </c>
      <c r="R813" t="s">
        <v>292</v>
      </c>
      <c r="S813">
        <v>10</v>
      </c>
      <c r="T813">
        <v>40</v>
      </c>
      <c r="U813" s="1" t="s">
        <v>293</v>
      </c>
      <c r="V813" s="1" t="s">
        <v>32</v>
      </c>
      <c r="W813" t="s">
        <v>26</v>
      </c>
    </row>
    <row r="814" spans="1:23" ht="15" customHeight="1" x14ac:dyDescent="0.25">
      <c r="A814" t="s">
        <v>17</v>
      </c>
      <c r="B814" s="1" t="s">
        <v>382</v>
      </c>
      <c r="C814" s="3" t="s">
        <v>1410</v>
      </c>
      <c r="D814" s="4" t="s">
        <v>1410</v>
      </c>
      <c r="E814" s="1" t="s">
        <v>19</v>
      </c>
      <c r="F814" s="1" t="s">
        <v>30</v>
      </c>
      <c r="G814" s="1" t="str">
        <f t="shared" si="12"/>
        <v>295</v>
      </c>
      <c r="H814" t="s">
        <v>21</v>
      </c>
      <c r="I814" s="16">
        <v>43682</v>
      </c>
      <c r="J814" s="16">
        <v>43686</v>
      </c>
      <c r="K814" s="15">
        <v>0.375</v>
      </c>
      <c r="L814" s="15">
        <v>0.66666666666666663</v>
      </c>
      <c r="M814" t="s">
        <v>2659</v>
      </c>
      <c r="N814" t="s">
        <v>2421</v>
      </c>
      <c r="O814" s="2">
        <v>43682</v>
      </c>
      <c r="P814" s="2">
        <v>43686</v>
      </c>
      <c r="Q814" t="s">
        <v>22</v>
      </c>
      <c r="R814" t="s">
        <v>292</v>
      </c>
      <c r="S814">
        <v>10</v>
      </c>
      <c r="T814">
        <v>40</v>
      </c>
      <c r="U814" s="1" t="s">
        <v>293</v>
      </c>
      <c r="V814" s="1" t="s">
        <v>32</v>
      </c>
      <c r="W814" t="s">
        <v>26</v>
      </c>
    </row>
    <row r="815" spans="1:23" ht="15" customHeight="1" x14ac:dyDescent="0.25">
      <c r="A815" t="s">
        <v>17</v>
      </c>
      <c r="B815" s="1" t="s">
        <v>382</v>
      </c>
      <c r="C815" s="3" t="s">
        <v>1411</v>
      </c>
      <c r="D815" s="4" t="s">
        <v>1411</v>
      </c>
      <c r="E815" s="1" t="s">
        <v>95</v>
      </c>
      <c r="F815" s="1" t="s">
        <v>30</v>
      </c>
      <c r="G815" s="1" t="str">
        <f t="shared" si="12"/>
        <v>295</v>
      </c>
      <c r="H815" t="s">
        <v>21</v>
      </c>
      <c r="I815" s="16">
        <v>43696</v>
      </c>
      <c r="J815" s="16">
        <v>43700</v>
      </c>
      <c r="K815" s="15">
        <v>0.375</v>
      </c>
      <c r="L815" s="15">
        <v>0.66666666666666663</v>
      </c>
      <c r="M815" t="s">
        <v>2659</v>
      </c>
      <c r="N815" t="s">
        <v>2424</v>
      </c>
      <c r="O815" s="2">
        <v>43696</v>
      </c>
      <c r="P815" s="2">
        <v>43700</v>
      </c>
      <c r="Q815" t="s">
        <v>22</v>
      </c>
      <c r="R815" t="s">
        <v>292</v>
      </c>
      <c r="S815">
        <v>10</v>
      </c>
      <c r="T815">
        <v>40</v>
      </c>
      <c r="U815" s="1" t="s">
        <v>293</v>
      </c>
      <c r="V815" s="1" t="s">
        <v>32</v>
      </c>
      <c r="W815" t="s">
        <v>26</v>
      </c>
    </row>
    <row r="816" spans="1:23" ht="15" customHeight="1" x14ac:dyDescent="0.25">
      <c r="A816" t="s">
        <v>17</v>
      </c>
      <c r="B816" s="1" t="s">
        <v>382</v>
      </c>
      <c r="C816" s="3" t="s">
        <v>1412</v>
      </c>
      <c r="D816" s="4" t="s">
        <v>1412</v>
      </c>
      <c r="E816" s="1" t="s">
        <v>95</v>
      </c>
      <c r="F816" s="1" t="s">
        <v>30</v>
      </c>
      <c r="G816" s="1" t="str">
        <f t="shared" si="12"/>
        <v>295</v>
      </c>
      <c r="H816" t="s">
        <v>21</v>
      </c>
      <c r="I816" s="16">
        <v>43640</v>
      </c>
      <c r="J816" s="16">
        <v>43644</v>
      </c>
      <c r="K816" s="15">
        <v>0.375</v>
      </c>
      <c r="L816" s="15">
        <v>0.66666666666666663</v>
      </c>
      <c r="M816" t="s">
        <v>2659</v>
      </c>
      <c r="N816" t="s">
        <v>2411</v>
      </c>
      <c r="O816" s="2">
        <v>43640</v>
      </c>
      <c r="P816" s="2">
        <v>43644</v>
      </c>
      <c r="Q816" t="s">
        <v>22</v>
      </c>
      <c r="R816" t="s">
        <v>292</v>
      </c>
      <c r="S816">
        <v>10</v>
      </c>
      <c r="T816">
        <v>40</v>
      </c>
      <c r="U816" s="1" t="s">
        <v>293</v>
      </c>
      <c r="V816" s="1" t="s">
        <v>32</v>
      </c>
      <c r="W816" t="s">
        <v>26</v>
      </c>
    </row>
    <row r="817" spans="1:23" ht="15" customHeight="1" x14ac:dyDescent="0.25">
      <c r="A817" t="s">
        <v>17</v>
      </c>
      <c r="B817" s="1" t="s">
        <v>382</v>
      </c>
      <c r="C817" s="3" t="s">
        <v>1413</v>
      </c>
      <c r="D817" s="4" t="s">
        <v>1413</v>
      </c>
      <c r="E817" s="1" t="s">
        <v>45</v>
      </c>
      <c r="F817" s="1" t="s">
        <v>30</v>
      </c>
      <c r="G817" s="1" t="str">
        <f t="shared" si="12"/>
        <v>295</v>
      </c>
      <c r="H817" t="s">
        <v>21</v>
      </c>
      <c r="I817" s="16">
        <v>43689</v>
      </c>
      <c r="J817" s="16">
        <v>43693</v>
      </c>
      <c r="K817" s="15">
        <v>0.375</v>
      </c>
      <c r="L817" s="15">
        <v>0.66666666666666663</v>
      </c>
      <c r="M817" t="s">
        <v>2659</v>
      </c>
      <c r="N817" t="s">
        <v>2415</v>
      </c>
      <c r="O817" s="2">
        <v>43689</v>
      </c>
      <c r="P817" s="2">
        <v>43693</v>
      </c>
      <c r="Q817" t="s">
        <v>22</v>
      </c>
      <c r="R817" t="s">
        <v>292</v>
      </c>
      <c r="S817">
        <v>10</v>
      </c>
      <c r="T817">
        <v>40</v>
      </c>
      <c r="U817" s="1" t="s">
        <v>293</v>
      </c>
      <c r="V817" s="1" t="s">
        <v>32</v>
      </c>
      <c r="W817" t="s">
        <v>26</v>
      </c>
    </row>
    <row r="818" spans="1:23" ht="15" customHeight="1" x14ac:dyDescent="0.25">
      <c r="A818" t="s">
        <v>17</v>
      </c>
      <c r="B818" s="1" t="s">
        <v>382</v>
      </c>
      <c r="C818" s="3" t="s">
        <v>1414</v>
      </c>
      <c r="D818" s="4" t="s">
        <v>1414</v>
      </c>
      <c r="E818" s="1" t="s">
        <v>45</v>
      </c>
      <c r="F818" s="1" t="s">
        <v>30</v>
      </c>
      <c r="G818" s="1" t="str">
        <f t="shared" si="12"/>
        <v>295</v>
      </c>
      <c r="H818" t="s">
        <v>21</v>
      </c>
      <c r="I818" s="16">
        <v>43661</v>
      </c>
      <c r="J818" s="16">
        <v>43665</v>
      </c>
      <c r="K818" s="15">
        <v>0.375</v>
      </c>
      <c r="L818" s="15">
        <v>0.66666666666666663</v>
      </c>
      <c r="M818" t="s">
        <v>2659</v>
      </c>
      <c r="N818" t="s">
        <v>2410</v>
      </c>
      <c r="O818" s="2">
        <v>43661</v>
      </c>
      <c r="P818" s="2">
        <v>43665</v>
      </c>
      <c r="Q818" t="s">
        <v>22</v>
      </c>
      <c r="R818" t="s">
        <v>292</v>
      </c>
      <c r="S818">
        <v>10</v>
      </c>
      <c r="T818">
        <v>40</v>
      </c>
      <c r="U818" s="1" t="s">
        <v>293</v>
      </c>
      <c r="V818" s="1" t="s">
        <v>32</v>
      </c>
      <c r="W818" t="s">
        <v>26</v>
      </c>
    </row>
    <row r="819" spans="1:23" ht="15" customHeight="1" x14ac:dyDescent="0.25">
      <c r="A819" t="s">
        <v>17</v>
      </c>
      <c r="B819" s="1" t="s">
        <v>382</v>
      </c>
      <c r="C819" s="3" t="s">
        <v>1415</v>
      </c>
      <c r="D819" s="4" t="s">
        <v>1415</v>
      </c>
      <c r="E819" s="1" t="s">
        <v>49</v>
      </c>
      <c r="F819" s="1" t="s">
        <v>30</v>
      </c>
      <c r="G819" s="1" t="str">
        <f t="shared" si="12"/>
        <v>295</v>
      </c>
      <c r="H819" t="s">
        <v>21</v>
      </c>
      <c r="I819" s="16">
        <v>43654</v>
      </c>
      <c r="J819" s="16">
        <v>43658</v>
      </c>
      <c r="K819" s="15">
        <v>0.375</v>
      </c>
      <c r="L819" s="15">
        <v>0.66666666666666663</v>
      </c>
      <c r="M819" t="s">
        <v>2659</v>
      </c>
      <c r="N819" t="s">
        <v>2423</v>
      </c>
      <c r="O819" s="2">
        <v>43654</v>
      </c>
      <c r="P819" s="2">
        <v>43658</v>
      </c>
      <c r="Q819" t="s">
        <v>22</v>
      </c>
      <c r="R819" t="s">
        <v>292</v>
      </c>
      <c r="S819">
        <v>10</v>
      </c>
      <c r="T819">
        <v>40</v>
      </c>
      <c r="U819" s="1" t="s">
        <v>293</v>
      </c>
      <c r="V819" s="1" t="s">
        <v>32</v>
      </c>
      <c r="W819" t="s">
        <v>26</v>
      </c>
    </row>
    <row r="820" spans="1:23" ht="15" customHeight="1" x14ac:dyDescent="0.25">
      <c r="A820" t="s">
        <v>17</v>
      </c>
      <c r="B820" s="1" t="s">
        <v>383</v>
      </c>
      <c r="C820" s="3" t="s">
        <v>1416</v>
      </c>
      <c r="D820" s="4" t="s">
        <v>1416</v>
      </c>
      <c r="E820" s="1" t="s">
        <v>27</v>
      </c>
      <c r="F820" s="1" t="s">
        <v>30</v>
      </c>
      <c r="G820" s="1" t="str">
        <f t="shared" si="12"/>
        <v>295</v>
      </c>
      <c r="H820" t="s">
        <v>21</v>
      </c>
      <c r="I820" s="16">
        <v>43689</v>
      </c>
      <c r="J820" s="16">
        <v>43693</v>
      </c>
      <c r="K820" s="15">
        <v>0.375</v>
      </c>
      <c r="L820" s="15">
        <v>0.66666666666666663</v>
      </c>
      <c r="M820" t="s">
        <v>2659</v>
      </c>
      <c r="N820" t="s">
        <v>2415</v>
      </c>
      <c r="O820" s="2">
        <v>43689</v>
      </c>
      <c r="P820" s="2">
        <v>43693</v>
      </c>
      <c r="Q820" t="s">
        <v>22</v>
      </c>
      <c r="R820" t="s">
        <v>277</v>
      </c>
      <c r="S820">
        <v>10</v>
      </c>
      <c r="T820">
        <v>60</v>
      </c>
      <c r="U820" s="1" t="s">
        <v>24</v>
      </c>
      <c r="V820" s="1" t="s">
        <v>70</v>
      </c>
      <c r="W820" t="s">
        <v>26</v>
      </c>
    </row>
    <row r="821" spans="1:23" ht="15" customHeight="1" x14ac:dyDescent="0.25">
      <c r="A821" t="s">
        <v>17</v>
      </c>
      <c r="B821" s="1" t="s">
        <v>383</v>
      </c>
      <c r="C821" s="3" t="s">
        <v>1417</v>
      </c>
      <c r="D821" s="4" t="s">
        <v>1417</v>
      </c>
      <c r="E821" s="1" t="s">
        <v>27</v>
      </c>
      <c r="F821" s="1" t="s">
        <v>30</v>
      </c>
      <c r="G821" s="1" t="str">
        <f t="shared" si="12"/>
        <v>295</v>
      </c>
      <c r="H821" t="s">
        <v>21</v>
      </c>
      <c r="I821" s="16">
        <v>43633</v>
      </c>
      <c r="J821" s="16">
        <v>43637</v>
      </c>
      <c r="K821" s="15">
        <v>0.375</v>
      </c>
      <c r="L821" s="15">
        <v>0.66666666666666663</v>
      </c>
      <c r="M821" t="s">
        <v>2659</v>
      </c>
      <c r="N821" t="s">
        <v>2445</v>
      </c>
      <c r="O821" s="2">
        <v>43633</v>
      </c>
      <c r="P821" s="2">
        <v>43637</v>
      </c>
      <c r="Q821" t="s">
        <v>22</v>
      </c>
      <c r="R821" t="s">
        <v>277</v>
      </c>
      <c r="S821">
        <v>10</v>
      </c>
      <c r="T821">
        <v>60</v>
      </c>
      <c r="U821" s="1" t="s">
        <v>24</v>
      </c>
      <c r="V821" s="1" t="s">
        <v>70</v>
      </c>
      <c r="W821" t="s">
        <v>26</v>
      </c>
    </row>
    <row r="822" spans="1:23" ht="15" customHeight="1" x14ac:dyDescent="0.25">
      <c r="A822" t="s">
        <v>17</v>
      </c>
      <c r="B822" s="1" t="s">
        <v>383</v>
      </c>
      <c r="C822" s="3" t="s">
        <v>1418</v>
      </c>
      <c r="D822" s="4" t="s">
        <v>1418</v>
      </c>
      <c r="E822" s="1" t="s">
        <v>49</v>
      </c>
      <c r="F822" s="1" t="s">
        <v>30</v>
      </c>
      <c r="G822" s="1" t="str">
        <f t="shared" si="12"/>
        <v>295</v>
      </c>
      <c r="H822" t="s">
        <v>21</v>
      </c>
      <c r="I822" s="16">
        <v>43675</v>
      </c>
      <c r="J822" s="16">
        <v>43679</v>
      </c>
      <c r="K822" s="15">
        <v>0.375</v>
      </c>
      <c r="L822" s="15">
        <v>0.66666666666666663</v>
      </c>
      <c r="M822" t="s">
        <v>2659</v>
      </c>
      <c r="N822" t="s">
        <v>2409</v>
      </c>
      <c r="O822" s="2">
        <v>43675</v>
      </c>
      <c r="P822" s="2">
        <v>43679</v>
      </c>
      <c r="Q822" t="s">
        <v>22</v>
      </c>
      <c r="R822" t="s">
        <v>277</v>
      </c>
      <c r="S822">
        <v>10</v>
      </c>
      <c r="T822">
        <v>60</v>
      </c>
      <c r="U822" s="1" t="s">
        <v>24</v>
      </c>
      <c r="V822" s="1" t="s">
        <v>70</v>
      </c>
      <c r="W822" t="s">
        <v>26</v>
      </c>
    </row>
    <row r="823" spans="1:23" ht="15" customHeight="1" x14ac:dyDescent="0.25">
      <c r="A823" t="s">
        <v>17</v>
      </c>
      <c r="B823" s="1" t="s">
        <v>383</v>
      </c>
      <c r="C823" s="3">
        <v>965.26790000000005</v>
      </c>
      <c r="D823" s="4">
        <v>965.26790000000005</v>
      </c>
      <c r="E823" s="1" t="s">
        <v>100</v>
      </c>
      <c r="F823" s="1" t="s">
        <v>35</v>
      </c>
      <c r="G823" s="1" t="str">
        <f t="shared" si="12"/>
        <v>179</v>
      </c>
      <c r="H823" t="s">
        <v>21</v>
      </c>
      <c r="I823" s="16">
        <v>43647</v>
      </c>
      <c r="J823" s="16">
        <v>43649</v>
      </c>
      <c r="K823" s="15">
        <v>0.375</v>
      </c>
      <c r="L823" s="15">
        <v>0.66666666666666663</v>
      </c>
      <c r="M823" t="s">
        <v>2665</v>
      </c>
      <c r="N823" t="s">
        <v>2408</v>
      </c>
      <c r="O823" s="2">
        <v>43647</v>
      </c>
      <c r="P823" s="2">
        <v>43649</v>
      </c>
      <c r="Q823" t="s">
        <v>22</v>
      </c>
      <c r="R823" t="s">
        <v>277</v>
      </c>
      <c r="S823">
        <v>10</v>
      </c>
      <c r="T823">
        <v>60</v>
      </c>
      <c r="U823" s="1" t="s">
        <v>24</v>
      </c>
      <c r="V823" s="1" t="s">
        <v>70</v>
      </c>
      <c r="W823" t="s">
        <v>26</v>
      </c>
    </row>
    <row r="824" spans="1:23" ht="15" customHeight="1" x14ac:dyDescent="0.25">
      <c r="A824" t="s">
        <v>17</v>
      </c>
      <c r="B824" s="1" t="s">
        <v>383</v>
      </c>
      <c r="C824" s="3">
        <v>965.71159999999998</v>
      </c>
      <c r="D824" s="4">
        <v>965.71159999999998</v>
      </c>
      <c r="E824" s="1" t="s">
        <v>34</v>
      </c>
      <c r="F824" s="1" t="s">
        <v>30</v>
      </c>
      <c r="G824" s="1" t="str">
        <f t="shared" si="12"/>
        <v>295</v>
      </c>
      <c r="H824" t="s">
        <v>21</v>
      </c>
      <c r="I824" s="16">
        <v>43668</v>
      </c>
      <c r="J824" s="16">
        <v>43672</v>
      </c>
      <c r="K824" s="15">
        <v>0.375</v>
      </c>
      <c r="L824" s="15">
        <v>0.66666666666666663</v>
      </c>
      <c r="M824" t="s">
        <v>2659</v>
      </c>
      <c r="N824" t="s">
        <v>2420</v>
      </c>
      <c r="O824" s="2">
        <v>43668</v>
      </c>
      <c r="P824" s="2">
        <v>43672</v>
      </c>
      <c r="Q824" t="s">
        <v>22</v>
      </c>
      <c r="R824" t="s">
        <v>277</v>
      </c>
      <c r="S824">
        <v>10</v>
      </c>
      <c r="T824">
        <v>60</v>
      </c>
      <c r="U824" s="1" t="s">
        <v>24</v>
      </c>
      <c r="V824" s="1" t="s">
        <v>70</v>
      </c>
      <c r="W824" t="s">
        <v>26</v>
      </c>
    </row>
    <row r="825" spans="1:23" ht="15" customHeight="1" x14ac:dyDescent="0.25">
      <c r="A825" t="s">
        <v>17</v>
      </c>
      <c r="B825" s="1" t="s">
        <v>383</v>
      </c>
      <c r="C825" s="3" t="s">
        <v>1419</v>
      </c>
      <c r="D825" s="4" t="s">
        <v>1419</v>
      </c>
      <c r="E825" s="1" t="s">
        <v>19</v>
      </c>
      <c r="F825" s="1" t="s">
        <v>30</v>
      </c>
      <c r="G825" s="1" t="str">
        <f t="shared" si="12"/>
        <v>295</v>
      </c>
      <c r="H825" t="s">
        <v>21</v>
      </c>
      <c r="I825" s="16">
        <v>43640</v>
      </c>
      <c r="J825" s="16">
        <v>43644</v>
      </c>
      <c r="K825" s="15">
        <v>0.375</v>
      </c>
      <c r="L825" s="15">
        <v>0.66666666666666663</v>
      </c>
      <c r="M825" t="s">
        <v>2659</v>
      </c>
      <c r="N825" t="s">
        <v>2411</v>
      </c>
      <c r="O825" s="2">
        <v>43640</v>
      </c>
      <c r="P825" s="2">
        <v>43644</v>
      </c>
      <c r="Q825" t="s">
        <v>22</v>
      </c>
      <c r="R825" t="s">
        <v>277</v>
      </c>
      <c r="S825">
        <v>10</v>
      </c>
      <c r="T825">
        <v>60</v>
      </c>
      <c r="U825" s="1" t="s">
        <v>24</v>
      </c>
      <c r="V825" s="1" t="s">
        <v>70</v>
      </c>
      <c r="W825" t="s">
        <v>26</v>
      </c>
    </row>
    <row r="826" spans="1:23" ht="15" customHeight="1" x14ac:dyDescent="0.25">
      <c r="A826" t="s">
        <v>17</v>
      </c>
      <c r="B826" s="1" t="s">
        <v>383</v>
      </c>
      <c r="C826" s="3" t="s">
        <v>1420</v>
      </c>
      <c r="D826" s="4" t="s">
        <v>1420</v>
      </c>
      <c r="E826" s="1" t="s">
        <v>101</v>
      </c>
      <c r="F826" s="1" t="s">
        <v>30</v>
      </c>
      <c r="G826" s="1" t="str">
        <f t="shared" si="12"/>
        <v>295</v>
      </c>
      <c r="H826" t="s">
        <v>21</v>
      </c>
      <c r="I826" s="16">
        <v>43682</v>
      </c>
      <c r="J826" s="16">
        <v>43686</v>
      </c>
      <c r="K826" s="15">
        <v>0.375</v>
      </c>
      <c r="L826" s="15">
        <v>0.66666666666666663</v>
      </c>
      <c r="M826" t="s">
        <v>2659</v>
      </c>
      <c r="N826" t="s">
        <v>2421</v>
      </c>
      <c r="O826" s="2">
        <v>43682</v>
      </c>
      <c r="P826" s="2">
        <v>43686</v>
      </c>
      <c r="Q826" t="s">
        <v>22</v>
      </c>
      <c r="R826" t="s">
        <v>277</v>
      </c>
      <c r="S826">
        <v>10</v>
      </c>
      <c r="T826">
        <v>60</v>
      </c>
      <c r="U826" s="1" t="s">
        <v>24</v>
      </c>
      <c r="V826" s="1" t="s">
        <v>70</v>
      </c>
      <c r="W826" t="s">
        <v>26</v>
      </c>
    </row>
    <row r="827" spans="1:23" ht="15" customHeight="1" x14ac:dyDescent="0.25">
      <c r="A827" t="s">
        <v>17</v>
      </c>
      <c r="B827" s="1" t="s">
        <v>383</v>
      </c>
      <c r="C827" s="3" t="s">
        <v>1421</v>
      </c>
      <c r="D827" s="4" t="s">
        <v>1421</v>
      </c>
      <c r="E827" s="1" t="s">
        <v>107</v>
      </c>
      <c r="F827" s="1" t="s">
        <v>30</v>
      </c>
      <c r="G827" s="1" t="str">
        <f t="shared" si="12"/>
        <v>295</v>
      </c>
      <c r="H827" t="s">
        <v>21</v>
      </c>
      <c r="I827" s="16">
        <v>43654</v>
      </c>
      <c r="J827" s="16">
        <v>43658</v>
      </c>
      <c r="K827" s="15">
        <v>0.375</v>
      </c>
      <c r="L827" s="15">
        <v>0.66666666666666663</v>
      </c>
      <c r="M827" t="s">
        <v>2659</v>
      </c>
      <c r="N827" t="s">
        <v>2423</v>
      </c>
      <c r="O827" s="2">
        <v>43654</v>
      </c>
      <c r="P827" s="2">
        <v>43658</v>
      </c>
      <c r="Q827" t="s">
        <v>22</v>
      </c>
      <c r="R827" t="s">
        <v>277</v>
      </c>
      <c r="S827">
        <v>10</v>
      </c>
      <c r="T827">
        <v>60</v>
      </c>
      <c r="U827" s="1" t="s">
        <v>24</v>
      </c>
      <c r="V827" s="1" t="s">
        <v>70</v>
      </c>
      <c r="W827" t="s">
        <v>26</v>
      </c>
    </row>
    <row r="828" spans="1:23" ht="15" customHeight="1" x14ac:dyDescent="0.25">
      <c r="A828" t="s">
        <v>17</v>
      </c>
      <c r="B828" s="1" t="s">
        <v>383</v>
      </c>
      <c r="C828" s="3" t="s">
        <v>1422</v>
      </c>
      <c r="D828" s="4" t="s">
        <v>1422</v>
      </c>
      <c r="E828" s="1" t="s">
        <v>95</v>
      </c>
      <c r="F828" s="1" t="s">
        <v>30</v>
      </c>
      <c r="G828" s="1" t="str">
        <f t="shared" si="12"/>
        <v>295</v>
      </c>
      <c r="H828" t="s">
        <v>21</v>
      </c>
      <c r="I828" s="16">
        <v>43661</v>
      </c>
      <c r="J828" s="16">
        <v>43665</v>
      </c>
      <c r="K828" s="15">
        <v>0.375</v>
      </c>
      <c r="L828" s="15">
        <v>0.66666666666666663</v>
      </c>
      <c r="M828" t="s">
        <v>2659</v>
      </c>
      <c r="N828" t="s">
        <v>2410</v>
      </c>
      <c r="O828" s="2">
        <v>43661</v>
      </c>
      <c r="P828" s="2">
        <v>43665</v>
      </c>
      <c r="Q828" t="s">
        <v>22</v>
      </c>
      <c r="R828" t="s">
        <v>277</v>
      </c>
      <c r="S828">
        <v>10</v>
      </c>
      <c r="T828">
        <v>60</v>
      </c>
      <c r="U828" s="1" t="s">
        <v>24</v>
      </c>
      <c r="V828" s="1" t="s">
        <v>70</v>
      </c>
      <c r="W828" t="s">
        <v>26</v>
      </c>
    </row>
    <row r="829" spans="1:23" ht="15" customHeight="1" x14ac:dyDescent="0.25">
      <c r="A829" t="s">
        <v>17</v>
      </c>
      <c r="B829" s="1" t="s">
        <v>384</v>
      </c>
      <c r="C829" s="3" t="s">
        <v>1423</v>
      </c>
      <c r="D829" s="4" t="s">
        <v>1423</v>
      </c>
      <c r="E829" s="1" t="s">
        <v>45</v>
      </c>
      <c r="F829" s="1" t="s">
        <v>30</v>
      </c>
      <c r="G829" s="1" t="str">
        <f t="shared" si="12"/>
        <v>295</v>
      </c>
      <c r="H829" t="s">
        <v>21</v>
      </c>
      <c r="I829" s="16">
        <v>43633</v>
      </c>
      <c r="J829" s="16">
        <v>43637</v>
      </c>
      <c r="K829" s="15">
        <v>0.375</v>
      </c>
      <c r="L829" s="15">
        <v>0.66666666666666663</v>
      </c>
      <c r="M829" t="s">
        <v>2659</v>
      </c>
      <c r="N829" t="s">
        <v>2445</v>
      </c>
      <c r="O829" s="2">
        <v>43633</v>
      </c>
      <c r="P829" s="2">
        <v>43637</v>
      </c>
      <c r="Q829" t="s">
        <v>22</v>
      </c>
      <c r="R829" t="s">
        <v>292</v>
      </c>
      <c r="S829">
        <v>10</v>
      </c>
      <c r="T829">
        <v>40</v>
      </c>
      <c r="U829" s="1" t="s">
        <v>293</v>
      </c>
      <c r="V829" s="1" t="s">
        <v>32</v>
      </c>
      <c r="W829" t="s">
        <v>26</v>
      </c>
    </row>
    <row r="830" spans="1:23" ht="15" customHeight="1" x14ac:dyDescent="0.25">
      <c r="A830" t="s">
        <v>17</v>
      </c>
      <c r="B830" s="1" t="s">
        <v>384</v>
      </c>
      <c r="C830" s="3" t="s">
        <v>1424</v>
      </c>
      <c r="D830" s="4" t="s">
        <v>1424</v>
      </c>
      <c r="E830" s="1" t="s">
        <v>19</v>
      </c>
      <c r="F830" s="1" t="s">
        <v>30</v>
      </c>
      <c r="G830" s="1" t="str">
        <f t="shared" si="12"/>
        <v>295</v>
      </c>
      <c r="H830" t="s">
        <v>21</v>
      </c>
      <c r="I830" s="16">
        <v>43654</v>
      </c>
      <c r="J830" s="16">
        <v>43658</v>
      </c>
      <c r="K830" s="15">
        <v>0.375</v>
      </c>
      <c r="L830" s="15">
        <v>0.66666666666666663</v>
      </c>
      <c r="M830" t="s">
        <v>2659</v>
      </c>
      <c r="N830" t="s">
        <v>2423</v>
      </c>
      <c r="O830" s="2">
        <v>43654</v>
      </c>
      <c r="P830" s="2">
        <v>43658</v>
      </c>
      <c r="Q830" t="s">
        <v>22</v>
      </c>
      <c r="R830" t="s">
        <v>292</v>
      </c>
      <c r="S830">
        <v>10</v>
      </c>
      <c r="T830">
        <v>40</v>
      </c>
      <c r="U830" s="1" t="s">
        <v>293</v>
      </c>
      <c r="V830" s="1" t="s">
        <v>32</v>
      </c>
      <c r="W830" t="s">
        <v>26</v>
      </c>
    </row>
    <row r="831" spans="1:23" ht="15" customHeight="1" x14ac:dyDescent="0.25">
      <c r="A831" t="s">
        <v>17</v>
      </c>
      <c r="B831" s="1" t="s">
        <v>385</v>
      </c>
      <c r="C831" s="3" t="s">
        <v>1425</v>
      </c>
      <c r="D831" s="4" t="s">
        <v>1425</v>
      </c>
      <c r="E831" s="1" t="s">
        <v>107</v>
      </c>
      <c r="F831" s="1" t="s">
        <v>386</v>
      </c>
      <c r="G831" s="1" t="str">
        <f t="shared" si="12"/>
        <v>285</v>
      </c>
      <c r="H831" t="s">
        <v>21</v>
      </c>
      <c r="I831" s="16">
        <v>43668</v>
      </c>
      <c r="J831" s="16">
        <v>43672</v>
      </c>
      <c r="K831" s="15">
        <v>0.375</v>
      </c>
      <c r="L831" s="15">
        <v>0.66666666666666663</v>
      </c>
      <c r="M831" t="s">
        <v>2659</v>
      </c>
      <c r="N831" t="s">
        <v>2420</v>
      </c>
      <c r="O831" s="2">
        <v>43668</v>
      </c>
      <c r="P831" s="2">
        <v>43672</v>
      </c>
      <c r="Q831" t="s">
        <v>22</v>
      </c>
      <c r="R831" t="s">
        <v>292</v>
      </c>
      <c r="S831">
        <v>10</v>
      </c>
      <c r="T831">
        <v>20</v>
      </c>
      <c r="U831" s="1" t="s">
        <v>65</v>
      </c>
      <c r="V831" s="1" t="s">
        <v>57</v>
      </c>
      <c r="W831" t="s">
        <v>26</v>
      </c>
    </row>
    <row r="832" spans="1:23" ht="15" customHeight="1" x14ac:dyDescent="0.25">
      <c r="A832" t="s">
        <v>17</v>
      </c>
      <c r="B832" s="1" t="s">
        <v>385</v>
      </c>
      <c r="C832" s="3" t="s">
        <v>1426</v>
      </c>
      <c r="D832" s="4" t="s">
        <v>1426</v>
      </c>
      <c r="E832" s="1" t="s">
        <v>100</v>
      </c>
      <c r="F832" s="1" t="s">
        <v>386</v>
      </c>
      <c r="G832" s="1" t="str">
        <f t="shared" si="12"/>
        <v>285</v>
      </c>
      <c r="H832" t="s">
        <v>21</v>
      </c>
      <c r="I832" s="16">
        <v>43689</v>
      </c>
      <c r="J832" s="16">
        <v>43693</v>
      </c>
      <c r="K832" s="15">
        <v>0.375</v>
      </c>
      <c r="L832" s="15">
        <v>0.66666666666666663</v>
      </c>
      <c r="M832" t="s">
        <v>2659</v>
      </c>
      <c r="N832" t="s">
        <v>2415</v>
      </c>
      <c r="O832" s="2">
        <v>43689</v>
      </c>
      <c r="P832" s="2">
        <v>43693</v>
      </c>
      <c r="Q832" t="s">
        <v>22</v>
      </c>
      <c r="R832" t="s">
        <v>292</v>
      </c>
      <c r="S832">
        <v>10</v>
      </c>
      <c r="T832">
        <v>20</v>
      </c>
      <c r="U832" s="1" t="s">
        <v>65</v>
      </c>
      <c r="V832" s="1" t="s">
        <v>57</v>
      </c>
      <c r="W832" t="s">
        <v>26</v>
      </c>
    </row>
    <row r="833" spans="1:23" ht="15" customHeight="1" x14ac:dyDescent="0.25">
      <c r="A833" t="s">
        <v>17</v>
      </c>
      <c r="B833" s="1" t="s">
        <v>385</v>
      </c>
      <c r="C833" s="3" t="s">
        <v>1427</v>
      </c>
      <c r="D833" s="4" t="s">
        <v>1427</v>
      </c>
      <c r="E833" s="1" t="s">
        <v>100</v>
      </c>
      <c r="F833" s="1" t="s">
        <v>386</v>
      </c>
      <c r="G833" s="1" t="str">
        <f t="shared" si="12"/>
        <v>285</v>
      </c>
      <c r="H833" t="s">
        <v>21</v>
      </c>
      <c r="I833" s="16">
        <v>43675</v>
      </c>
      <c r="J833" s="16">
        <v>43679</v>
      </c>
      <c r="K833" s="15">
        <v>0.375</v>
      </c>
      <c r="L833" s="15">
        <v>0.66666666666666663</v>
      </c>
      <c r="M833" t="s">
        <v>2659</v>
      </c>
      <c r="N833" t="s">
        <v>2409</v>
      </c>
      <c r="O833" s="2">
        <v>43675</v>
      </c>
      <c r="P833" s="2">
        <v>43679</v>
      </c>
      <c r="Q833" t="s">
        <v>22</v>
      </c>
      <c r="R833" t="s">
        <v>292</v>
      </c>
      <c r="S833">
        <v>10</v>
      </c>
      <c r="T833">
        <v>20</v>
      </c>
      <c r="U833" s="1" t="s">
        <v>65</v>
      </c>
      <c r="V833" s="1" t="s">
        <v>57</v>
      </c>
      <c r="W833" t="s">
        <v>26</v>
      </c>
    </row>
    <row r="834" spans="1:23" ht="15" customHeight="1" x14ac:dyDescent="0.25">
      <c r="A834" t="s">
        <v>17</v>
      </c>
      <c r="B834" s="1" t="s">
        <v>385</v>
      </c>
      <c r="C834" s="3" t="s">
        <v>1428</v>
      </c>
      <c r="D834" s="4" t="s">
        <v>1428</v>
      </c>
      <c r="E834" s="1" t="s">
        <v>49</v>
      </c>
      <c r="F834" s="1" t="s">
        <v>386</v>
      </c>
      <c r="G834" s="1" t="str">
        <f t="shared" si="12"/>
        <v>285</v>
      </c>
      <c r="H834" t="s">
        <v>21</v>
      </c>
      <c r="I834" s="16">
        <v>43654</v>
      </c>
      <c r="J834" s="16">
        <v>43658</v>
      </c>
      <c r="K834" s="15">
        <v>0.375</v>
      </c>
      <c r="L834" s="15">
        <v>0.66666666666666663</v>
      </c>
      <c r="M834" t="s">
        <v>2659</v>
      </c>
      <c r="N834" t="s">
        <v>2423</v>
      </c>
      <c r="O834" s="2">
        <v>43654</v>
      </c>
      <c r="P834" s="2">
        <v>43658</v>
      </c>
      <c r="Q834" t="s">
        <v>22</v>
      </c>
      <c r="R834" t="s">
        <v>292</v>
      </c>
      <c r="S834">
        <v>10</v>
      </c>
      <c r="T834">
        <v>20</v>
      </c>
      <c r="U834" s="1" t="s">
        <v>65</v>
      </c>
      <c r="V834" s="1" t="s">
        <v>57</v>
      </c>
      <c r="W834" t="s">
        <v>26</v>
      </c>
    </row>
    <row r="835" spans="1:23" ht="15" customHeight="1" x14ac:dyDescent="0.25">
      <c r="A835" t="s">
        <v>17</v>
      </c>
      <c r="B835" s="1" t="s">
        <v>387</v>
      </c>
      <c r="C835" s="3" t="s">
        <v>1429</v>
      </c>
      <c r="D835" s="4" t="s">
        <v>1429</v>
      </c>
      <c r="E835" s="1" t="s">
        <v>190</v>
      </c>
      <c r="F835" s="1" t="s">
        <v>212</v>
      </c>
      <c r="G835" s="1" t="str">
        <f t="shared" ref="G835:G898" si="13">RIGHT(F835,LEN(F835)-SEARCH("USD",F835,1)-2)</f>
        <v>159</v>
      </c>
      <c r="H835" t="s">
        <v>21</v>
      </c>
      <c r="I835" s="16">
        <v>43647</v>
      </c>
      <c r="J835" s="16">
        <v>43649</v>
      </c>
      <c r="K835" s="15">
        <v>0.375</v>
      </c>
      <c r="L835" s="15">
        <v>0.625</v>
      </c>
      <c r="M835" t="s">
        <v>2665</v>
      </c>
      <c r="N835" t="s">
        <v>2580</v>
      </c>
      <c r="O835" s="2">
        <v>43647</v>
      </c>
      <c r="P835" s="2">
        <v>43649</v>
      </c>
      <c r="Q835" t="s">
        <v>22</v>
      </c>
      <c r="S835">
        <v>8</v>
      </c>
      <c r="T835">
        <v>18</v>
      </c>
      <c r="U835" s="1" t="s">
        <v>65</v>
      </c>
      <c r="V835" s="1" t="s">
        <v>25</v>
      </c>
      <c r="W835" t="s">
        <v>26</v>
      </c>
    </row>
    <row r="836" spans="1:23" ht="15" customHeight="1" x14ac:dyDescent="0.25">
      <c r="A836" t="s">
        <v>17</v>
      </c>
      <c r="B836" s="1" t="s">
        <v>388</v>
      </c>
      <c r="C836" s="3" t="s">
        <v>1430</v>
      </c>
      <c r="D836" s="4" t="s">
        <v>1430</v>
      </c>
      <c r="E836" s="1" t="s">
        <v>148</v>
      </c>
      <c r="F836" s="1" t="s">
        <v>121</v>
      </c>
      <c r="G836" s="1" t="str">
        <f t="shared" si="13"/>
        <v>199</v>
      </c>
      <c r="H836" t="s">
        <v>21</v>
      </c>
      <c r="I836" s="16">
        <v>43654</v>
      </c>
      <c r="J836" s="16">
        <v>43658</v>
      </c>
      <c r="K836" s="15">
        <v>0.5625</v>
      </c>
      <c r="L836" s="15">
        <v>0.6875</v>
      </c>
      <c r="M836" t="s">
        <v>2659</v>
      </c>
      <c r="N836" t="s">
        <v>2581</v>
      </c>
      <c r="O836" s="2">
        <v>43654</v>
      </c>
      <c r="P836" s="2">
        <v>43658</v>
      </c>
      <c r="Q836" t="s">
        <v>22</v>
      </c>
      <c r="S836">
        <v>8</v>
      </c>
      <c r="T836">
        <v>20</v>
      </c>
      <c r="U836" s="1" t="s">
        <v>154</v>
      </c>
      <c r="V836" s="1" t="s">
        <v>111</v>
      </c>
      <c r="W836" t="s">
        <v>26</v>
      </c>
    </row>
    <row r="837" spans="1:23" ht="15" customHeight="1" x14ac:dyDescent="0.25">
      <c r="A837" t="s">
        <v>17</v>
      </c>
      <c r="B837" s="1" t="s">
        <v>388</v>
      </c>
      <c r="C837" s="3" t="s">
        <v>1431</v>
      </c>
      <c r="D837" s="4" t="s">
        <v>1431</v>
      </c>
      <c r="E837" s="1" t="s">
        <v>148</v>
      </c>
      <c r="F837" s="1" t="s">
        <v>121</v>
      </c>
      <c r="G837" s="1" t="str">
        <f t="shared" si="13"/>
        <v>199</v>
      </c>
      <c r="H837" t="s">
        <v>21</v>
      </c>
      <c r="I837" s="16">
        <v>43633</v>
      </c>
      <c r="J837" s="16">
        <v>43637</v>
      </c>
      <c r="K837" s="15">
        <v>0.375</v>
      </c>
      <c r="L837" s="15">
        <v>0.5</v>
      </c>
      <c r="M837" t="s">
        <v>2659</v>
      </c>
      <c r="N837" t="s">
        <v>2469</v>
      </c>
      <c r="O837" s="2">
        <v>43633</v>
      </c>
      <c r="P837" s="2">
        <v>43637</v>
      </c>
      <c r="Q837" t="s">
        <v>22</v>
      </c>
      <c r="S837">
        <v>8</v>
      </c>
      <c r="T837">
        <v>20</v>
      </c>
      <c r="U837" s="1" t="s">
        <v>154</v>
      </c>
      <c r="V837" s="1" t="s">
        <v>111</v>
      </c>
      <c r="W837" t="s">
        <v>26</v>
      </c>
    </row>
    <row r="838" spans="1:23" ht="15" customHeight="1" x14ac:dyDescent="0.25">
      <c r="A838" t="s">
        <v>17</v>
      </c>
      <c r="B838" s="1" t="s">
        <v>389</v>
      </c>
      <c r="C838" s="3" t="s">
        <v>1432</v>
      </c>
      <c r="D838" s="4" t="s">
        <v>1432</v>
      </c>
      <c r="E838" s="1" t="s">
        <v>148</v>
      </c>
      <c r="F838" s="1" t="s">
        <v>121</v>
      </c>
      <c r="G838" s="1" t="str">
        <f t="shared" si="13"/>
        <v>199</v>
      </c>
      <c r="H838" t="s">
        <v>21</v>
      </c>
      <c r="I838" s="16">
        <v>43696</v>
      </c>
      <c r="J838" s="16">
        <v>43700</v>
      </c>
      <c r="K838" s="15">
        <v>0.5625</v>
      </c>
      <c r="L838" s="15">
        <v>0.6875</v>
      </c>
      <c r="M838" t="s">
        <v>2659</v>
      </c>
      <c r="N838" t="s">
        <v>2582</v>
      </c>
      <c r="O838" s="2">
        <v>43696</v>
      </c>
      <c r="P838" s="2">
        <v>43700</v>
      </c>
      <c r="Q838" t="s">
        <v>22</v>
      </c>
      <c r="S838">
        <v>8</v>
      </c>
      <c r="T838">
        <v>20</v>
      </c>
      <c r="U838" s="1" t="s">
        <v>110</v>
      </c>
      <c r="V838" s="1" t="s">
        <v>106</v>
      </c>
      <c r="W838" t="s">
        <v>26</v>
      </c>
    </row>
    <row r="839" spans="1:23" ht="15" customHeight="1" x14ac:dyDescent="0.25">
      <c r="A839" t="s">
        <v>17</v>
      </c>
      <c r="B839" s="1" t="s">
        <v>390</v>
      </c>
      <c r="C839" s="3" t="s">
        <v>1433</v>
      </c>
      <c r="D839" s="4" t="s">
        <v>1433</v>
      </c>
      <c r="E839" s="1" t="s">
        <v>49</v>
      </c>
      <c r="F839" s="1" t="s">
        <v>192</v>
      </c>
      <c r="G839" s="1" t="str">
        <f t="shared" si="13"/>
        <v>265</v>
      </c>
      <c r="H839" t="s">
        <v>21</v>
      </c>
      <c r="I839" s="16">
        <v>43696</v>
      </c>
      <c r="J839" s="16">
        <v>43700</v>
      </c>
      <c r="K839" s="15">
        <v>0.375</v>
      </c>
      <c r="L839" s="15">
        <v>0.66666666666666663</v>
      </c>
      <c r="M839" t="s">
        <v>2659</v>
      </c>
      <c r="N839" t="s">
        <v>2424</v>
      </c>
      <c r="O839" s="2">
        <v>43696</v>
      </c>
      <c r="P839" s="2">
        <v>43700</v>
      </c>
      <c r="Q839" t="s">
        <v>22</v>
      </c>
      <c r="R839" t="s">
        <v>267</v>
      </c>
      <c r="S839">
        <v>10</v>
      </c>
      <c r="T839">
        <v>20</v>
      </c>
      <c r="U839" s="1" t="s">
        <v>24</v>
      </c>
      <c r="V839" s="1" t="s">
        <v>32</v>
      </c>
      <c r="W839" t="s">
        <v>26</v>
      </c>
    </row>
    <row r="840" spans="1:23" ht="15" customHeight="1" x14ac:dyDescent="0.25">
      <c r="A840" t="s">
        <v>17</v>
      </c>
      <c r="B840" s="1" t="s">
        <v>390</v>
      </c>
      <c r="C840" s="3" t="s">
        <v>1434</v>
      </c>
      <c r="D840" s="4" t="s">
        <v>1434</v>
      </c>
      <c r="E840" s="1" t="s">
        <v>45</v>
      </c>
      <c r="F840" s="1" t="s">
        <v>391</v>
      </c>
      <c r="G840" s="1" t="str">
        <f t="shared" si="13"/>
        <v>159</v>
      </c>
      <c r="H840" t="s">
        <v>21</v>
      </c>
      <c r="I840" s="16">
        <v>43647</v>
      </c>
      <c r="J840" s="16">
        <v>43649</v>
      </c>
      <c r="K840" s="15">
        <v>0.375</v>
      </c>
      <c r="L840" s="15">
        <v>0.66666666666666663</v>
      </c>
      <c r="M840" t="s">
        <v>2665</v>
      </c>
      <c r="N840" t="s">
        <v>2408</v>
      </c>
      <c r="O840" s="2">
        <v>43647</v>
      </c>
      <c r="P840" s="2">
        <v>43649</v>
      </c>
      <c r="Q840" t="s">
        <v>22</v>
      </c>
      <c r="R840" t="s">
        <v>267</v>
      </c>
      <c r="S840">
        <v>10</v>
      </c>
      <c r="T840">
        <v>20</v>
      </c>
      <c r="U840" s="1" t="s">
        <v>24</v>
      </c>
      <c r="V840" s="1" t="s">
        <v>32</v>
      </c>
      <c r="W840" t="s">
        <v>26</v>
      </c>
    </row>
    <row r="841" spans="1:23" ht="15" customHeight="1" x14ac:dyDescent="0.25">
      <c r="A841" t="s">
        <v>17</v>
      </c>
      <c r="B841" s="1" t="s">
        <v>390</v>
      </c>
      <c r="C841" s="3" t="s">
        <v>1435</v>
      </c>
      <c r="D841" s="4" t="s">
        <v>1435</v>
      </c>
      <c r="E841" s="1" t="s">
        <v>46</v>
      </c>
      <c r="F841" s="1" t="s">
        <v>192</v>
      </c>
      <c r="G841" s="1" t="str">
        <f t="shared" si="13"/>
        <v>265</v>
      </c>
      <c r="H841" t="s">
        <v>21</v>
      </c>
      <c r="I841" s="16">
        <v>43682</v>
      </c>
      <c r="J841" s="16">
        <v>43686</v>
      </c>
      <c r="K841" s="15">
        <v>0.375</v>
      </c>
      <c r="L841" s="15">
        <v>0.66666666666666663</v>
      </c>
      <c r="M841" t="s">
        <v>2659</v>
      </c>
      <c r="N841" t="s">
        <v>2421</v>
      </c>
      <c r="O841" s="2">
        <v>43682</v>
      </c>
      <c r="P841" s="2">
        <v>43686</v>
      </c>
      <c r="Q841" t="s">
        <v>22</v>
      </c>
      <c r="R841" t="s">
        <v>267</v>
      </c>
      <c r="S841">
        <v>10</v>
      </c>
      <c r="T841">
        <v>20</v>
      </c>
      <c r="U841" s="1" t="s">
        <v>24</v>
      </c>
      <c r="V841" s="1" t="s">
        <v>32</v>
      </c>
      <c r="W841" t="s">
        <v>26</v>
      </c>
    </row>
    <row r="842" spans="1:23" ht="15" customHeight="1" x14ac:dyDescent="0.25">
      <c r="A842" t="s">
        <v>17</v>
      </c>
      <c r="B842" s="1" t="s">
        <v>392</v>
      </c>
      <c r="C842" s="3" t="s">
        <v>1436</v>
      </c>
      <c r="D842" s="4" t="s">
        <v>1436</v>
      </c>
      <c r="E842" s="1" t="s">
        <v>144</v>
      </c>
      <c r="F842" s="1" t="s">
        <v>28</v>
      </c>
      <c r="G842" s="1" t="str">
        <f t="shared" si="13"/>
        <v>349</v>
      </c>
      <c r="H842" t="s">
        <v>21</v>
      </c>
      <c r="I842" s="16">
        <v>43689</v>
      </c>
      <c r="J842" s="16">
        <v>43693</v>
      </c>
      <c r="K842" s="15">
        <v>0.375</v>
      </c>
      <c r="L842" s="15">
        <v>0.66666666666666663</v>
      </c>
      <c r="M842" t="s">
        <v>2659</v>
      </c>
      <c r="N842" t="s">
        <v>2415</v>
      </c>
      <c r="O842" s="2">
        <v>43689</v>
      </c>
      <c r="P842" s="2">
        <v>43693</v>
      </c>
      <c r="Q842" t="s">
        <v>22</v>
      </c>
      <c r="S842">
        <v>8</v>
      </c>
      <c r="T842">
        <v>10</v>
      </c>
      <c r="U842" s="1" t="s">
        <v>98</v>
      </c>
      <c r="V842" s="1" t="s">
        <v>70</v>
      </c>
      <c r="W842" t="s">
        <v>26</v>
      </c>
    </row>
    <row r="843" spans="1:23" ht="15" customHeight="1" x14ac:dyDescent="0.25">
      <c r="A843" t="s">
        <v>17</v>
      </c>
      <c r="B843" s="1" t="s">
        <v>392</v>
      </c>
      <c r="C843" s="3" t="s">
        <v>1437</v>
      </c>
      <c r="D843" s="4" t="s">
        <v>1437</v>
      </c>
      <c r="E843" s="1" t="s">
        <v>144</v>
      </c>
      <c r="F843" s="1" t="s">
        <v>28</v>
      </c>
      <c r="G843" s="1" t="str">
        <f t="shared" si="13"/>
        <v>349</v>
      </c>
      <c r="H843" t="s">
        <v>21</v>
      </c>
      <c r="I843" s="16">
        <v>43633</v>
      </c>
      <c r="J843" s="16">
        <v>43637</v>
      </c>
      <c r="K843" s="15">
        <v>0.375</v>
      </c>
      <c r="L843" s="15">
        <v>0.66666666666666663</v>
      </c>
      <c r="M843" t="s">
        <v>2659</v>
      </c>
      <c r="N843" t="s">
        <v>2445</v>
      </c>
      <c r="O843" s="2">
        <v>43633</v>
      </c>
      <c r="P843" s="2">
        <v>43637</v>
      </c>
      <c r="Q843" t="s">
        <v>22</v>
      </c>
      <c r="S843">
        <v>8</v>
      </c>
      <c r="T843">
        <v>10</v>
      </c>
      <c r="U843" s="1" t="s">
        <v>98</v>
      </c>
      <c r="V843" s="1" t="s">
        <v>70</v>
      </c>
      <c r="W843" t="s">
        <v>26</v>
      </c>
    </row>
    <row r="844" spans="1:23" ht="15" customHeight="1" x14ac:dyDescent="0.25">
      <c r="A844" t="s">
        <v>17</v>
      </c>
      <c r="B844" s="1" t="s">
        <v>393</v>
      </c>
      <c r="C844" s="3" t="s">
        <v>1438</v>
      </c>
      <c r="D844" s="4" t="s">
        <v>1438</v>
      </c>
      <c r="E844" s="1" t="s">
        <v>45</v>
      </c>
      <c r="F844" s="1" t="s">
        <v>86</v>
      </c>
      <c r="G844" s="1" t="str">
        <f t="shared" si="13"/>
        <v>275</v>
      </c>
      <c r="H844" t="s">
        <v>21</v>
      </c>
      <c r="I844" s="16">
        <v>43570</v>
      </c>
      <c r="J844" s="16">
        <v>43574</v>
      </c>
      <c r="K844" s="15">
        <v>0.375</v>
      </c>
      <c r="L844" s="15">
        <v>0.66666666666666663</v>
      </c>
      <c r="M844" t="s">
        <v>2659</v>
      </c>
      <c r="N844" t="s">
        <v>2418</v>
      </c>
      <c r="O844" s="2">
        <v>43570</v>
      </c>
      <c r="P844" s="2">
        <v>43574</v>
      </c>
      <c r="Q844" t="s">
        <v>22</v>
      </c>
      <c r="R844" t="s">
        <v>267</v>
      </c>
      <c r="S844">
        <v>10</v>
      </c>
      <c r="T844">
        <v>20</v>
      </c>
      <c r="U844" s="1" t="s">
        <v>24</v>
      </c>
      <c r="V844" s="1" t="s">
        <v>32</v>
      </c>
      <c r="W844" t="s">
        <v>26</v>
      </c>
    </row>
    <row r="845" spans="1:23" ht="15" customHeight="1" x14ac:dyDescent="0.25">
      <c r="A845" t="s">
        <v>17</v>
      </c>
      <c r="B845" s="1" t="s">
        <v>394</v>
      </c>
      <c r="C845" s="3" t="s">
        <v>1439</v>
      </c>
      <c r="D845" s="4" t="s">
        <v>1439</v>
      </c>
      <c r="E845" s="1" t="s">
        <v>45</v>
      </c>
      <c r="F845" s="1" t="s">
        <v>201</v>
      </c>
      <c r="G845" s="1" t="str">
        <f t="shared" si="13"/>
        <v>275</v>
      </c>
      <c r="H845" t="s">
        <v>21</v>
      </c>
      <c r="I845" s="16">
        <v>43689</v>
      </c>
      <c r="J845" s="16">
        <v>43693</v>
      </c>
      <c r="K845" s="15">
        <v>0.375</v>
      </c>
      <c r="L845" s="15">
        <v>0.66666666666666663</v>
      </c>
      <c r="M845" t="s">
        <v>2659</v>
      </c>
      <c r="N845" t="s">
        <v>2415</v>
      </c>
      <c r="O845" s="2">
        <v>43689</v>
      </c>
      <c r="P845" s="2">
        <v>43693</v>
      </c>
      <c r="Q845" t="s">
        <v>22</v>
      </c>
      <c r="R845" t="s">
        <v>267</v>
      </c>
      <c r="S845">
        <v>10</v>
      </c>
      <c r="T845">
        <v>20</v>
      </c>
      <c r="U845" s="1" t="s">
        <v>24</v>
      </c>
      <c r="V845" s="1" t="s">
        <v>32</v>
      </c>
      <c r="W845" t="s">
        <v>26</v>
      </c>
    </row>
    <row r="846" spans="1:23" ht="15" customHeight="1" x14ac:dyDescent="0.25">
      <c r="A846" t="s">
        <v>17</v>
      </c>
      <c r="B846" s="1" t="s">
        <v>394</v>
      </c>
      <c r="C846" s="3" t="s">
        <v>1440</v>
      </c>
      <c r="D846" s="4" t="s">
        <v>1440</v>
      </c>
      <c r="E846" s="1" t="s">
        <v>45</v>
      </c>
      <c r="F846" s="1" t="s">
        <v>201</v>
      </c>
      <c r="G846" s="1" t="str">
        <f t="shared" si="13"/>
        <v>275</v>
      </c>
      <c r="H846" t="s">
        <v>21</v>
      </c>
      <c r="I846" s="16">
        <v>43661</v>
      </c>
      <c r="J846" s="16">
        <v>43665</v>
      </c>
      <c r="K846" s="15">
        <v>0.375</v>
      </c>
      <c r="L846" s="15">
        <v>0.66666666666666663</v>
      </c>
      <c r="M846" t="s">
        <v>2659</v>
      </c>
      <c r="N846" t="s">
        <v>2410</v>
      </c>
      <c r="O846" s="2">
        <v>43661</v>
      </c>
      <c r="P846" s="2">
        <v>43665</v>
      </c>
      <c r="Q846" t="s">
        <v>22</v>
      </c>
      <c r="R846" t="s">
        <v>267</v>
      </c>
      <c r="S846">
        <v>10</v>
      </c>
      <c r="T846">
        <v>20</v>
      </c>
      <c r="U846" s="1" t="s">
        <v>24</v>
      </c>
      <c r="V846" s="1" t="s">
        <v>32</v>
      </c>
      <c r="W846" t="s">
        <v>26</v>
      </c>
    </row>
    <row r="847" spans="1:23" ht="15" customHeight="1" x14ac:dyDescent="0.25">
      <c r="A847" t="s">
        <v>17</v>
      </c>
      <c r="B847" s="1" t="s">
        <v>394</v>
      </c>
      <c r="C847" s="3">
        <v>1.9999999999999999E+112</v>
      </c>
      <c r="D847" s="4">
        <v>1.9999999999999999E+112</v>
      </c>
      <c r="E847" s="1" t="s">
        <v>95</v>
      </c>
      <c r="F847" s="1" t="s">
        <v>201</v>
      </c>
      <c r="G847" s="1" t="str">
        <f t="shared" si="13"/>
        <v>275</v>
      </c>
      <c r="H847" t="s">
        <v>21</v>
      </c>
      <c r="I847" s="16">
        <v>43640</v>
      </c>
      <c r="J847" s="16">
        <v>43644</v>
      </c>
      <c r="K847" s="15">
        <v>0.375</v>
      </c>
      <c r="L847" s="15">
        <v>0.66666666666666663</v>
      </c>
      <c r="M847" t="s">
        <v>2659</v>
      </c>
      <c r="N847" t="s">
        <v>2411</v>
      </c>
      <c r="O847" s="2">
        <v>43640</v>
      </c>
      <c r="P847" s="2">
        <v>43644</v>
      </c>
      <c r="Q847" t="s">
        <v>22</v>
      </c>
      <c r="R847" t="s">
        <v>267</v>
      </c>
      <c r="S847">
        <v>10</v>
      </c>
      <c r="T847">
        <v>20</v>
      </c>
      <c r="U847" s="1" t="s">
        <v>24</v>
      </c>
      <c r="V847" s="1" t="s">
        <v>32</v>
      </c>
      <c r="W847" t="s">
        <v>26</v>
      </c>
    </row>
    <row r="848" spans="1:23" ht="15" customHeight="1" x14ac:dyDescent="0.25">
      <c r="A848" t="s">
        <v>17</v>
      </c>
      <c r="B848" s="1" t="s">
        <v>394</v>
      </c>
      <c r="C848" s="3" t="s">
        <v>1441</v>
      </c>
      <c r="D848" s="4" t="s">
        <v>1441</v>
      </c>
      <c r="E848" s="1" t="s">
        <v>45</v>
      </c>
      <c r="F848" s="1" t="s">
        <v>201</v>
      </c>
      <c r="G848" s="1" t="str">
        <f t="shared" si="13"/>
        <v>275</v>
      </c>
      <c r="H848" t="s">
        <v>21</v>
      </c>
      <c r="I848" s="16">
        <v>43668</v>
      </c>
      <c r="J848" s="16">
        <v>43672</v>
      </c>
      <c r="K848" s="15">
        <v>0.375</v>
      </c>
      <c r="L848" s="15">
        <v>0.66666666666666663</v>
      </c>
      <c r="M848" t="s">
        <v>2659</v>
      </c>
      <c r="N848" t="s">
        <v>2420</v>
      </c>
      <c r="O848" s="2">
        <v>43668</v>
      </c>
      <c r="P848" s="2">
        <v>43672</v>
      </c>
      <c r="Q848" t="s">
        <v>22</v>
      </c>
      <c r="R848" t="s">
        <v>267</v>
      </c>
      <c r="S848">
        <v>10</v>
      </c>
      <c r="T848">
        <v>20</v>
      </c>
      <c r="U848" s="1" t="s">
        <v>24</v>
      </c>
      <c r="V848" s="1" t="s">
        <v>32</v>
      </c>
      <c r="W848" t="s">
        <v>26</v>
      </c>
    </row>
    <row r="849" spans="1:23" ht="15" customHeight="1" x14ac:dyDescent="0.25">
      <c r="A849" t="s">
        <v>17</v>
      </c>
      <c r="B849" s="1" t="s">
        <v>395</v>
      </c>
      <c r="C849" s="3" t="s">
        <v>1442</v>
      </c>
      <c r="D849" s="4" t="s">
        <v>1442</v>
      </c>
      <c r="E849" s="1" t="s">
        <v>396</v>
      </c>
      <c r="F849" s="1" t="s">
        <v>397</v>
      </c>
      <c r="G849" s="1" t="str">
        <f t="shared" si="13"/>
        <v>485</v>
      </c>
      <c r="H849" t="s">
        <v>21</v>
      </c>
      <c r="I849" s="16">
        <v>43661</v>
      </c>
      <c r="J849" s="16">
        <v>43665</v>
      </c>
      <c r="K849" s="15">
        <v>0.375</v>
      </c>
      <c r="L849" s="15">
        <v>0.54166666666666663</v>
      </c>
      <c r="M849" t="s">
        <v>2659</v>
      </c>
      <c r="N849" t="s">
        <v>2465</v>
      </c>
      <c r="O849" s="2">
        <v>43661</v>
      </c>
      <c r="P849" s="2">
        <v>43665</v>
      </c>
      <c r="Q849" t="s">
        <v>22</v>
      </c>
      <c r="R849" t="s">
        <v>398</v>
      </c>
      <c r="S849">
        <v>4</v>
      </c>
      <c r="T849">
        <v>8</v>
      </c>
      <c r="U849" s="1" t="s">
        <v>24</v>
      </c>
      <c r="V849" s="1" t="s">
        <v>57</v>
      </c>
      <c r="W849" t="s">
        <v>26</v>
      </c>
    </row>
    <row r="850" spans="1:23" ht="15" customHeight="1" x14ac:dyDescent="0.25">
      <c r="A850" t="s">
        <v>17</v>
      </c>
      <c r="B850" s="1" t="s">
        <v>395</v>
      </c>
      <c r="C850" s="3" t="s">
        <v>1443</v>
      </c>
      <c r="D850" s="4" t="s">
        <v>1443</v>
      </c>
      <c r="E850" s="1" t="s">
        <v>396</v>
      </c>
      <c r="F850" s="1" t="s">
        <v>397</v>
      </c>
      <c r="G850" s="1" t="str">
        <f t="shared" si="13"/>
        <v>485</v>
      </c>
      <c r="H850" t="s">
        <v>21</v>
      </c>
      <c r="I850" s="16">
        <v>43668</v>
      </c>
      <c r="J850" s="16">
        <v>43672</v>
      </c>
      <c r="K850" s="15">
        <v>0.375</v>
      </c>
      <c r="L850" s="15">
        <v>0.54166666666666663</v>
      </c>
      <c r="M850" t="s">
        <v>2659</v>
      </c>
      <c r="N850" t="s">
        <v>2460</v>
      </c>
      <c r="O850" s="2">
        <v>43668</v>
      </c>
      <c r="P850" s="2">
        <v>43672</v>
      </c>
      <c r="Q850" t="s">
        <v>22</v>
      </c>
      <c r="R850" t="s">
        <v>398</v>
      </c>
      <c r="S850">
        <v>4</v>
      </c>
      <c r="T850">
        <v>8</v>
      </c>
      <c r="U850" s="1" t="s">
        <v>24</v>
      </c>
      <c r="V850" s="1" t="s">
        <v>57</v>
      </c>
      <c r="W850" t="s">
        <v>26</v>
      </c>
    </row>
    <row r="851" spans="1:23" ht="15" customHeight="1" x14ac:dyDescent="0.25">
      <c r="A851" t="s">
        <v>17</v>
      </c>
      <c r="B851" s="1" t="s">
        <v>399</v>
      </c>
      <c r="C851" s="3" t="s">
        <v>1444</v>
      </c>
      <c r="D851" s="4" t="s">
        <v>1444</v>
      </c>
      <c r="E851" s="1" t="s">
        <v>396</v>
      </c>
      <c r="F851" s="1" t="s">
        <v>397</v>
      </c>
      <c r="G851" s="1" t="str">
        <f t="shared" si="13"/>
        <v>485</v>
      </c>
      <c r="H851" t="s">
        <v>21</v>
      </c>
      <c r="I851" s="16">
        <v>43675</v>
      </c>
      <c r="J851" s="16">
        <v>43679</v>
      </c>
      <c r="K851" s="15">
        <v>0.375</v>
      </c>
      <c r="L851" s="15">
        <v>0.54166666666666663</v>
      </c>
      <c r="M851" t="s">
        <v>2659</v>
      </c>
      <c r="N851" t="s">
        <v>2464</v>
      </c>
      <c r="O851" s="2">
        <v>43675</v>
      </c>
      <c r="P851" s="2">
        <v>43679</v>
      </c>
      <c r="Q851" t="s">
        <v>22</v>
      </c>
      <c r="R851" t="s">
        <v>398</v>
      </c>
      <c r="S851">
        <v>4</v>
      </c>
      <c r="T851">
        <v>8</v>
      </c>
      <c r="U851" s="1" t="s">
        <v>98</v>
      </c>
      <c r="V851" s="1" t="s">
        <v>70</v>
      </c>
      <c r="W851" t="s">
        <v>26</v>
      </c>
    </row>
    <row r="852" spans="1:23" ht="15" customHeight="1" x14ac:dyDescent="0.25">
      <c r="A852" t="s">
        <v>17</v>
      </c>
      <c r="B852" s="1" t="s">
        <v>399</v>
      </c>
      <c r="C852" s="3" t="s">
        <v>1445</v>
      </c>
      <c r="D852" s="4" t="s">
        <v>1445</v>
      </c>
      <c r="E852" s="1" t="s">
        <v>396</v>
      </c>
      <c r="F852" s="1" t="s">
        <v>397</v>
      </c>
      <c r="G852" s="1" t="str">
        <f t="shared" si="13"/>
        <v>485</v>
      </c>
      <c r="H852" t="s">
        <v>21</v>
      </c>
      <c r="I852" s="16">
        <v>43689</v>
      </c>
      <c r="J852" s="16">
        <v>43693</v>
      </c>
      <c r="K852" s="15">
        <v>0.375</v>
      </c>
      <c r="L852" s="15">
        <v>0.54166666666666663</v>
      </c>
      <c r="M852" t="s">
        <v>2659</v>
      </c>
      <c r="N852" t="s">
        <v>2463</v>
      </c>
      <c r="O852" s="2">
        <v>43689</v>
      </c>
      <c r="P852" s="2">
        <v>43693</v>
      </c>
      <c r="Q852" t="s">
        <v>22</v>
      </c>
      <c r="R852" t="s">
        <v>398</v>
      </c>
      <c r="S852">
        <v>4</v>
      </c>
      <c r="T852">
        <v>8</v>
      </c>
      <c r="U852" s="1" t="s">
        <v>98</v>
      </c>
      <c r="V852" s="1" t="s">
        <v>70</v>
      </c>
      <c r="W852" t="s">
        <v>26</v>
      </c>
    </row>
    <row r="853" spans="1:23" ht="15" customHeight="1" x14ac:dyDescent="0.25">
      <c r="A853" t="s">
        <v>17</v>
      </c>
      <c r="B853" s="1" t="s">
        <v>400</v>
      </c>
      <c r="C853" s="3" t="s">
        <v>1446</v>
      </c>
      <c r="D853" s="4" t="s">
        <v>1446</v>
      </c>
      <c r="E853" s="1" t="s">
        <v>401</v>
      </c>
      <c r="F853" s="1" t="s">
        <v>402</v>
      </c>
      <c r="G853" s="1" t="str">
        <f t="shared" si="13"/>
        <v>429</v>
      </c>
      <c r="H853" t="s">
        <v>21</v>
      </c>
      <c r="I853" s="16">
        <v>43633</v>
      </c>
      <c r="J853" s="16">
        <v>43637</v>
      </c>
      <c r="K853" s="15">
        <v>0.375</v>
      </c>
      <c r="L853" s="15">
        <v>0.66666666666666663</v>
      </c>
      <c r="M853" t="s">
        <v>2659</v>
      </c>
      <c r="N853" t="s">
        <v>2445</v>
      </c>
      <c r="O853" s="2">
        <v>43633</v>
      </c>
      <c r="P853" s="2">
        <v>43637</v>
      </c>
      <c r="Q853" t="s">
        <v>22</v>
      </c>
      <c r="R853" t="s">
        <v>403</v>
      </c>
      <c r="S853">
        <v>5</v>
      </c>
      <c r="T853">
        <v>9</v>
      </c>
      <c r="U853" s="1" t="s">
        <v>65</v>
      </c>
      <c r="V853" s="1" t="s">
        <v>70</v>
      </c>
      <c r="W853" t="s">
        <v>26</v>
      </c>
    </row>
    <row r="854" spans="1:23" ht="15" customHeight="1" x14ac:dyDescent="0.25">
      <c r="A854" t="s">
        <v>17</v>
      </c>
      <c r="B854" s="1" t="s">
        <v>400</v>
      </c>
      <c r="C854" s="3" t="s">
        <v>1447</v>
      </c>
      <c r="D854" s="4" t="s">
        <v>1447</v>
      </c>
      <c r="E854" s="1" t="s">
        <v>401</v>
      </c>
      <c r="F854" s="1" t="s">
        <v>402</v>
      </c>
      <c r="G854" s="1" t="str">
        <f t="shared" si="13"/>
        <v>429</v>
      </c>
      <c r="H854" t="s">
        <v>21</v>
      </c>
      <c r="I854" s="16">
        <v>43682</v>
      </c>
      <c r="J854" s="16">
        <v>43686</v>
      </c>
      <c r="K854" s="15">
        <v>0.375</v>
      </c>
      <c r="L854" s="15">
        <v>0.66666666666666663</v>
      </c>
      <c r="M854" t="s">
        <v>2659</v>
      </c>
      <c r="N854" t="s">
        <v>2421</v>
      </c>
      <c r="O854" s="2">
        <v>43682</v>
      </c>
      <c r="P854" s="2">
        <v>43686</v>
      </c>
      <c r="Q854" t="s">
        <v>22</v>
      </c>
      <c r="R854" t="s">
        <v>403</v>
      </c>
      <c r="S854">
        <v>5</v>
      </c>
      <c r="T854">
        <v>9</v>
      </c>
      <c r="U854" s="1" t="s">
        <v>65</v>
      </c>
      <c r="V854" s="1" t="s">
        <v>70</v>
      </c>
      <c r="W854" t="s">
        <v>26</v>
      </c>
    </row>
    <row r="855" spans="1:23" ht="15" customHeight="1" x14ac:dyDescent="0.25">
      <c r="A855" t="s">
        <v>17</v>
      </c>
      <c r="B855" s="1" t="s">
        <v>400</v>
      </c>
      <c r="C855" s="3" t="s">
        <v>1448</v>
      </c>
      <c r="D855" s="4" t="s">
        <v>1448</v>
      </c>
      <c r="E855" s="1" t="s">
        <v>401</v>
      </c>
      <c r="F855" s="1" t="s">
        <v>404</v>
      </c>
      <c r="G855" s="1" t="str">
        <f t="shared" si="13"/>
        <v>279</v>
      </c>
      <c r="H855" t="s">
        <v>21</v>
      </c>
      <c r="I855" s="16">
        <v>43633</v>
      </c>
      <c r="J855" s="16">
        <v>43637</v>
      </c>
      <c r="K855" s="15">
        <v>0.375</v>
      </c>
      <c r="L855" s="15">
        <v>0.5</v>
      </c>
      <c r="M855" t="s">
        <v>2659</v>
      </c>
      <c r="N855" t="s">
        <v>2469</v>
      </c>
      <c r="O855" s="2">
        <v>43633</v>
      </c>
      <c r="P855" s="2">
        <v>43637</v>
      </c>
      <c r="Q855" t="s">
        <v>22</v>
      </c>
      <c r="R855" t="s">
        <v>403</v>
      </c>
      <c r="S855">
        <v>5</v>
      </c>
      <c r="T855">
        <v>9</v>
      </c>
      <c r="U855" s="1" t="s">
        <v>65</v>
      </c>
      <c r="V855" s="1" t="s">
        <v>70</v>
      </c>
      <c r="W855" t="s">
        <v>26</v>
      </c>
    </row>
    <row r="856" spans="1:23" ht="15" customHeight="1" x14ac:dyDescent="0.25">
      <c r="A856" t="s">
        <v>17</v>
      </c>
      <c r="B856" s="1" t="s">
        <v>400</v>
      </c>
      <c r="C856" s="3" t="s">
        <v>1449</v>
      </c>
      <c r="D856" s="4" t="s">
        <v>1449</v>
      </c>
      <c r="E856" s="1" t="s">
        <v>401</v>
      </c>
      <c r="F856" s="1" t="s">
        <v>404</v>
      </c>
      <c r="G856" s="1" t="str">
        <f t="shared" si="13"/>
        <v>279</v>
      </c>
      <c r="H856" t="s">
        <v>21</v>
      </c>
      <c r="I856" s="16">
        <v>43682</v>
      </c>
      <c r="J856" s="16">
        <v>43686</v>
      </c>
      <c r="K856" s="15">
        <v>0.375</v>
      </c>
      <c r="L856" s="15">
        <v>0.5</v>
      </c>
      <c r="M856" t="s">
        <v>2659</v>
      </c>
      <c r="N856" t="s">
        <v>2422</v>
      </c>
      <c r="O856" s="2">
        <v>43682</v>
      </c>
      <c r="P856" s="2">
        <v>43686</v>
      </c>
      <c r="Q856" t="s">
        <v>22</v>
      </c>
      <c r="R856" t="s">
        <v>403</v>
      </c>
      <c r="S856">
        <v>5</v>
      </c>
      <c r="T856">
        <v>9</v>
      </c>
      <c r="U856" s="1" t="s">
        <v>65</v>
      </c>
      <c r="V856" s="1" t="s">
        <v>70</v>
      </c>
      <c r="W856" t="s">
        <v>26</v>
      </c>
    </row>
    <row r="857" spans="1:23" ht="15" customHeight="1" x14ac:dyDescent="0.25">
      <c r="A857" t="s">
        <v>17</v>
      </c>
      <c r="B857" s="1" t="s">
        <v>400</v>
      </c>
      <c r="C857" s="3" t="s">
        <v>1450</v>
      </c>
      <c r="D857" s="4" t="s">
        <v>1450</v>
      </c>
      <c r="E857" s="1" t="s">
        <v>401</v>
      </c>
      <c r="F857" s="1" t="s">
        <v>402</v>
      </c>
      <c r="G857" s="1" t="str">
        <f t="shared" si="13"/>
        <v>429</v>
      </c>
      <c r="H857" t="s">
        <v>21</v>
      </c>
      <c r="I857" s="16">
        <v>43689</v>
      </c>
      <c r="J857" s="16">
        <v>43693</v>
      </c>
      <c r="K857" s="15">
        <v>0.375</v>
      </c>
      <c r="L857" s="15">
        <v>0.66666666666666663</v>
      </c>
      <c r="M857" t="s">
        <v>2659</v>
      </c>
      <c r="N857" t="s">
        <v>2415</v>
      </c>
      <c r="O857" s="2">
        <v>43689</v>
      </c>
      <c r="P857" s="2">
        <v>43693</v>
      </c>
      <c r="Q857" t="s">
        <v>22</v>
      </c>
      <c r="R857" t="s">
        <v>403</v>
      </c>
      <c r="S857">
        <v>5</v>
      </c>
      <c r="T857">
        <v>9</v>
      </c>
      <c r="U857" s="1" t="s">
        <v>65</v>
      </c>
      <c r="V857" s="1" t="s">
        <v>70</v>
      </c>
      <c r="W857" t="s">
        <v>26</v>
      </c>
    </row>
    <row r="858" spans="1:23" ht="15" customHeight="1" x14ac:dyDescent="0.25">
      <c r="A858" t="s">
        <v>17</v>
      </c>
      <c r="B858" s="1" t="s">
        <v>400</v>
      </c>
      <c r="C858" s="3" t="s">
        <v>1451</v>
      </c>
      <c r="D858" s="4" t="s">
        <v>1451</v>
      </c>
      <c r="E858" s="1" t="s">
        <v>401</v>
      </c>
      <c r="F858" s="1" t="s">
        <v>404</v>
      </c>
      <c r="G858" s="1" t="str">
        <f t="shared" si="13"/>
        <v>279</v>
      </c>
      <c r="H858" t="s">
        <v>21</v>
      </c>
      <c r="I858" s="16">
        <v>43689</v>
      </c>
      <c r="J858" s="16">
        <v>43693</v>
      </c>
      <c r="K858" s="15">
        <v>0.375</v>
      </c>
      <c r="L858" s="15">
        <v>0.5</v>
      </c>
      <c r="M858" t="s">
        <v>2659</v>
      </c>
      <c r="N858" t="s">
        <v>2489</v>
      </c>
      <c r="O858" s="2">
        <v>43689</v>
      </c>
      <c r="P858" s="2">
        <v>43693</v>
      </c>
      <c r="Q858" t="s">
        <v>22</v>
      </c>
      <c r="R858" t="s">
        <v>403</v>
      </c>
      <c r="S858">
        <v>5</v>
      </c>
      <c r="T858">
        <v>9</v>
      </c>
      <c r="U858" s="1" t="s">
        <v>65</v>
      </c>
      <c r="V858" s="1" t="s">
        <v>70</v>
      </c>
      <c r="W858" t="s">
        <v>26</v>
      </c>
    </row>
    <row r="859" spans="1:23" ht="15" customHeight="1" x14ac:dyDescent="0.25">
      <c r="A859" t="s">
        <v>17</v>
      </c>
      <c r="B859" s="1" t="s">
        <v>405</v>
      </c>
      <c r="C859" s="3" t="s">
        <v>1452</v>
      </c>
      <c r="D859" s="4" t="s">
        <v>1452</v>
      </c>
      <c r="E859" s="1" t="s">
        <v>153</v>
      </c>
      <c r="F859" s="1" t="s">
        <v>121</v>
      </c>
      <c r="G859" s="1" t="str">
        <f t="shared" si="13"/>
        <v>199</v>
      </c>
      <c r="H859" t="s">
        <v>21</v>
      </c>
      <c r="I859" s="16">
        <v>43654</v>
      </c>
      <c r="J859" s="16">
        <v>43658</v>
      </c>
      <c r="K859" s="15">
        <v>0.375</v>
      </c>
      <c r="L859" s="15">
        <v>0.5</v>
      </c>
      <c r="M859" t="s">
        <v>2659</v>
      </c>
      <c r="N859" t="s">
        <v>2414</v>
      </c>
      <c r="O859" s="2">
        <v>43654</v>
      </c>
      <c r="P859" s="2">
        <v>43658</v>
      </c>
      <c r="Q859" t="s">
        <v>22</v>
      </c>
      <c r="S859">
        <v>8</v>
      </c>
      <c r="T859">
        <v>16</v>
      </c>
      <c r="U859" s="1" t="s">
        <v>61</v>
      </c>
      <c r="V859" s="1" t="s">
        <v>44</v>
      </c>
      <c r="W859" t="s">
        <v>26</v>
      </c>
    </row>
    <row r="860" spans="1:23" ht="15" customHeight="1" x14ac:dyDescent="0.25">
      <c r="A860" t="s">
        <v>17</v>
      </c>
      <c r="B860" s="1" t="s">
        <v>405</v>
      </c>
      <c r="C860" s="3" t="s">
        <v>1453</v>
      </c>
      <c r="D860" s="4" t="s">
        <v>1453</v>
      </c>
      <c r="E860" s="1" t="s">
        <v>153</v>
      </c>
      <c r="F860" s="1" t="s">
        <v>121</v>
      </c>
      <c r="G860" s="1" t="str">
        <f t="shared" si="13"/>
        <v>199</v>
      </c>
      <c r="H860" t="s">
        <v>21</v>
      </c>
      <c r="I860" s="16">
        <v>43619</v>
      </c>
      <c r="J860" s="16">
        <v>43623</v>
      </c>
      <c r="K860" s="15">
        <v>0.375</v>
      </c>
      <c r="L860" s="15">
        <v>0.5</v>
      </c>
      <c r="M860" t="s">
        <v>2659</v>
      </c>
      <c r="N860" t="s">
        <v>2508</v>
      </c>
      <c r="O860" s="2">
        <v>43619</v>
      </c>
      <c r="P860" s="2">
        <v>43623</v>
      </c>
      <c r="Q860" t="s">
        <v>22</v>
      </c>
      <c r="S860">
        <v>8</v>
      </c>
      <c r="T860">
        <v>16</v>
      </c>
      <c r="U860" s="1" t="s">
        <v>61</v>
      </c>
      <c r="V860" s="1" t="s">
        <v>44</v>
      </c>
      <c r="W860" t="s">
        <v>26</v>
      </c>
    </row>
    <row r="861" spans="1:23" ht="15" customHeight="1" x14ac:dyDescent="0.25">
      <c r="A861" t="s">
        <v>17</v>
      </c>
      <c r="B861" s="1" t="s">
        <v>406</v>
      </c>
      <c r="C861" s="3" t="s">
        <v>1454</v>
      </c>
      <c r="D861" s="4" t="s">
        <v>1454</v>
      </c>
      <c r="E861" s="1" t="s">
        <v>190</v>
      </c>
      <c r="F861" s="1" t="s">
        <v>149</v>
      </c>
      <c r="G861" s="1" t="str">
        <f t="shared" si="13"/>
        <v>215</v>
      </c>
      <c r="H861" t="s">
        <v>21</v>
      </c>
      <c r="I861" s="16">
        <v>43668</v>
      </c>
      <c r="J861" s="16">
        <v>43672</v>
      </c>
      <c r="K861" s="15">
        <v>0.375</v>
      </c>
      <c r="L861" s="15">
        <v>0.54166666666666663</v>
      </c>
      <c r="M861" t="s">
        <v>2659</v>
      </c>
      <c r="N861" t="s">
        <v>2460</v>
      </c>
      <c r="O861" s="2">
        <v>43668</v>
      </c>
      <c r="P861" s="2">
        <v>43672</v>
      </c>
      <c r="Q861" t="s">
        <v>22</v>
      </c>
      <c r="S861">
        <v>8</v>
      </c>
      <c r="T861">
        <v>18</v>
      </c>
      <c r="U861" s="1" t="s">
        <v>24</v>
      </c>
      <c r="V861" s="1" t="s">
        <v>25</v>
      </c>
      <c r="W861" t="s">
        <v>26</v>
      </c>
    </row>
    <row r="862" spans="1:23" ht="15" customHeight="1" x14ac:dyDescent="0.25">
      <c r="A862" t="s">
        <v>17</v>
      </c>
      <c r="B862" s="1" t="s">
        <v>407</v>
      </c>
      <c r="C862" s="3" t="s">
        <v>1455</v>
      </c>
      <c r="D862" s="4" t="s">
        <v>1455</v>
      </c>
      <c r="E862" s="1" t="s">
        <v>107</v>
      </c>
      <c r="F862" s="1" t="s">
        <v>185</v>
      </c>
      <c r="G862" s="1" t="str">
        <f t="shared" si="13"/>
        <v>195</v>
      </c>
      <c r="H862" t="s">
        <v>21</v>
      </c>
      <c r="I862" s="16">
        <v>43696</v>
      </c>
      <c r="J862" s="16">
        <v>43700</v>
      </c>
      <c r="K862" s="15">
        <v>0.375</v>
      </c>
      <c r="L862" s="15">
        <v>0.5</v>
      </c>
      <c r="M862" t="s">
        <v>2659</v>
      </c>
      <c r="N862" t="s">
        <v>2507</v>
      </c>
      <c r="O862" s="2">
        <v>43696</v>
      </c>
      <c r="P862" s="2">
        <v>43700</v>
      </c>
      <c r="Q862" t="s">
        <v>22</v>
      </c>
      <c r="R862" t="s">
        <v>109</v>
      </c>
      <c r="S862">
        <v>10</v>
      </c>
      <c r="T862">
        <v>24</v>
      </c>
      <c r="U862" s="1" t="s">
        <v>110</v>
      </c>
      <c r="V862" s="1" t="s">
        <v>44</v>
      </c>
      <c r="W862" t="s">
        <v>26</v>
      </c>
    </row>
    <row r="863" spans="1:23" ht="15" customHeight="1" x14ac:dyDescent="0.25">
      <c r="A863" t="s">
        <v>17</v>
      </c>
      <c r="B863" s="1" t="s">
        <v>407</v>
      </c>
      <c r="C863" s="3" t="s">
        <v>1456</v>
      </c>
      <c r="D863" s="4" t="s">
        <v>1456</v>
      </c>
      <c r="E863" s="1" t="s">
        <v>42</v>
      </c>
      <c r="F863" s="1" t="s">
        <v>185</v>
      </c>
      <c r="G863" s="1" t="str">
        <f t="shared" si="13"/>
        <v>195</v>
      </c>
      <c r="H863" t="s">
        <v>21</v>
      </c>
      <c r="I863" s="16">
        <v>43696</v>
      </c>
      <c r="J863" s="16">
        <v>43700</v>
      </c>
      <c r="K863" s="15">
        <v>0.375</v>
      </c>
      <c r="L863" s="15">
        <v>0.5</v>
      </c>
      <c r="M863" t="s">
        <v>2659</v>
      </c>
      <c r="N863" t="s">
        <v>2507</v>
      </c>
      <c r="O863" s="2">
        <v>43640</v>
      </c>
      <c r="P863" s="2">
        <v>43644</v>
      </c>
      <c r="Q863" t="s">
        <v>22</v>
      </c>
      <c r="R863" t="s">
        <v>109</v>
      </c>
      <c r="S863">
        <v>10</v>
      </c>
      <c r="T863">
        <v>24</v>
      </c>
      <c r="U863" s="1" t="s">
        <v>110</v>
      </c>
      <c r="V863" s="1" t="s">
        <v>44</v>
      </c>
      <c r="W863" t="s">
        <v>26</v>
      </c>
    </row>
    <row r="864" spans="1:23" ht="15" customHeight="1" x14ac:dyDescent="0.25">
      <c r="A864" t="s">
        <v>17</v>
      </c>
      <c r="B864" s="1" t="s">
        <v>407</v>
      </c>
      <c r="C864" s="3" t="s">
        <v>1457</v>
      </c>
      <c r="D864" s="4" t="s">
        <v>1457</v>
      </c>
      <c r="E864" s="1" t="s">
        <v>33</v>
      </c>
      <c r="F864" s="1" t="s">
        <v>185</v>
      </c>
      <c r="G864" s="1" t="str">
        <f t="shared" si="13"/>
        <v>195</v>
      </c>
      <c r="H864" t="s">
        <v>21</v>
      </c>
      <c r="I864" s="16">
        <v>43661</v>
      </c>
      <c r="J864" s="16">
        <v>43665</v>
      </c>
      <c r="K864" s="15">
        <v>0.375</v>
      </c>
      <c r="L864" s="15">
        <v>0.5</v>
      </c>
      <c r="M864" t="s">
        <v>2659</v>
      </c>
      <c r="N864" t="s">
        <v>2426</v>
      </c>
      <c r="O864" s="2">
        <v>43661</v>
      </c>
      <c r="P864" s="2">
        <v>43665</v>
      </c>
      <c r="Q864" t="s">
        <v>22</v>
      </c>
      <c r="R864" t="s">
        <v>109</v>
      </c>
      <c r="S864">
        <v>10</v>
      </c>
      <c r="T864">
        <v>24</v>
      </c>
      <c r="U864" s="1" t="s">
        <v>110</v>
      </c>
      <c r="V864" s="1" t="s">
        <v>44</v>
      </c>
      <c r="W864" t="s">
        <v>26</v>
      </c>
    </row>
    <row r="865" spans="1:23" ht="15" customHeight="1" x14ac:dyDescent="0.25">
      <c r="A865" t="s">
        <v>17</v>
      </c>
      <c r="B865" s="1" t="s">
        <v>408</v>
      </c>
      <c r="C865" s="3" t="s">
        <v>1458</v>
      </c>
      <c r="D865" s="4" t="s">
        <v>1458</v>
      </c>
      <c r="E865" s="1" t="s">
        <v>49</v>
      </c>
      <c r="F865" s="1" t="s">
        <v>354</v>
      </c>
      <c r="G865" s="1" t="str">
        <f t="shared" si="13"/>
        <v>195</v>
      </c>
      <c r="H865" t="s">
        <v>21</v>
      </c>
      <c r="I865" s="16">
        <v>43570</v>
      </c>
      <c r="J865" s="16">
        <v>43574</v>
      </c>
      <c r="K865" s="15">
        <v>0.375</v>
      </c>
      <c r="L865" s="15">
        <v>0.5</v>
      </c>
      <c r="M865" t="s">
        <v>2659</v>
      </c>
      <c r="N865" t="s">
        <v>2521</v>
      </c>
      <c r="O865" s="2">
        <v>43570</v>
      </c>
      <c r="P865" s="2">
        <v>43574</v>
      </c>
      <c r="Q865" t="s">
        <v>22</v>
      </c>
      <c r="R865" t="s">
        <v>109</v>
      </c>
      <c r="S865">
        <v>8</v>
      </c>
      <c r="T865">
        <v>12</v>
      </c>
      <c r="U865" s="1" t="s">
        <v>110</v>
      </c>
      <c r="V865" s="1" t="s">
        <v>44</v>
      </c>
      <c r="W865" t="s">
        <v>26</v>
      </c>
    </row>
    <row r="866" spans="1:23" ht="15" customHeight="1" x14ac:dyDescent="0.25">
      <c r="A866" t="s">
        <v>17</v>
      </c>
      <c r="B866" s="1" t="s">
        <v>409</v>
      </c>
      <c r="C866" s="3" t="s">
        <v>1459</v>
      </c>
      <c r="D866" s="4" t="s">
        <v>1459</v>
      </c>
      <c r="E866" s="1" t="s">
        <v>49</v>
      </c>
      <c r="F866" s="1" t="s">
        <v>354</v>
      </c>
      <c r="G866" s="1" t="str">
        <f t="shared" si="13"/>
        <v>195</v>
      </c>
      <c r="H866" t="s">
        <v>21</v>
      </c>
      <c r="I866" s="16">
        <v>43570</v>
      </c>
      <c r="J866" s="16">
        <v>43574</v>
      </c>
      <c r="K866" s="15">
        <v>0.54166666666666663</v>
      </c>
      <c r="L866" s="15">
        <v>0.66666666666666663</v>
      </c>
      <c r="M866" t="s">
        <v>2659</v>
      </c>
      <c r="N866" t="s">
        <v>2522</v>
      </c>
      <c r="O866" s="2">
        <v>43570</v>
      </c>
      <c r="P866" s="2">
        <v>43574</v>
      </c>
      <c r="Q866" t="s">
        <v>22</v>
      </c>
      <c r="R866" t="s">
        <v>109</v>
      </c>
      <c r="S866">
        <v>8</v>
      </c>
      <c r="T866">
        <v>12</v>
      </c>
      <c r="U866" s="1" t="s">
        <v>65</v>
      </c>
      <c r="V866" s="1" t="s">
        <v>32</v>
      </c>
      <c r="W866" t="s">
        <v>26</v>
      </c>
    </row>
    <row r="867" spans="1:23" ht="15" customHeight="1" x14ac:dyDescent="0.25">
      <c r="A867" t="s">
        <v>17</v>
      </c>
      <c r="B867" s="1" t="s">
        <v>410</v>
      </c>
      <c r="C867" s="3" t="s">
        <v>1460</v>
      </c>
      <c r="D867" s="4" t="s">
        <v>1460</v>
      </c>
      <c r="E867" s="1" t="s">
        <v>33</v>
      </c>
      <c r="F867" s="1" t="s">
        <v>185</v>
      </c>
      <c r="G867" s="1" t="str">
        <f t="shared" si="13"/>
        <v>195</v>
      </c>
      <c r="H867" t="s">
        <v>21</v>
      </c>
      <c r="I867" s="16">
        <v>43661</v>
      </c>
      <c r="J867" s="16">
        <v>43665</v>
      </c>
      <c r="K867" s="15">
        <v>0.54166666666666663</v>
      </c>
      <c r="L867" s="15">
        <v>0.66666666666666663</v>
      </c>
      <c r="M867" t="s">
        <v>2659</v>
      </c>
      <c r="N867" t="s">
        <v>2515</v>
      </c>
      <c r="O867" s="2">
        <v>43661</v>
      </c>
      <c r="P867" s="2">
        <v>43665</v>
      </c>
      <c r="Q867" t="s">
        <v>22</v>
      </c>
      <c r="R867" t="s">
        <v>109</v>
      </c>
      <c r="S867">
        <v>10</v>
      </c>
      <c r="T867">
        <v>24</v>
      </c>
      <c r="U867" s="1" t="s">
        <v>65</v>
      </c>
      <c r="V867" s="1" t="s">
        <v>32</v>
      </c>
      <c r="W867" t="s">
        <v>26</v>
      </c>
    </row>
    <row r="868" spans="1:23" ht="15" customHeight="1" x14ac:dyDescent="0.25">
      <c r="A868" t="s">
        <v>17</v>
      </c>
      <c r="B868" s="1" t="s">
        <v>410</v>
      </c>
      <c r="C868" s="3" t="s">
        <v>1461</v>
      </c>
      <c r="D868" s="4" t="s">
        <v>1461</v>
      </c>
      <c r="E868" s="1" t="s">
        <v>42</v>
      </c>
      <c r="F868" s="1" t="s">
        <v>185</v>
      </c>
      <c r="G868" s="1" t="str">
        <f t="shared" si="13"/>
        <v>195</v>
      </c>
      <c r="H868" t="s">
        <v>21</v>
      </c>
      <c r="I868" s="16">
        <v>43640</v>
      </c>
      <c r="J868" s="16">
        <v>43644</v>
      </c>
      <c r="K868" s="15">
        <v>0.54166666666666663</v>
      </c>
      <c r="L868" s="15">
        <v>0.66666666666666663</v>
      </c>
      <c r="M868" t="s">
        <v>2659</v>
      </c>
      <c r="N868" t="s">
        <v>2520</v>
      </c>
      <c r="O868" s="2">
        <v>43640</v>
      </c>
      <c r="P868" s="2">
        <v>43644</v>
      </c>
      <c r="Q868" t="s">
        <v>22</v>
      </c>
      <c r="R868" t="s">
        <v>109</v>
      </c>
      <c r="S868">
        <v>10</v>
      </c>
      <c r="T868">
        <v>24</v>
      </c>
      <c r="U868" s="1" t="s">
        <v>65</v>
      </c>
      <c r="V868" s="1" t="s">
        <v>32</v>
      </c>
      <c r="W868" t="s">
        <v>26</v>
      </c>
    </row>
    <row r="869" spans="1:23" ht="15" customHeight="1" x14ac:dyDescent="0.25">
      <c r="A869" t="s">
        <v>17</v>
      </c>
      <c r="B869" s="1" t="s">
        <v>410</v>
      </c>
      <c r="C869" s="3" t="s">
        <v>1462</v>
      </c>
      <c r="D869" s="4" t="s">
        <v>1462</v>
      </c>
      <c r="E869" s="1" t="s">
        <v>107</v>
      </c>
      <c r="F869" s="1" t="s">
        <v>185</v>
      </c>
      <c r="G869" s="1" t="str">
        <f t="shared" si="13"/>
        <v>195</v>
      </c>
      <c r="H869" t="s">
        <v>21</v>
      </c>
      <c r="I869" s="16">
        <v>43696</v>
      </c>
      <c r="J869" s="16">
        <v>43700</v>
      </c>
      <c r="K869" s="15">
        <v>0.54166666666666663</v>
      </c>
      <c r="L869" s="15">
        <v>0.66666666666666663</v>
      </c>
      <c r="M869" t="s">
        <v>2659</v>
      </c>
      <c r="N869" t="s">
        <v>2517</v>
      </c>
      <c r="O869" s="2">
        <v>43696</v>
      </c>
      <c r="P869" s="2">
        <v>43700</v>
      </c>
      <c r="Q869" t="s">
        <v>22</v>
      </c>
      <c r="R869" t="s">
        <v>109</v>
      </c>
      <c r="S869">
        <v>10</v>
      </c>
      <c r="T869">
        <v>24</v>
      </c>
      <c r="U869" s="1" t="s">
        <v>65</v>
      </c>
      <c r="V869" s="1" t="s">
        <v>32</v>
      </c>
      <c r="W869" t="s">
        <v>26</v>
      </c>
    </row>
    <row r="870" spans="1:23" ht="15" customHeight="1" x14ac:dyDescent="0.25">
      <c r="A870" t="s">
        <v>17</v>
      </c>
      <c r="B870" s="1" t="s">
        <v>411</v>
      </c>
      <c r="C870" s="3" t="s">
        <v>1463</v>
      </c>
      <c r="D870" s="4" t="s">
        <v>1463</v>
      </c>
      <c r="E870" s="1" t="s">
        <v>88</v>
      </c>
      <c r="F870" s="1" t="s">
        <v>63</v>
      </c>
      <c r="G870" s="1" t="str">
        <f t="shared" si="13"/>
        <v>425</v>
      </c>
      <c r="H870" t="s">
        <v>21</v>
      </c>
      <c r="I870" s="16">
        <v>43626</v>
      </c>
      <c r="J870" s="16">
        <v>43630</v>
      </c>
      <c r="K870" s="15">
        <v>0.375</v>
      </c>
      <c r="L870" s="15">
        <v>0.66666666666666663</v>
      </c>
      <c r="M870" t="s">
        <v>2659</v>
      </c>
      <c r="N870" t="s">
        <v>2416</v>
      </c>
      <c r="O870" s="2">
        <v>43626</v>
      </c>
      <c r="P870" s="2">
        <v>43630</v>
      </c>
      <c r="Q870" t="s">
        <v>22</v>
      </c>
      <c r="S870">
        <v>8</v>
      </c>
      <c r="T870">
        <v>10</v>
      </c>
      <c r="U870" s="1" t="s">
        <v>98</v>
      </c>
      <c r="V870" s="1" t="s">
        <v>32</v>
      </c>
      <c r="W870" t="s">
        <v>26</v>
      </c>
    </row>
    <row r="871" spans="1:23" ht="15" customHeight="1" x14ac:dyDescent="0.25">
      <c r="A871" t="s">
        <v>17</v>
      </c>
      <c r="B871" s="1" t="s">
        <v>411</v>
      </c>
      <c r="C871" s="3" t="s">
        <v>1464</v>
      </c>
      <c r="D871" s="4" t="s">
        <v>1464</v>
      </c>
      <c r="E871" s="1" t="s">
        <v>412</v>
      </c>
      <c r="F871" s="1" t="s">
        <v>66</v>
      </c>
      <c r="G871" s="1" t="str">
        <f t="shared" si="13"/>
        <v>255</v>
      </c>
      <c r="H871" t="s">
        <v>21</v>
      </c>
      <c r="I871" s="16">
        <v>43647</v>
      </c>
      <c r="J871" s="16">
        <v>43649</v>
      </c>
      <c r="K871" s="15">
        <v>0.375</v>
      </c>
      <c r="L871" s="15">
        <v>0.66666666666666663</v>
      </c>
      <c r="M871" t="s">
        <v>2665</v>
      </c>
      <c r="N871" t="s">
        <v>2408</v>
      </c>
      <c r="O871" s="2">
        <v>43647</v>
      </c>
      <c r="P871" s="2">
        <v>43649</v>
      </c>
      <c r="Q871" t="s">
        <v>22</v>
      </c>
      <c r="S871">
        <v>8</v>
      </c>
      <c r="T871">
        <v>10</v>
      </c>
      <c r="U871" s="1" t="s">
        <v>98</v>
      </c>
      <c r="V871" s="1" t="s">
        <v>32</v>
      </c>
      <c r="W871" t="s">
        <v>26</v>
      </c>
    </row>
    <row r="872" spans="1:23" ht="15" customHeight="1" x14ac:dyDescent="0.25">
      <c r="A872" t="s">
        <v>17</v>
      </c>
      <c r="B872" s="1" t="s">
        <v>411</v>
      </c>
      <c r="C872" s="3" t="s">
        <v>1465</v>
      </c>
      <c r="D872" s="4" t="s">
        <v>1465</v>
      </c>
      <c r="E872" s="1" t="s">
        <v>88</v>
      </c>
      <c r="F872" s="1" t="s">
        <v>63</v>
      </c>
      <c r="G872" s="1" t="str">
        <f t="shared" si="13"/>
        <v>425</v>
      </c>
      <c r="H872" t="s">
        <v>21</v>
      </c>
      <c r="I872" s="16">
        <v>43640</v>
      </c>
      <c r="J872" s="16">
        <v>43644</v>
      </c>
      <c r="K872" s="15">
        <v>0.375</v>
      </c>
      <c r="L872" s="15">
        <v>0.66666666666666663</v>
      </c>
      <c r="M872" t="s">
        <v>2659</v>
      </c>
      <c r="N872" t="s">
        <v>2411</v>
      </c>
      <c r="O872" s="2">
        <v>43640</v>
      </c>
      <c r="P872" s="2">
        <v>43644</v>
      </c>
      <c r="Q872" t="s">
        <v>22</v>
      </c>
      <c r="S872">
        <v>8</v>
      </c>
      <c r="T872">
        <v>10</v>
      </c>
      <c r="U872" s="1" t="s">
        <v>98</v>
      </c>
      <c r="V872" s="1" t="s">
        <v>32</v>
      </c>
      <c r="W872" t="s">
        <v>26</v>
      </c>
    </row>
    <row r="873" spans="1:23" ht="15" customHeight="1" x14ac:dyDescent="0.25">
      <c r="A873" t="s">
        <v>17</v>
      </c>
      <c r="B873" s="1" t="s">
        <v>411</v>
      </c>
      <c r="C873" s="3" t="s">
        <v>1466</v>
      </c>
      <c r="D873" s="4" t="s">
        <v>1466</v>
      </c>
      <c r="E873" s="1" t="s">
        <v>88</v>
      </c>
      <c r="F873" s="1" t="s">
        <v>63</v>
      </c>
      <c r="G873" s="1" t="str">
        <f t="shared" si="13"/>
        <v>425</v>
      </c>
      <c r="H873" t="s">
        <v>21</v>
      </c>
      <c r="I873" s="16">
        <v>43675</v>
      </c>
      <c r="J873" s="16">
        <v>43679</v>
      </c>
      <c r="K873" s="15">
        <v>0.375</v>
      </c>
      <c r="L873" s="15">
        <v>0.66666666666666663</v>
      </c>
      <c r="M873" t="s">
        <v>2659</v>
      </c>
      <c r="N873" t="s">
        <v>2409</v>
      </c>
      <c r="O873" s="2">
        <v>43675</v>
      </c>
      <c r="P873" s="2">
        <v>43679</v>
      </c>
      <c r="Q873" t="s">
        <v>22</v>
      </c>
      <c r="S873">
        <v>8</v>
      </c>
      <c r="T873">
        <v>10</v>
      </c>
      <c r="U873" s="1" t="s">
        <v>98</v>
      </c>
      <c r="V873" s="1" t="s">
        <v>32</v>
      </c>
      <c r="W873" t="s">
        <v>26</v>
      </c>
    </row>
    <row r="874" spans="1:23" ht="15" customHeight="1" x14ac:dyDescent="0.25">
      <c r="A874" t="s">
        <v>17</v>
      </c>
      <c r="B874" s="1" t="s">
        <v>411</v>
      </c>
      <c r="C874" s="3" t="s">
        <v>1467</v>
      </c>
      <c r="D874" s="4" t="s">
        <v>1467</v>
      </c>
      <c r="E874" s="1" t="s">
        <v>88</v>
      </c>
      <c r="F874" s="1" t="s">
        <v>63</v>
      </c>
      <c r="G874" s="1" t="str">
        <f t="shared" si="13"/>
        <v>425</v>
      </c>
      <c r="H874" t="s">
        <v>21</v>
      </c>
      <c r="I874" s="16">
        <v>43689</v>
      </c>
      <c r="J874" s="16">
        <v>43693</v>
      </c>
      <c r="K874" s="15">
        <v>0.375</v>
      </c>
      <c r="L874" s="15">
        <v>0.66666666666666663</v>
      </c>
      <c r="M874" t="s">
        <v>2659</v>
      </c>
      <c r="N874" t="s">
        <v>2415</v>
      </c>
      <c r="O874" s="2">
        <v>43689</v>
      </c>
      <c r="P874" s="2">
        <v>43693</v>
      </c>
      <c r="Q874" t="s">
        <v>22</v>
      </c>
      <c r="S874">
        <v>8</v>
      </c>
      <c r="T874">
        <v>10</v>
      </c>
      <c r="U874" s="1" t="s">
        <v>98</v>
      </c>
      <c r="V874" s="1" t="s">
        <v>32</v>
      </c>
      <c r="W874" t="s">
        <v>26</v>
      </c>
    </row>
    <row r="875" spans="1:23" ht="15" customHeight="1" x14ac:dyDescent="0.25">
      <c r="A875" t="s">
        <v>17</v>
      </c>
      <c r="B875" s="1" t="s">
        <v>413</v>
      </c>
      <c r="C875" s="3" t="s">
        <v>1468</v>
      </c>
      <c r="D875" s="4" t="s">
        <v>1468</v>
      </c>
      <c r="E875" s="1" t="s">
        <v>101</v>
      </c>
      <c r="F875" s="1" t="s">
        <v>146</v>
      </c>
      <c r="G875" s="1" t="str">
        <f t="shared" si="13"/>
        <v>309</v>
      </c>
      <c r="H875" t="s">
        <v>21</v>
      </c>
      <c r="I875" s="16">
        <v>43682</v>
      </c>
      <c r="J875" s="16">
        <v>43686</v>
      </c>
      <c r="K875" s="15">
        <v>0.375</v>
      </c>
      <c r="L875" s="15">
        <v>0.66666666666666663</v>
      </c>
      <c r="M875" t="s">
        <v>2659</v>
      </c>
      <c r="N875" t="s">
        <v>2421</v>
      </c>
      <c r="O875" s="2">
        <v>43682</v>
      </c>
      <c r="P875" s="2">
        <v>43686</v>
      </c>
      <c r="Q875" t="s">
        <v>22</v>
      </c>
      <c r="S875">
        <v>10</v>
      </c>
      <c r="T875">
        <v>20</v>
      </c>
      <c r="U875" s="1" t="s">
        <v>98</v>
      </c>
      <c r="V875" s="1" t="s">
        <v>70</v>
      </c>
      <c r="W875" t="s">
        <v>26</v>
      </c>
    </row>
    <row r="876" spans="1:23" ht="15" customHeight="1" x14ac:dyDescent="0.25">
      <c r="A876" t="s">
        <v>17</v>
      </c>
      <c r="B876" s="1" t="s">
        <v>413</v>
      </c>
      <c r="C876" s="3" t="s">
        <v>1469</v>
      </c>
      <c r="D876" s="4" t="s">
        <v>1469</v>
      </c>
      <c r="E876" s="1" t="s">
        <v>101</v>
      </c>
      <c r="F876" s="1" t="s">
        <v>146</v>
      </c>
      <c r="G876" s="1" t="str">
        <f t="shared" si="13"/>
        <v>309</v>
      </c>
      <c r="H876" t="s">
        <v>21</v>
      </c>
      <c r="I876" s="16">
        <v>43640</v>
      </c>
      <c r="J876" s="16">
        <v>43644</v>
      </c>
      <c r="K876" s="15">
        <v>0.375</v>
      </c>
      <c r="L876" s="15">
        <v>0.66666666666666663</v>
      </c>
      <c r="M876" t="s">
        <v>2659</v>
      </c>
      <c r="N876" t="s">
        <v>2411</v>
      </c>
      <c r="O876" s="2">
        <v>43640</v>
      </c>
      <c r="P876" s="2">
        <v>43644</v>
      </c>
      <c r="Q876" t="s">
        <v>22</v>
      </c>
      <c r="S876">
        <v>10</v>
      </c>
      <c r="T876">
        <v>20</v>
      </c>
      <c r="U876" s="1" t="s">
        <v>98</v>
      </c>
      <c r="V876" s="1" t="s">
        <v>70</v>
      </c>
      <c r="W876" t="s">
        <v>26</v>
      </c>
    </row>
    <row r="877" spans="1:23" ht="15" customHeight="1" x14ac:dyDescent="0.25">
      <c r="A877" t="s">
        <v>17</v>
      </c>
      <c r="B877" s="1" t="s">
        <v>414</v>
      </c>
      <c r="C877" s="3" t="s">
        <v>1470</v>
      </c>
      <c r="D877" s="4" t="s">
        <v>1470</v>
      </c>
      <c r="E877" s="1" t="s">
        <v>167</v>
      </c>
      <c r="F877" s="1" t="s">
        <v>244</v>
      </c>
      <c r="G877" s="1" t="str">
        <f t="shared" si="13"/>
        <v>369</v>
      </c>
      <c r="H877" t="s">
        <v>21</v>
      </c>
      <c r="I877" s="16">
        <v>43654</v>
      </c>
      <c r="J877" s="16">
        <v>43658</v>
      </c>
      <c r="K877" s="15">
        <v>0.375</v>
      </c>
      <c r="L877" s="15">
        <v>0.66666666666666663</v>
      </c>
      <c r="M877" t="s">
        <v>2659</v>
      </c>
      <c r="N877" t="s">
        <v>2423</v>
      </c>
      <c r="O877" s="2">
        <v>43654</v>
      </c>
      <c r="P877" s="2">
        <v>43658</v>
      </c>
      <c r="Q877" t="s">
        <v>22</v>
      </c>
      <c r="R877" t="s">
        <v>245</v>
      </c>
      <c r="S877">
        <v>10</v>
      </c>
      <c r="T877">
        <v>20</v>
      </c>
      <c r="U877" s="1" t="s">
        <v>103</v>
      </c>
      <c r="V877" s="1" t="s">
        <v>230</v>
      </c>
      <c r="W877" t="s">
        <v>26</v>
      </c>
    </row>
    <row r="878" spans="1:23" ht="15" customHeight="1" x14ac:dyDescent="0.25">
      <c r="A878" t="s">
        <v>17</v>
      </c>
      <c r="B878" s="1" t="s">
        <v>414</v>
      </c>
      <c r="C878" s="3" t="s">
        <v>1471</v>
      </c>
      <c r="D878" s="4" t="s">
        <v>1471</v>
      </c>
      <c r="E878" s="1" t="s">
        <v>167</v>
      </c>
      <c r="F878" s="1" t="s">
        <v>244</v>
      </c>
      <c r="G878" s="1" t="str">
        <f t="shared" si="13"/>
        <v>369</v>
      </c>
      <c r="H878" t="s">
        <v>21</v>
      </c>
      <c r="I878" s="16">
        <v>43675</v>
      </c>
      <c r="J878" s="16">
        <v>43679</v>
      </c>
      <c r="K878" s="15">
        <v>0.375</v>
      </c>
      <c r="L878" s="15">
        <v>0.66666666666666663</v>
      </c>
      <c r="M878" t="s">
        <v>2659</v>
      </c>
      <c r="N878" t="s">
        <v>2409</v>
      </c>
      <c r="O878" s="2">
        <v>43675</v>
      </c>
      <c r="P878" s="2">
        <v>43679</v>
      </c>
      <c r="Q878" t="s">
        <v>22</v>
      </c>
      <c r="R878" t="s">
        <v>245</v>
      </c>
      <c r="S878">
        <v>10</v>
      </c>
      <c r="T878">
        <v>20</v>
      </c>
      <c r="U878" s="1" t="s">
        <v>103</v>
      </c>
      <c r="V878" s="1" t="s">
        <v>230</v>
      </c>
      <c r="W878" t="s">
        <v>26</v>
      </c>
    </row>
    <row r="879" spans="1:23" ht="15" customHeight="1" x14ac:dyDescent="0.25">
      <c r="A879" t="s">
        <v>17</v>
      </c>
      <c r="B879" s="1" t="s">
        <v>415</v>
      </c>
      <c r="C879" s="3" t="s">
        <v>1472</v>
      </c>
      <c r="D879" s="4" t="s">
        <v>1472</v>
      </c>
      <c r="E879" s="1" t="s">
        <v>416</v>
      </c>
      <c r="F879" s="1" t="s">
        <v>417</v>
      </c>
      <c r="G879" s="1" t="str">
        <f t="shared" si="13"/>
        <v>235</v>
      </c>
      <c r="H879" t="s">
        <v>21</v>
      </c>
      <c r="I879" s="16">
        <v>43640</v>
      </c>
      <c r="J879" s="16">
        <v>43644</v>
      </c>
      <c r="K879" s="15">
        <v>0.375</v>
      </c>
      <c r="L879" s="15">
        <v>0.5</v>
      </c>
      <c r="M879" t="s">
        <v>2659</v>
      </c>
      <c r="N879" t="s">
        <v>2419</v>
      </c>
      <c r="O879" s="2">
        <v>43640</v>
      </c>
      <c r="P879" s="2">
        <v>43644</v>
      </c>
      <c r="Q879" t="s">
        <v>22</v>
      </c>
      <c r="S879">
        <v>4</v>
      </c>
      <c r="T879">
        <v>8</v>
      </c>
      <c r="U879" s="1" t="s">
        <v>98</v>
      </c>
      <c r="V879" s="1" t="s">
        <v>70</v>
      </c>
      <c r="W879" t="s">
        <v>26</v>
      </c>
    </row>
    <row r="880" spans="1:23" ht="15" customHeight="1" x14ac:dyDescent="0.25">
      <c r="A880" t="s">
        <v>17</v>
      </c>
      <c r="B880" s="1" t="s">
        <v>415</v>
      </c>
      <c r="C880" s="3" t="s">
        <v>1473</v>
      </c>
      <c r="D880" s="4" t="s">
        <v>1473</v>
      </c>
      <c r="E880" s="1" t="s">
        <v>416</v>
      </c>
      <c r="F880" s="1" t="s">
        <v>417</v>
      </c>
      <c r="G880" s="1" t="str">
        <f t="shared" si="13"/>
        <v>235</v>
      </c>
      <c r="H880" t="s">
        <v>21</v>
      </c>
      <c r="I880" s="16">
        <v>43668</v>
      </c>
      <c r="J880" s="16">
        <v>43672</v>
      </c>
      <c r="K880" s="15">
        <v>0.375</v>
      </c>
      <c r="L880" s="15">
        <v>0.5</v>
      </c>
      <c r="M880" t="s">
        <v>2659</v>
      </c>
      <c r="N880" t="s">
        <v>2417</v>
      </c>
      <c r="O880" s="2">
        <v>43668</v>
      </c>
      <c r="P880" s="2">
        <v>43672</v>
      </c>
      <c r="Q880" t="s">
        <v>22</v>
      </c>
      <c r="S880">
        <v>4</v>
      </c>
      <c r="T880">
        <v>8</v>
      </c>
      <c r="U880" s="1" t="s">
        <v>98</v>
      </c>
      <c r="V880" s="1" t="s">
        <v>70</v>
      </c>
      <c r="W880" t="s">
        <v>26</v>
      </c>
    </row>
    <row r="881" spans="1:23" ht="15" customHeight="1" x14ac:dyDescent="0.25">
      <c r="A881" t="s">
        <v>17</v>
      </c>
      <c r="B881" s="1" t="s">
        <v>415</v>
      </c>
      <c r="C881" s="3" t="s">
        <v>1474</v>
      </c>
      <c r="D881" s="4" t="s">
        <v>1474</v>
      </c>
      <c r="E881" s="1" t="s">
        <v>91</v>
      </c>
      <c r="F881" s="1" t="s">
        <v>184</v>
      </c>
      <c r="G881" s="1" t="str">
        <f t="shared" si="13"/>
        <v>289</v>
      </c>
      <c r="H881" t="s">
        <v>21</v>
      </c>
      <c r="I881" s="16">
        <v>43654</v>
      </c>
      <c r="J881" s="16">
        <v>43658</v>
      </c>
      <c r="K881" s="15">
        <v>0.33333333333333331</v>
      </c>
      <c r="L881" s="15">
        <v>0.5</v>
      </c>
      <c r="M881" t="s">
        <v>2659</v>
      </c>
      <c r="N881" t="s">
        <v>2583</v>
      </c>
      <c r="O881" s="2">
        <v>43654</v>
      </c>
      <c r="P881" s="2">
        <v>43658</v>
      </c>
      <c r="Q881" t="s">
        <v>22</v>
      </c>
      <c r="S881">
        <v>8</v>
      </c>
      <c r="T881">
        <v>10</v>
      </c>
      <c r="U881" s="1" t="s">
        <v>98</v>
      </c>
      <c r="V881" s="1" t="s">
        <v>70</v>
      </c>
      <c r="W881" t="s">
        <v>26</v>
      </c>
    </row>
    <row r="882" spans="1:23" ht="15" customHeight="1" x14ac:dyDescent="0.25">
      <c r="A882" t="s">
        <v>17</v>
      </c>
      <c r="B882" s="1" t="s">
        <v>415</v>
      </c>
      <c r="C882" s="3" t="s">
        <v>1475</v>
      </c>
      <c r="D882" s="4" t="s">
        <v>1475</v>
      </c>
      <c r="E882" s="1" t="s">
        <v>416</v>
      </c>
      <c r="F882" s="1" t="s">
        <v>418</v>
      </c>
      <c r="G882" s="1" t="str">
        <f t="shared" si="13"/>
        <v>465</v>
      </c>
      <c r="H882" t="s">
        <v>21</v>
      </c>
      <c r="I882" s="16">
        <v>43696</v>
      </c>
      <c r="J882" s="16">
        <v>43700</v>
      </c>
      <c r="K882" s="15">
        <v>0.375</v>
      </c>
      <c r="L882" s="15">
        <v>0.66666666666666663</v>
      </c>
      <c r="M882" t="s">
        <v>2659</v>
      </c>
      <c r="N882" t="s">
        <v>2424</v>
      </c>
      <c r="O882" s="2">
        <v>43696</v>
      </c>
      <c r="P882" s="2">
        <v>43700</v>
      </c>
      <c r="Q882" t="s">
        <v>22</v>
      </c>
      <c r="S882">
        <v>4</v>
      </c>
      <c r="T882">
        <v>8</v>
      </c>
      <c r="U882" s="1" t="s">
        <v>98</v>
      </c>
      <c r="V882" s="1" t="s">
        <v>70</v>
      </c>
      <c r="W882" t="s">
        <v>26</v>
      </c>
    </row>
    <row r="883" spans="1:23" ht="15" customHeight="1" x14ac:dyDescent="0.25">
      <c r="A883" t="s">
        <v>17</v>
      </c>
      <c r="B883" s="1" t="s">
        <v>415</v>
      </c>
      <c r="C883" s="3" t="s">
        <v>1476</v>
      </c>
      <c r="D883" s="4" t="s">
        <v>1476</v>
      </c>
      <c r="E883" s="1" t="s">
        <v>419</v>
      </c>
      <c r="F883" s="1" t="s">
        <v>184</v>
      </c>
      <c r="G883" s="1" t="str">
        <f t="shared" si="13"/>
        <v>289</v>
      </c>
      <c r="H883" t="s">
        <v>21</v>
      </c>
      <c r="I883" s="16">
        <v>43654</v>
      </c>
      <c r="J883" s="16">
        <v>43658</v>
      </c>
      <c r="K883" s="15">
        <v>0.35416666666666669</v>
      </c>
      <c r="L883" s="15">
        <v>0.52083333333333337</v>
      </c>
      <c r="M883" t="s">
        <v>2659</v>
      </c>
      <c r="N883" t="s">
        <v>2564</v>
      </c>
      <c r="O883" s="2">
        <v>43654</v>
      </c>
      <c r="P883" s="2">
        <v>43658</v>
      </c>
      <c r="Q883" t="s">
        <v>22</v>
      </c>
      <c r="S883">
        <v>6</v>
      </c>
      <c r="T883">
        <v>12</v>
      </c>
      <c r="U883" s="1" t="s">
        <v>98</v>
      </c>
      <c r="V883" s="1" t="s">
        <v>70</v>
      </c>
      <c r="W883" t="s">
        <v>26</v>
      </c>
    </row>
    <row r="884" spans="1:23" ht="15" customHeight="1" x14ac:dyDescent="0.25">
      <c r="A884" t="s">
        <v>17</v>
      </c>
      <c r="B884" s="1" t="s">
        <v>415</v>
      </c>
      <c r="C884" s="3" t="s">
        <v>1477</v>
      </c>
      <c r="D884" s="4" t="s">
        <v>1477</v>
      </c>
      <c r="E884" s="1" t="s">
        <v>91</v>
      </c>
      <c r="F884" s="1" t="s">
        <v>184</v>
      </c>
      <c r="G884" s="1" t="str">
        <f t="shared" si="13"/>
        <v>289</v>
      </c>
      <c r="H884" t="s">
        <v>21</v>
      </c>
      <c r="I884" s="16">
        <v>43696</v>
      </c>
      <c r="J884" s="16">
        <v>43700</v>
      </c>
      <c r="K884" s="15">
        <v>0.33333333333333331</v>
      </c>
      <c r="L884" s="15">
        <v>0.5</v>
      </c>
      <c r="M884" t="s">
        <v>2659</v>
      </c>
      <c r="N884" t="s">
        <v>2584</v>
      </c>
      <c r="O884" s="2">
        <v>43696</v>
      </c>
      <c r="P884" s="2">
        <v>43700</v>
      </c>
      <c r="Q884" t="s">
        <v>22</v>
      </c>
      <c r="S884">
        <v>8</v>
      </c>
      <c r="T884">
        <v>10</v>
      </c>
      <c r="U884" s="1" t="s">
        <v>98</v>
      </c>
      <c r="V884" s="1" t="s">
        <v>70</v>
      </c>
      <c r="W884" t="s">
        <v>26</v>
      </c>
    </row>
    <row r="885" spans="1:23" ht="15" customHeight="1" x14ac:dyDescent="0.25">
      <c r="A885" t="s">
        <v>17</v>
      </c>
      <c r="B885" s="1" t="s">
        <v>415</v>
      </c>
      <c r="C885" s="3" t="s">
        <v>1478</v>
      </c>
      <c r="D885" s="4" t="s">
        <v>1478</v>
      </c>
      <c r="E885" s="1" t="s">
        <v>91</v>
      </c>
      <c r="F885" s="1" t="s">
        <v>184</v>
      </c>
      <c r="G885" s="1" t="str">
        <f t="shared" si="13"/>
        <v>289</v>
      </c>
      <c r="H885" t="s">
        <v>21</v>
      </c>
      <c r="I885" s="16">
        <v>43689</v>
      </c>
      <c r="J885" s="16">
        <v>43693</v>
      </c>
      <c r="K885" s="15">
        <v>0.33333333333333331</v>
      </c>
      <c r="L885" s="15">
        <v>0.5</v>
      </c>
      <c r="M885" t="s">
        <v>2659</v>
      </c>
      <c r="N885" t="s">
        <v>2585</v>
      </c>
      <c r="O885" s="2">
        <v>43689</v>
      </c>
      <c r="P885" s="2">
        <v>43693</v>
      </c>
      <c r="Q885" t="s">
        <v>22</v>
      </c>
      <c r="S885">
        <v>8</v>
      </c>
      <c r="T885">
        <v>10</v>
      </c>
      <c r="U885" s="1" t="s">
        <v>98</v>
      </c>
      <c r="V885" s="1" t="s">
        <v>70</v>
      </c>
      <c r="W885" t="s">
        <v>26</v>
      </c>
    </row>
    <row r="886" spans="1:23" ht="15" customHeight="1" x14ac:dyDescent="0.25">
      <c r="A886" t="s">
        <v>17</v>
      </c>
      <c r="B886" s="1" t="s">
        <v>415</v>
      </c>
      <c r="C886" s="3" t="s">
        <v>1479</v>
      </c>
      <c r="D886" s="4" t="s">
        <v>1479</v>
      </c>
      <c r="E886" s="1" t="s">
        <v>416</v>
      </c>
      <c r="F886" s="1" t="s">
        <v>418</v>
      </c>
      <c r="G886" s="1" t="str">
        <f t="shared" si="13"/>
        <v>465</v>
      </c>
      <c r="H886" t="s">
        <v>21</v>
      </c>
      <c r="I886" s="16">
        <v>43682</v>
      </c>
      <c r="J886" s="16">
        <v>43686</v>
      </c>
      <c r="K886" s="15">
        <v>0.375</v>
      </c>
      <c r="L886" s="15">
        <v>0.66666666666666663</v>
      </c>
      <c r="M886" t="s">
        <v>2659</v>
      </c>
      <c r="N886" t="s">
        <v>2421</v>
      </c>
      <c r="O886" s="2">
        <v>43682</v>
      </c>
      <c r="P886" s="2">
        <v>43686</v>
      </c>
      <c r="Q886" t="s">
        <v>22</v>
      </c>
      <c r="S886">
        <v>4</v>
      </c>
      <c r="T886">
        <v>8</v>
      </c>
      <c r="U886" s="1" t="s">
        <v>98</v>
      </c>
      <c r="V886" s="1" t="s">
        <v>70</v>
      </c>
      <c r="W886" t="s">
        <v>26</v>
      </c>
    </row>
    <row r="887" spans="1:23" ht="15" customHeight="1" x14ac:dyDescent="0.25">
      <c r="A887" t="s">
        <v>17</v>
      </c>
      <c r="B887" s="1" t="s">
        <v>415</v>
      </c>
      <c r="C887" s="3" t="s">
        <v>1480</v>
      </c>
      <c r="D887" s="4" t="s">
        <v>1480</v>
      </c>
      <c r="E887" s="1" t="s">
        <v>416</v>
      </c>
      <c r="F887" s="1" t="s">
        <v>418</v>
      </c>
      <c r="G887" s="1" t="str">
        <f t="shared" si="13"/>
        <v>465</v>
      </c>
      <c r="H887" t="s">
        <v>21</v>
      </c>
      <c r="I887" s="16">
        <v>43675</v>
      </c>
      <c r="J887" s="16">
        <v>43679</v>
      </c>
      <c r="K887" s="15">
        <v>0.375</v>
      </c>
      <c r="L887" s="15">
        <v>0.66666666666666663</v>
      </c>
      <c r="M887" t="s">
        <v>2659</v>
      </c>
      <c r="N887" t="s">
        <v>2409</v>
      </c>
      <c r="O887" s="2">
        <v>43675</v>
      </c>
      <c r="P887" s="2">
        <v>43679</v>
      </c>
      <c r="Q887" t="s">
        <v>22</v>
      </c>
      <c r="S887">
        <v>4</v>
      </c>
      <c r="T887">
        <v>8</v>
      </c>
      <c r="U887" s="1" t="s">
        <v>98</v>
      </c>
      <c r="V887" s="1" t="s">
        <v>70</v>
      </c>
      <c r="W887" t="s">
        <v>26</v>
      </c>
    </row>
    <row r="888" spans="1:23" ht="15" customHeight="1" x14ac:dyDescent="0.25">
      <c r="A888" t="s">
        <v>17</v>
      </c>
      <c r="B888" s="1" t="s">
        <v>415</v>
      </c>
      <c r="C888" s="3" t="s">
        <v>1481</v>
      </c>
      <c r="D888" s="4" t="s">
        <v>1481</v>
      </c>
      <c r="E888" s="1" t="s">
        <v>91</v>
      </c>
      <c r="F888" s="1" t="s">
        <v>184</v>
      </c>
      <c r="G888" s="1" t="str">
        <f t="shared" si="13"/>
        <v>289</v>
      </c>
      <c r="H888" t="s">
        <v>21</v>
      </c>
      <c r="I888" s="16">
        <v>43675</v>
      </c>
      <c r="J888" s="16">
        <v>43679</v>
      </c>
      <c r="K888" s="15">
        <v>0.33333333333333331</v>
      </c>
      <c r="L888" s="15">
        <v>0.5</v>
      </c>
      <c r="M888" t="s">
        <v>2659</v>
      </c>
      <c r="N888" t="s">
        <v>2586</v>
      </c>
      <c r="O888" s="2">
        <v>43675</v>
      </c>
      <c r="P888" s="2">
        <v>43679</v>
      </c>
      <c r="Q888" t="s">
        <v>22</v>
      </c>
      <c r="S888">
        <v>8</v>
      </c>
      <c r="T888">
        <v>10</v>
      </c>
      <c r="U888" s="1" t="s">
        <v>98</v>
      </c>
      <c r="V888" s="1" t="s">
        <v>70</v>
      </c>
      <c r="W888" t="s">
        <v>26</v>
      </c>
    </row>
    <row r="889" spans="1:23" ht="15" customHeight="1" x14ac:dyDescent="0.25">
      <c r="A889" t="s">
        <v>17</v>
      </c>
      <c r="B889" s="1" t="s">
        <v>415</v>
      </c>
      <c r="C889" s="3" t="s">
        <v>1482</v>
      </c>
      <c r="D889" s="4" t="s">
        <v>1482</v>
      </c>
      <c r="E889" s="1" t="s">
        <v>416</v>
      </c>
      <c r="F889" s="1" t="s">
        <v>417</v>
      </c>
      <c r="G889" s="1" t="str">
        <f t="shared" si="13"/>
        <v>235</v>
      </c>
      <c r="H889" t="s">
        <v>21</v>
      </c>
      <c r="I889" s="16">
        <v>43675</v>
      </c>
      <c r="J889" s="16">
        <v>43679</v>
      </c>
      <c r="K889" s="15">
        <v>0.375</v>
      </c>
      <c r="L889" s="15">
        <v>0.5</v>
      </c>
      <c r="M889" t="s">
        <v>2659</v>
      </c>
      <c r="N889" t="s">
        <v>2427</v>
      </c>
      <c r="O889" s="2">
        <v>43675</v>
      </c>
      <c r="P889" s="2">
        <v>43679</v>
      </c>
      <c r="Q889" t="s">
        <v>22</v>
      </c>
      <c r="S889">
        <v>4</v>
      </c>
      <c r="T889">
        <v>8</v>
      </c>
      <c r="U889" s="1" t="s">
        <v>98</v>
      </c>
      <c r="V889" s="1" t="s">
        <v>70</v>
      </c>
      <c r="W889" t="s">
        <v>26</v>
      </c>
    </row>
    <row r="890" spans="1:23" ht="15" customHeight="1" x14ac:dyDescent="0.25">
      <c r="A890" t="s">
        <v>17</v>
      </c>
      <c r="B890" s="1" t="s">
        <v>415</v>
      </c>
      <c r="C890" s="3" t="s">
        <v>1483</v>
      </c>
      <c r="D890" s="4" t="s">
        <v>1483</v>
      </c>
      <c r="E890" s="1" t="s">
        <v>419</v>
      </c>
      <c r="F890" s="1" t="s">
        <v>184</v>
      </c>
      <c r="G890" s="1" t="str">
        <f t="shared" si="13"/>
        <v>289</v>
      </c>
      <c r="H890" t="s">
        <v>21</v>
      </c>
      <c r="I890" s="16">
        <v>43668</v>
      </c>
      <c r="J890" s="16">
        <v>43672</v>
      </c>
      <c r="K890" s="15">
        <v>0.35416666666666669</v>
      </c>
      <c r="L890" s="15">
        <v>0.52083333333333337</v>
      </c>
      <c r="M890" t="s">
        <v>2659</v>
      </c>
      <c r="N890" t="s">
        <v>2558</v>
      </c>
      <c r="O890" s="2">
        <v>43668</v>
      </c>
      <c r="P890" s="2">
        <v>43672</v>
      </c>
      <c r="Q890" t="s">
        <v>22</v>
      </c>
      <c r="S890">
        <v>6</v>
      </c>
      <c r="T890">
        <v>12</v>
      </c>
      <c r="U890" s="1" t="s">
        <v>98</v>
      </c>
      <c r="V890" s="1" t="s">
        <v>70</v>
      </c>
      <c r="W890" t="s">
        <v>26</v>
      </c>
    </row>
    <row r="891" spans="1:23" ht="15" customHeight="1" x14ac:dyDescent="0.25">
      <c r="A891" t="s">
        <v>17</v>
      </c>
      <c r="B891" s="1" t="s">
        <v>415</v>
      </c>
      <c r="C891" s="3" t="s">
        <v>1484</v>
      </c>
      <c r="D891" s="4" t="s">
        <v>1484</v>
      </c>
      <c r="E891" s="1" t="s">
        <v>416</v>
      </c>
      <c r="F891" s="1" t="s">
        <v>417</v>
      </c>
      <c r="G891" s="1" t="str">
        <f t="shared" si="13"/>
        <v>235</v>
      </c>
      <c r="H891" t="s">
        <v>21</v>
      </c>
      <c r="I891" s="16">
        <v>43689</v>
      </c>
      <c r="J891" s="16">
        <v>43693</v>
      </c>
      <c r="K891" s="15">
        <v>0.375</v>
      </c>
      <c r="L891" s="15">
        <v>0.5</v>
      </c>
      <c r="M891" t="s">
        <v>2659</v>
      </c>
      <c r="N891" t="s">
        <v>2489</v>
      </c>
      <c r="O891" s="2">
        <v>43689</v>
      </c>
      <c r="P891" s="2">
        <v>43693</v>
      </c>
      <c r="Q891" t="s">
        <v>22</v>
      </c>
      <c r="S891">
        <v>4</v>
      </c>
      <c r="T891">
        <v>8</v>
      </c>
      <c r="U891" s="1" t="s">
        <v>98</v>
      </c>
      <c r="V891" s="1" t="s">
        <v>70</v>
      </c>
      <c r="W891" t="s">
        <v>26</v>
      </c>
    </row>
    <row r="892" spans="1:23" ht="15" customHeight="1" x14ac:dyDescent="0.25">
      <c r="A892" t="s">
        <v>17</v>
      </c>
      <c r="B892" s="1" t="s">
        <v>415</v>
      </c>
      <c r="C892" s="3" t="s">
        <v>1485</v>
      </c>
      <c r="D892" s="4" t="s">
        <v>1485</v>
      </c>
      <c r="E892" s="1" t="s">
        <v>419</v>
      </c>
      <c r="F892" s="1" t="s">
        <v>184</v>
      </c>
      <c r="G892" s="1" t="str">
        <f t="shared" si="13"/>
        <v>289</v>
      </c>
      <c r="H892" t="s">
        <v>21</v>
      </c>
      <c r="I892" s="16">
        <v>43675</v>
      </c>
      <c r="J892" s="16">
        <v>43679</v>
      </c>
      <c r="K892" s="15">
        <v>0.35416666666666669</v>
      </c>
      <c r="L892" s="15">
        <v>0.52083333333333337</v>
      </c>
      <c r="M892" t="s">
        <v>2659</v>
      </c>
      <c r="N892" t="s">
        <v>2587</v>
      </c>
      <c r="O892" s="2">
        <v>43675</v>
      </c>
      <c r="P892" s="2">
        <v>43679</v>
      </c>
      <c r="Q892" t="s">
        <v>22</v>
      </c>
      <c r="S892">
        <v>6</v>
      </c>
      <c r="T892">
        <v>12</v>
      </c>
      <c r="U892" s="1" t="s">
        <v>98</v>
      </c>
      <c r="V892" s="1" t="s">
        <v>70</v>
      </c>
      <c r="W892" t="s">
        <v>26</v>
      </c>
    </row>
    <row r="893" spans="1:23" ht="15" customHeight="1" x14ac:dyDescent="0.25">
      <c r="A893" t="s">
        <v>17</v>
      </c>
      <c r="B893" s="1" t="s">
        <v>415</v>
      </c>
      <c r="C893" s="3" t="s">
        <v>1486</v>
      </c>
      <c r="D893" s="4" t="s">
        <v>1486</v>
      </c>
      <c r="E893" s="1" t="s">
        <v>91</v>
      </c>
      <c r="F893" s="1" t="s">
        <v>184</v>
      </c>
      <c r="G893" s="1" t="str">
        <f t="shared" si="13"/>
        <v>289</v>
      </c>
      <c r="H893" t="s">
        <v>21</v>
      </c>
      <c r="I893" s="16">
        <v>43682</v>
      </c>
      <c r="J893" s="16">
        <v>43686</v>
      </c>
      <c r="K893" s="15">
        <v>0.33333333333333331</v>
      </c>
      <c r="L893" s="15">
        <v>0.5</v>
      </c>
      <c r="M893" t="s">
        <v>2659</v>
      </c>
      <c r="N893" t="s">
        <v>2588</v>
      </c>
      <c r="O893" s="2">
        <v>43682</v>
      </c>
      <c r="P893" s="2">
        <v>43686</v>
      </c>
      <c r="Q893" t="s">
        <v>22</v>
      </c>
      <c r="S893">
        <v>8</v>
      </c>
      <c r="T893">
        <v>10</v>
      </c>
      <c r="U893" s="1" t="s">
        <v>98</v>
      </c>
      <c r="V893" s="1" t="s">
        <v>70</v>
      </c>
      <c r="W893" t="s">
        <v>26</v>
      </c>
    </row>
    <row r="894" spans="1:23" ht="15" customHeight="1" x14ac:dyDescent="0.25">
      <c r="A894" t="s">
        <v>17</v>
      </c>
      <c r="B894" s="1" t="s">
        <v>415</v>
      </c>
      <c r="C894" s="3" t="s">
        <v>1487</v>
      </c>
      <c r="D894" s="4" t="s">
        <v>1487</v>
      </c>
      <c r="E894" s="1" t="s">
        <v>419</v>
      </c>
      <c r="F894" s="1" t="s">
        <v>184</v>
      </c>
      <c r="G894" s="1" t="str">
        <f t="shared" si="13"/>
        <v>289</v>
      </c>
      <c r="H894" t="s">
        <v>21</v>
      </c>
      <c r="I894" s="16">
        <v>43640</v>
      </c>
      <c r="J894" s="16">
        <v>43644</v>
      </c>
      <c r="K894" s="15">
        <v>0.35416666666666669</v>
      </c>
      <c r="L894" s="15">
        <v>0.52083333333333337</v>
      </c>
      <c r="M894" t="s">
        <v>2659</v>
      </c>
      <c r="N894" t="s">
        <v>2569</v>
      </c>
      <c r="O894" s="2">
        <v>43640</v>
      </c>
      <c r="P894" s="2">
        <v>43644</v>
      </c>
      <c r="Q894" t="s">
        <v>22</v>
      </c>
      <c r="S894">
        <v>6</v>
      </c>
      <c r="T894">
        <v>12</v>
      </c>
      <c r="U894" s="1" t="s">
        <v>98</v>
      </c>
      <c r="V894" s="1" t="s">
        <v>70</v>
      </c>
      <c r="W894" t="s">
        <v>26</v>
      </c>
    </row>
    <row r="895" spans="1:23" ht="15" customHeight="1" x14ac:dyDescent="0.25">
      <c r="A895" t="s">
        <v>17</v>
      </c>
      <c r="B895" s="1" t="s">
        <v>415</v>
      </c>
      <c r="C895" s="3" t="s">
        <v>1488</v>
      </c>
      <c r="D895" s="4" t="s">
        <v>1488</v>
      </c>
      <c r="E895" s="1" t="s">
        <v>416</v>
      </c>
      <c r="F895" s="1" t="s">
        <v>417</v>
      </c>
      <c r="G895" s="1" t="str">
        <f t="shared" si="13"/>
        <v>235</v>
      </c>
      <c r="H895" t="s">
        <v>21</v>
      </c>
      <c r="I895" s="16">
        <v>43654</v>
      </c>
      <c r="J895" s="16">
        <v>43658</v>
      </c>
      <c r="K895" s="15">
        <v>0.375</v>
      </c>
      <c r="L895" s="15">
        <v>0.5</v>
      </c>
      <c r="M895" t="s">
        <v>2659</v>
      </c>
      <c r="N895" t="s">
        <v>2414</v>
      </c>
      <c r="O895" s="2">
        <v>43654</v>
      </c>
      <c r="P895" s="2">
        <v>43658</v>
      </c>
      <c r="Q895" t="s">
        <v>22</v>
      </c>
      <c r="S895">
        <v>4</v>
      </c>
      <c r="T895">
        <v>8</v>
      </c>
      <c r="U895" s="1" t="s">
        <v>98</v>
      </c>
      <c r="V895" s="1" t="s">
        <v>70</v>
      </c>
      <c r="W895" t="s">
        <v>26</v>
      </c>
    </row>
    <row r="896" spans="1:23" ht="15" customHeight="1" x14ac:dyDescent="0.25">
      <c r="A896" t="s">
        <v>17</v>
      </c>
      <c r="B896" s="1" t="s">
        <v>415</v>
      </c>
      <c r="C896" s="3" t="s">
        <v>1489</v>
      </c>
      <c r="D896" s="4" t="s">
        <v>1489</v>
      </c>
      <c r="E896" s="1" t="s">
        <v>416</v>
      </c>
      <c r="F896" s="1" t="s">
        <v>417</v>
      </c>
      <c r="G896" s="1" t="str">
        <f t="shared" si="13"/>
        <v>235</v>
      </c>
      <c r="H896" t="s">
        <v>21</v>
      </c>
      <c r="I896" s="16">
        <v>43696</v>
      </c>
      <c r="J896" s="16">
        <v>43700</v>
      </c>
      <c r="K896" s="15">
        <v>0.375</v>
      </c>
      <c r="L896" s="15">
        <v>0.5</v>
      </c>
      <c r="M896" t="s">
        <v>2659</v>
      </c>
      <c r="N896" t="s">
        <v>2507</v>
      </c>
      <c r="O896" s="2">
        <v>43696</v>
      </c>
      <c r="P896" s="2">
        <v>43700</v>
      </c>
      <c r="Q896" t="s">
        <v>22</v>
      </c>
      <c r="S896">
        <v>4</v>
      </c>
      <c r="T896">
        <v>8</v>
      </c>
      <c r="U896" s="1" t="s">
        <v>98</v>
      </c>
      <c r="V896" s="1" t="s">
        <v>70</v>
      </c>
      <c r="W896" t="s">
        <v>26</v>
      </c>
    </row>
    <row r="897" spans="1:23" ht="15" customHeight="1" x14ac:dyDescent="0.25">
      <c r="A897" t="s">
        <v>17</v>
      </c>
      <c r="B897" s="1" t="s">
        <v>415</v>
      </c>
      <c r="C897" s="3" t="s">
        <v>1490</v>
      </c>
      <c r="D897" s="4" t="s">
        <v>1490</v>
      </c>
      <c r="E897" s="1" t="s">
        <v>416</v>
      </c>
      <c r="F897" s="1" t="s">
        <v>418</v>
      </c>
      <c r="G897" s="1" t="str">
        <f t="shared" si="13"/>
        <v>465</v>
      </c>
      <c r="H897" t="s">
        <v>21</v>
      </c>
      <c r="I897" s="16">
        <v>43689</v>
      </c>
      <c r="J897" s="16">
        <v>43693</v>
      </c>
      <c r="K897" s="15">
        <v>0.375</v>
      </c>
      <c r="L897" s="15">
        <v>0.66666666666666663</v>
      </c>
      <c r="M897" t="s">
        <v>2659</v>
      </c>
      <c r="N897" t="s">
        <v>2415</v>
      </c>
      <c r="O897" s="2">
        <v>43689</v>
      </c>
      <c r="P897" s="2">
        <v>43693</v>
      </c>
      <c r="Q897" t="s">
        <v>22</v>
      </c>
      <c r="S897">
        <v>4</v>
      </c>
      <c r="T897">
        <v>8</v>
      </c>
      <c r="U897" s="1" t="s">
        <v>98</v>
      </c>
      <c r="V897" s="1" t="s">
        <v>70</v>
      </c>
      <c r="W897" t="s">
        <v>26</v>
      </c>
    </row>
    <row r="898" spans="1:23" ht="15" customHeight="1" x14ac:dyDescent="0.25">
      <c r="A898" t="s">
        <v>17</v>
      </c>
      <c r="B898" s="1" t="s">
        <v>415</v>
      </c>
      <c r="C898" s="3" t="s">
        <v>1491</v>
      </c>
      <c r="D898" s="4" t="s">
        <v>1491</v>
      </c>
      <c r="E898" s="1" t="s">
        <v>91</v>
      </c>
      <c r="F898" s="1" t="s">
        <v>184</v>
      </c>
      <c r="G898" s="1" t="str">
        <f t="shared" si="13"/>
        <v>289</v>
      </c>
      <c r="H898" t="s">
        <v>21</v>
      </c>
      <c r="I898" s="16">
        <v>43640</v>
      </c>
      <c r="J898" s="16">
        <v>43644</v>
      </c>
      <c r="K898" s="15">
        <v>0.33333333333333331</v>
      </c>
      <c r="L898" s="15">
        <v>0.5</v>
      </c>
      <c r="M898" t="s">
        <v>2659</v>
      </c>
      <c r="N898" t="s">
        <v>2589</v>
      </c>
      <c r="O898" s="2">
        <v>43640</v>
      </c>
      <c r="P898" s="2">
        <v>43644</v>
      </c>
      <c r="Q898" t="s">
        <v>22</v>
      </c>
      <c r="S898">
        <v>8</v>
      </c>
      <c r="T898">
        <v>10</v>
      </c>
      <c r="U898" s="1" t="s">
        <v>98</v>
      </c>
      <c r="V898" s="1" t="s">
        <v>70</v>
      </c>
      <c r="W898" t="s">
        <v>26</v>
      </c>
    </row>
    <row r="899" spans="1:23" ht="15" customHeight="1" x14ac:dyDescent="0.25">
      <c r="A899" t="s">
        <v>17</v>
      </c>
      <c r="B899" s="1" t="s">
        <v>415</v>
      </c>
      <c r="C899" s="3" t="s">
        <v>1492</v>
      </c>
      <c r="D899" s="4" t="s">
        <v>1492</v>
      </c>
      <c r="E899" s="1" t="s">
        <v>419</v>
      </c>
      <c r="F899" s="1" t="s">
        <v>184</v>
      </c>
      <c r="G899" s="1" t="str">
        <f t="shared" ref="G899:G962" si="14">RIGHT(F899,LEN(F899)-SEARCH("USD",F899,1)-2)</f>
        <v>289</v>
      </c>
      <c r="H899" t="s">
        <v>21</v>
      </c>
      <c r="I899" s="16">
        <v>43661</v>
      </c>
      <c r="J899" s="16">
        <v>43665</v>
      </c>
      <c r="K899" s="15">
        <v>0.35416666666666669</v>
      </c>
      <c r="L899" s="15">
        <v>0.52083333333333337</v>
      </c>
      <c r="M899" t="s">
        <v>2659</v>
      </c>
      <c r="N899" t="s">
        <v>2590</v>
      </c>
      <c r="O899" s="2">
        <v>43661</v>
      </c>
      <c r="P899" s="2">
        <v>43665</v>
      </c>
      <c r="Q899" t="s">
        <v>22</v>
      </c>
      <c r="S899">
        <v>6</v>
      </c>
      <c r="T899">
        <v>12</v>
      </c>
      <c r="U899" s="1" t="s">
        <v>98</v>
      </c>
      <c r="V899" s="1" t="s">
        <v>70</v>
      </c>
      <c r="W899" t="s">
        <v>26</v>
      </c>
    </row>
    <row r="900" spans="1:23" ht="15" customHeight="1" x14ac:dyDescent="0.25">
      <c r="A900" t="s">
        <v>17</v>
      </c>
      <c r="B900" s="1" t="s">
        <v>415</v>
      </c>
      <c r="C900" s="3" t="s">
        <v>1493</v>
      </c>
      <c r="D900" s="4" t="s">
        <v>1493</v>
      </c>
      <c r="E900" s="1" t="s">
        <v>416</v>
      </c>
      <c r="F900" s="1" t="s">
        <v>417</v>
      </c>
      <c r="G900" s="1" t="str">
        <f t="shared" si="14"/>
        <v>235</v>
      </c>
      <c r="H900" t="s">
        <v>21</v>
      </c>
      <c r="I900" s="16">
        <v>43661</v>
      </c>
      <c r="J900" s="16">
        <v>43665</v>
      </c>
      <c r="K900" s="15">
        <v>0.375</v>
      </c>
      <c r="L900" s="15">
        <v>0.5</v>
      </c>
      <c r="M900" t="s">
        <v>2659</v>
      </c>
      <c r="N900" t="s">
        <v>2426</v>
      </c>
      <c r="O900" s="2">
        <v>43661</v>
      </c>
      <c r="P900" s="2">
        <v>43665</v>
      </c>
      <c r="Q900" t="s">
        <v>22</v>
      </c>
      <c r="S900">
        <v>4</v>
      </c>
      <c r="T900">
        <v>8</v>
      </c>
      <c r="U900" s="1" t="s">
        <v>98</v>
      </c>
      <c r="V900" s="1" t="s">
        <v>70</v>
      </c>
      <c r="W900" t="s">
        <v>26</v>
      </c>
    </row>
    <row r="901" spans="1:23" ht="15" customHeight="1" x14ac:dyDescent="0.25">
      <c r="A901" t="s">
        <v>17</v>
      </c>
      <c r="B901" s="1" t="s">
        <v>415</v>
      </c>
      <c r="C901" s="3" t="s">
        <v>1494</v>
      </c>
      <c r="D901" s="4" t="s">
        <v>1494</v>
      </c>
      <c r="E901" s="1" t="s">
        <v>416</v>
      </c>
      <c r="F901" s="1" t="s">
        <v>418</v>
      </c>
      <c r="G901" s="1" t="str">
        <f t="shared" si="14"/>
        <v>465</v>
      </c>
      <c r="H901" t="s">
        <v>21</v>
      </c>
      <c r="I901" s="16">
        <v>43668</v>
      </c>
      <c r="J901" s="16">
        <v>43672</v>
      </c>
      <c r="K901" s="15">
        <v>0.375</v>
      </c>
      <c r="L901" s="15">
        <v>0.66666666666666663</v>
      </c>
      <c r="M901" t="s">
        <v>2659</v>
      </c>
      <c r="N901" t="s">
        <v>2420</v>
      </c>
      <c r="O901" s="2">
        <v>43668</v>
      </c>
      <c r="P901" s="2">
        <v>43672</v>
      </c>
      <c r="Q901" t="s">
        <v>22</v>
      </c>
      <c r="S901">
        <v>4</v>
      </c>
      <c r="T901">
        <v>8</v>
      </c>
      <c r="U901" s="1" t="s">
        <v>98</v>
      </c>
      <c r="V901" s="1" t="s">
        <v>70</v>
      </c>
      <c r="W901" t="s">
        <v>26</v>
      </c>
    </row>
    <row r="902" spans="1:23" ht="15" customHeight="1" x14ac:dyDescent="0.25">
      <c r="A902" t="s">
        <v>17</v>
      </c>
      <c r="B902" s="1" t="s">
        <v>415</v>
      </c>
      <c r="C902" s="3" t="s">
        <v>1495</v>
      </c>
      <c r="D902" s="4" t="s">
        <v>1495</v>
      </c>
      <c r="E902" s="1" t="s">
        <v>419</v>
      </c>
      <c r="F902" s="1" t="s">
        <v>184</v>
      </c>
      <c r="G902" s="1" t="str">
        <f t="shared" si="14"/>
        <v>289</v>
      </c>
      <c r="H902" t="s">
        <v>21</v>
      </c>
      <c r="I902" s="16">
        <v>43682</v>
      </c>
      <c r="J902" s="16">
        <v>43686</v>
      </c>
      <c r="K902" s="15">
        <v>0.35416666666666669</v>
      </c>
      <c r="L902" s="15">
        <v>0.52083333333333337</v>
      </c>
      <c r="M902" t="s">
        <v>2659</v>
      </c>
      <c r="N902" t="s">
        <v>2565</v>
      </c>
      <c r="O902" s="2">
        <v>43682</v>
      </c>
      <c r="P902" s="2">
        <v>43686</v>
      </c>
      <c r="Q902" t="s">
        <v>22</v>
      </c>
      <c r="S902">
        <v>6</v>
      </c>
      <c r="T902">
        <v>12</v>
      </c>
      <c r="U902" s="1" t="s">
        <v>98</v>
      </c>
      <c r="V902" s="1" t="s">
        <v>70</v>
      </c>
      <c r="W902" t="s">
        <v>26</v>
      </c>
    </row>
    <row r="903" spans="1:23" ht="15" customHeight="1" x14ac:dyDescent="0.25">
      <c r="A903" t="s">
        <v>17</v>
      </c>
      <c r="B903" s="1" t="s">
        <v>415</v>
      </c>
      <c r="C903" s="3" t="s">
        <v>1496</v>
      </c>
      <c r="D903" s="4" t="s">
        <v>1496</v>
      </c>
      <c r="E903" s="1" t="s">
        <v>416</v>
      </c>
      <c r="F903" s="1" t="s">
        <v>418</v>
      </c>
      <c r="G903" s="1" t="str">
        <f t="shared" si="14"/>
        <v>465</v>
      </c>
      <c r="H903" t="s">
        <v>21</v>
      </c>
      <c r="I903" s="16">
        <v>43654</v>
      </c>
      <c r="J903" s="16">
        <v>43658</v>
      </c>
      <c r="K903" s="15">
        <v>0.375</v>
      </c>
      <c r="L903" s="15">
        <v>0.66666666666666663</v>
      </c>
      <c r="M903" t="s">
        <v>2659</v>
      </c>
      <c r="N903" t="s">
        <v>2423</v>
      </c>
      <c r="O903" s="2">
        <v>43654</v>
      </c>
      <c r="P903" s="2">
        <v>43658</v>
      </c>
      <c r="Q903" t="s">
        <v>22</v>
      </c>
      <c r="S903">
        <v>4</v>
      </c>
      <c r="T903">
        <v>8</v>
      </c>
      <c r="U903" s="1" t="s">
        <v>98</v>
      </c>
      <c r="V903" s="1" t="s">
        <v>70</v>
      </c>
      <c r="W903" t="s">
        <v>26</v>
      </c>
    </row>
    <row r="904" spans="1:23" ht="15" customHeight="1" x14ac:dyDescent="0.25">
      <c r="A904" t="s">
        <v>17</v>
      </c>
      <c r="B904" s="1" t="s">
        <v>415</v>
      </c>
      <c r="C904" s="3" t="s">
        <v>1497</v>
      </c>
      <c r="D904" s="4" t="s">
        <v>1497</v>
      </c>
      <c r="E904" s="1" t="s">
        <v>416</v>
      </c>
      <c r="F904" s="1" t="s">
        <v>418</v>
      </c>
      <c r="G904" s="1" t="str">
        <f t="shared" si="14"/>
        <v>465</v>
      </c>
      <c r="H904" t="s">
        <v>21</v>
      </c>
      <c r="I904" s="16">
        <v>43661</v>
      </c>
      <c r="J904" s="16">
        <v>43665</v>
      </c>
      <c r="K904" s="15">
        <v>0.375</v>
      </c>
      <c r="L904" s="15">
        <v>0.66666666666666663</v>
      </c>
      <c r="M904" t="s">
        <v>2659</v>
      </c>
      <c r="N904" t="s">
        <v>2410</v>
      </c>
      <c r="O904" s="2">
        <v>43661</v>
      </c>
      <c r="P904" s="2">
        <v>43665</v>
      </c>
      <c r="Q904" t="s">
        <v>22</v>
      </c>
      <c r="S904">
        <v>4</v>
      </c>
      <c r="T904">
        <v>8</v>
      </c>
      <c r="U904" s="1" t="s">
        <v>98</v>
      </c>
      <c r="V904" s="1" t="s">
        <v>70</v>
      </c>
      <c r="W904" t="s">
        <v>26</v>
      </c>
    </row>
    <row r="905" spans="1:23" ht="15" customHeight="1" x14ac:dyDescent="0.25">
      <c r="A905" t="s">
        <v>17</v>
      </c>
      <c r="B905" s="1" t="s">
        <v>415</v>
      </c>
      <c r="C905" s="3" t="s">
        <v>1498</v>
      </c>
      <c r="D905" s="4" t="s">
        <v>1498</v>
      </c>
      <c r="E905" s="1" t="s">
        <v>416</v>
      </c>
      <c r="F905" s="1" t="s">
        <v>418</v>
      </c>
      <c r="G905" s="1" t="str">
        <f t="shared" si="14"/>
        <v>465</v>
      </c>
      <c r="H905" t="s">
        <v>21</v>
      </c>
      <c r="I905" s="16">
        <v>43633</v>
      </c>
      <c r="J905" s="16">
        <v>43637</v>
      </c>
      <c r="K905" s="15">
        <v>0.375</v>
      </c>
      <c r="L905" s="15">
        <v>0.66666666666666663</v>
      </c>
      <c r="M905" t="s">
        <v>2659</v>
      </c>
      <c r="N905" t="s">
        <v>2445</v>
      </c>
      <c r="O905" s="2">
        <v>43633</v>
      </c>
      <c r="P905" s="2">
        <v>43637</v>
      </c>
      <c r="Q905" t="s">
        <v>22</v>
      </c>
      <c r="S905">
        <v>4</v>
      </c>
      <c r="T905">
        <v>8</v>
      </c>
      <c r="U905" s="1" t="s">
        <v>98</v>
      </c>
      <c r="V905" s="1" t="s">
        <v>70</v>
      </c>
      <c r="W905" t="s">
        <v>26</v>
      </c>
    </row>
    <row r="906" spans="1:23" ht="15" customHeight="1" x14ac:dyDescent="0.25">
      <c r="A906" t="s">
        <v>17</v>
      </c>
      <c r="B906" s="1" t="s">
        <v>415</v>
      </c>
      <c r="C906" s="3" t="s">
        <v>1499</v>
      </c>
      <c r="D906" s="4" t="s">
        <v>1499</v>
      </c>
      <c r="E906" s="1" t="s">
        <v>416</v>
      </c>
      <c r="F906" s="1" t="s">
        <v>417</v>
      </c>
      <c r="G906" s="1" t="str">
        <f t="shared" si="14"/>
        <v>235</v>
      </c>
      <c r="H906" t="s">
        <v>21</v>
      </c>
      <c r="I906" s="16">
        <v>43682</v>
      </c>
      <c r="J906" s="16">
        <v>43686</v>
      </c>
      <c r="K906" s="15">
        <v>0.375</v>
      </c>
      <c r="L906" s="15">
        <v>0.5</v>
      </c>
      <c r="M906" t="s">
        <v>2659</v>
      </c>
      <c r="N906" t="s">
        <v>2422</v>
      </c>
      <c r="O906" s="2">
        <v>43682</v>
      </c>
      <c r="P906" s="2">
        <v>43686</v>
      </c>
      <c r="Q906" t="s">
        <v>22</v>
      </c>
      <c r="S906">
        <v>4</v>
      </c>
      <c r="T906">
        <v>8</v>
      </c>
      <c r="U906" s="1" t="s">
        <v>98</v>
      </c>
      <c r="V906" s="1" t="s">
        <v>70</v>
      </c>
      <c r="W906" t="s">
        <v>26</v>
      </c>
    </row>
    <row r="907" spans="1:23" ht="15" customHeight="1" x14ac:dyDescent="0.25">
      <c r="A907" t="s">
        <v>17</v>
      </c>
      <c r="B907" s="1" t="s">
        <v>415</v>
      </c>
      <c r="C907" s="3" t="s">
        <v>1500</v>
      </c>
      <c r="D907" s="4" t="s">
        <v>1500</v>
      </c>
      <c r="E907" s="1" t="s">
        <v>91</v>
      </c>
      <c r="F907" s="1" t="s">
        <v>184</v>
      </c>
      <c r="G907" s="1" t="str">
        <f t="shared" si="14"/>
        <v>289</v>
      </c>
      <c r="H907" t="s">
        <v>21</v>
      </c>
      <c r="I907" s="16">
        <v>43633</v>
      </c>
      <c r="J907" s="16">
        <v>43637</v>
      </c>
      <c r="K907" s="15">
        <v>0.33333333333333331</v>
      </c>
      <c r="L907" s="15">
        <v>0.5</v>
      </c>
      <c r="M907" t="s">
        <v>2659</v>
      </c>
      <c r="N907" t="s">
        <v>2591</v>
      </c>
      <c r="O907" s="2">
        <v>43633</v>
      </c>
      <c r="P907" s="2">
        <v>43637</v>
      </c>
      <c r="Q907" t="s">
        <v>22</v>
      </c>
      <c r="S907">
        <v>8</v>
      </c>
      <c r="T907">
        <v>10</v>
      </c>
      <c r="U907" s="1" t="s">
        <v>98</v>
      </c>
      <c r="V907" s="1" t="s">
        <v>70</v>
      </c>
      <c r="W907" t="s">
        <v>26</v>
      </c>
    </row>
    <row r="908" spans="1:23" ht="15" customHeight="1" x14ac:dyDescent="0.25">
      <c r="A908" t="s">
        <v>17</v>
      </c>
      <c r="B908" s="1" t="s">
        <v>415</v>
      </c>
      <c r="C908" s="3" t="s">
        <v>1501</v>
      </c>
      <c r="D908" s="4" t="s">
        <v>1501</v>
      </c>
      <c r="E908" s="1" t="s">
        <v>416</v>
      </c>
      <c r="F908" s="1" t="s">
        <v>417</v>
      </c>
      <c r="G908" s="1" t="str">
        <f t="shared" si="14"/>
        <v>235</v>
      </c>
      <c r="H908" t="s">
        <v>21</v>
      </c>
      <c r="I908" s="16">
        <v>43633</v>
      </c>
      <c r="J908" s="16">
        <v>43637</v>
      </c>
      <c r="K908" s="15">
        <v>0.375</v>
      </c>
      <c r="L908" s="15">
        <v>0.5</v>
      </c>
      <c r="M908" t="s">
        <v>2659</v>
      </c>
      <c r="N908" t="s">
        <v>2469</v>
      </c>
      <c r="O908" s="2">
        <v>43633</v>
      </c>
      <c r="P908" s="2">
        <v>43637</v>
      </c>
      <c r="Q908" t="s">
        <v>22</v>
      </c>
      <c r="S908">
        <v>4</v>
      </c>
      <c r="T908">
        <v>8</v>
      </c>
      <c r="U908" s="1" t="s">
        <v>98</v>
      </c>
      <c r="V908" s="1" t="s">
        <v>70</v>
      </c>
      <c r="W908" t="s">
        <v>26</v>
      </c>
    </row>
    <row r="909" spans="1:23" ht="15" customHeight="1" x14ac:dyDescent="0.25">
      <c r="A909" t="s">
        <v>17</v>
      </c>
      <c r="B909" s="1" t="s">
        <v>415</v>
      </c>
      <c r="C909" s="3" t="s">
        <v>1502</v>
      </c>
      <c r="D909" s="4" t="s">
        <v>1502</v>
      </c>
      <c r="E909" s="1" t="s">
        <v>416</v>
      </c>
      <c r="F909" s="1" t="s">
        <v>418</v>
      </c>
      <c r="G909" s="1" t="str">
        <f t="shared" si="14"/>
        <v>465</v>
      </c>
      <c r="H909" t="s">
        <v>21</v>
      </c>
      <c r="I909" s="16">
        <v>43640</v>
      </c>
      <c r="J909" s="16">
        <v>43644</v>
      </c>
      <c r="K909" s="15">
        <v>0.375</v>
      </c>
      <c r="L909" s="15">
        <v>0.66666666666666663</v>
      </c>
      <c r="M909" t="s">
        <v>2659</v>
      </c>
      <c r="N909" t="s">
        <v>2411</v>
      </c>
      <c r="O909" s="2">
        <v>43640</v>
      </c>
      <c r="P909" s="2">
        <v>43644</v>
      </c>
      <c r="Q909" t="s">
        <v>22</v>
      </c>
      <c r="S909">
        <v>4</v>
      </c>
      <c r="T909">
        <v>8</v>
      </c>
      <c r="U909" s="1" t="s">
        <v>98</v>
      </c>
      <c r="V909" s="1" t="s">
        <v>70</v>
      </c>
      <c r="W909" t="s">
        <v>26</v>
      </c>
    </row>
    <row r="910" spans="1:23" ht="15" customHeight="1" x14ac:dyDescent="0.25">
      <c r="A910" t="s">
        <v>17</v>
      </c>
      <c r="B910" s="1" t="s">
        <v>420</v>
      </c>
      <c r="C910" s="3" t="s">
        <v>1503</v>
      </c>
      <c r="D910" s="4" t="s">
        <v>1503</v>
      </c>
      <c r="E910" s="1" t="s">
        <v>416</v>
      </c>
      <c r="F910" s="1" t="s">
        <v>421</v>
      </c>
      <c r="G910" s="1" t="str">
        <f t="shared" si="14"/>
        <v>235</v>
      </c>
      <c r="H910" t="s">
        <v>21</v>
      </c>
      <c r="I910" s="16">
        <v>43570</v>
      </c>
      <c r="J910" s="16">
        <v>43574</v>
      </c>
      <c r="K910" s="15">
        <v>0.375</v>
      </c>
      <c r="L910" s="15">
        <v>0.5</v>
      </c>
      <c r="M910" t="s">
        <v>2659</v>
      </c>
      <c r="N910" t="s">
        <v>2521</v>
      </c>
      <c r="O910" s="2">
        <v>43570</v>
      </c>
      <c r="P910" s="2">
        <v>43574</v>
      </c>
      <c r="Q910" t="s">
        <v>22</v>
      </c>
      <c r="S910">
        <v>10</v>
      </c>
      <c r="T910">
        <v>20</v>
      </c>
      <c r="U910" s="1" t="s">
        <v>98</v>
      </c>
      <c r="V910" s="1" t="s">
        <v>70</v>
      </c>
      <c r="W910" t="s">
        <v>26</v>
      </c>
    </row>
    <row r="911" spans="1:23" ht="15" customHeight="1" x14ac:dyDescent="0.25">
      <c r="A911" t="s">
        <v>17</v>
      </c>
      <c r="B911" s="1" t="s">
        <v>420</v>
      </c>
      <c r="C911" s="3" t="s">
        <v>1504</v>
      </c>
      <c r="D911" s="4" t="s">
        <v>1504</v>
      </c>
      <c r="E911" s="1" t="s">
        <v>416</v>
      </c>
      <c r="F911" s="1" t="s">
        <v>422</v>
      </c>
      <c r="G911" s="1" t="str">
        <f t="shared" si="14"/>
        <v>465</v>
      </c>
      <c r="H911" t="s">
        <v>21</v>
      </c>
      <c r="I911" s="16">
        <v>43570</v>
      </c>
      <c r="J911" s="16">
        <v>43574</v>
      </c>
      <c r="K911" s="15">
        <v>0.375</v>
      </c>
      <c r="L911" s="15">
        <v>0.66666666666666663</v>
      </c>
      <c r="M911" t="s">
        <v>2659</v>
      </c>
      <c r="N911" t="s">
        <v>2418</v>
      </c>
      <c r="O911" s="2">
        <v>43570</v>
      </c>
      <c r="P911" s="2">
        <v>43574</v>
      </c>
      <c r="Q911" t="s">
        <v>22</v>
      </c>
      <c r="S911">
        <v>10</v>
      </c>
      <c r="T911">
        <v>20</v>
      </c>
      <c r="U911" s="1" t="s">
        <v>98</v>
      </c>
      <c r="V911" s="1" t="s">
        <v>70</v>
      </c>
      <c r="W911" t="s">
        <v>26</v>
      </c>
    </row>
    <row r="912" spans="1:23" ht="15" customHeight="1" x14ac:dyDescent="0.25">
      <c r="A912" t="s">
        <v>17</v>
      </c>
      <c r="B912" s="1" t="s">
        <v>420</v>
      </c>
      <c r="C912" s="3" t="s">
        <v>1505</v>
      </c>
      <c r="D912" s="4" t="s">
        <v>1505</v>
      </c>
      <c r="E912" s="1" t="s">
        <v>91</v>
      </c>
      <c r="F912" s="1" t="s">
        <v>188</v>
      </c>
      <c r="G912" s="1" t="str">
        <f t="shared" si="14"/>
        <v>289</v>
      </c>
      <c r="H912" t="s">
        <v>21</v>
      </c>
      <c r="I912" s="16">
        <v>43570</v>
      </c>
      <c r="J912" s="16">
        <v>43574</v>
      </c>
      <c r="K912" s="15">
        <v>0.54166666666666663</v>
      </c>
      <c r="L912" s="15">
        <v>0.66666666666666663</v>
      </c>
      <c r="M912" t="s">
        <v>2659</v>
      </c>
      <c r="N912" t="s">
        <v>2522</v>
      </c>
      <c r="O912" s="2">
        <v>43570</v>
      </c>
      <c r="P912" s="2">
        <v>43574</v>
      </c>
      <c r="Q912" t="s">
        <v>22</v>
      </c>
      <c r="S912">
        <v>10</v>
      </c>
      <c r="T912">
        <v>20</v>
      </c>
      <c r="U912" s="1" t="s">
        <v>98</v>
      </c>
      <c r="V912" s="1" t="s">
        <v>70</v>
      </c>
      <c r="W912" t="s">
        <v>26</v>
      </c>
    </row>
    <row r="913" spans="1:23" ht="15" customHeight="1" x14ac:dyDescent="0.25">
      <c r="A913" t="s">
        <v>17</v>
      </c>
      <c r="B913" s="1" t="s">
        <v>423</v>
      </c>
      <c r="C913" s="3" t="s">
        <v>1506</v>
      </c>
      <c r="D913" s="4" t="s">
        <v>1506</v>
      </c>
      <c r="E913" s="1" t="s">
        <v>27</v>
      </c>
      <c r="F913" s="1" t="s">
        <v>113</v>
      </c>
      <c r="G913" s="1" t="str">
        <f t="shared" si="14"/>
        <v>259</v>
      </c>
      <c r="H913" t="s">
        <v>21</v>
      </c>
      <c r="I913" s="16">
        <v>43640</v>
      </c>
      <c r="J913" s="16">
        <v>43644</v>
      </c>
      <c r="K913" s="15">
        <v>0.375</v>
      </c>
      <c r="L913" s="15">
        <v>0.66666666666666663</v>
      </c>
      <c r="M913" t="s">
        <v>2659</v>
      </c>
      <c r="N913" t="s">
        <v>2411</v>
      </c>
      <c r="O913" s="2">
        <v>43640</v>
      </c>
      <c r="P913" s="2">
        <v>43644</v>
      </c>
      <c r="Q913" t="s">
        <v>22</v>
      </c>
      <c r="S913">
        <v>10</v>
      </c>
      <c r="T913">
        <v>20</v>
      </c>
      <c r="U913" s="1" t="s">
        <v>103</v>
      </c>
      <c r="V913" s="1" t="s">
        <v>70</v>
      </c>
      <c r="W913" t="s">
        <v>26</v>
      </c>
    </row>
    <row r="914" spans="1:23" ht="15" customHeight="1" x14ac:dyDescent="0.25">
      <c r="A914" t="s">
        <v>17</v>
      </c>
      <c r="B914" s="1" t="s">
        <v>423</v>
      </c>
      <c r="C914" s="3" t="s">
        <v>1507</v>
      </c>
      <c r="D914" s="4" t="s">
        <v>1507</v>
      </c>
      <c r="E914" s="1" t="s">
        <v>100</v>
      </c>
      <c r="F914" s="1" t="s">
        <v>113</v>
      </c>
      <c r="G914" s="1" t="str">
        <f t="shared" si="14"/>
        <v>259</v>
      </c>
      <c r="H914" t="s">
        <v>21</v>
      </c>
      <c r="I914" s="16">
        <v>43682</v>
      </c>
      <c r="J914" s="16">
        <v>43686</v>
      </c>
      <c r="K914" s="15">
        <v>0.375</v>
      </c>
      <c r="L914" s="15">
        <v>0.66666666666666663</v>
      </c>
      <c r="M914" t="s">
        <v>2659</v>
      </c>
      <c r="N914" t="s">
        <v>2421</v>
      </c>
      <c r="O914" s="2">
        <v>43682</v>
      </c>
      <c r="P914" s="2">
        <v>43686</v>
      </c>
      <c r="Q914" t="s">
        <v>22</v>
      </c>
      <c r="S914">
        <v>10</v>
      </c>
      <c r="T914">
        <v>20</v>
      </c>
      <c r="U914" s="1" t="s">
        <v>103</v>
      </c>
      <c r="V914" s="1" t="s">
        <v>70</v>
      </c>
      <c r="W914" t="s">
        <v>26</v>
      </c>
    </row>
    <row r="915" spans="1:23" ht="15" customHeight="1" x14ac:dyDescent="0.25">
      <c r="A915" t="s">
        <v>17</v>
      </c>
      <c r="B915" s="1" t="s">
        <v>423</v>
      </c>
      <c r="C915" s="3" t="s">
        <v>1508</v>
      </c>
      <c r="D915" s="4" t="s">
        <v>1508</v>
      </c>
      <c r="E915" s="1" t="s">
        <v>27</v>
      </c>
      <c r="F915" s="1" t="s">
        <v>113</v>
      </c>
      <c r="G915" s="1" t="str">
        <f t="shared" si="14"/>
        <v>259</v>
      </c>
      <c r="H915" t="s">
        <v>21</v>
      </c>
      <c r="I915" s="16">
        <v>43661</v>
      </c>
      <c r="J915" s="16">
        <v>43665</v>
      </c>
      <c r="K915" s="15">
        <v>0.375</v>
      </c>
      <c r="L915" s="15">
        <v>0.66666666666666663</v>
      </c>
      <c r="M915" t="s">
        <v>2659</v>
      </c>
      <c r="N915" t="s">
        <v>2410</v>
      </c>
      <c r="O915" s="2">
        <v>43661</v>
      </c>
      <c r="P915" s="2">
        <v>43665</v>
      </c>
      <c r="Q915" t="s">
        <v>22</v>
      </c>
      <c r="S915">
        <v>10</v>
      </c>
      <c r="T915">
        <v>20</v>
      </c>
      <c r="U915" s="1" t="s">
        <v>103</v>
      </c>
      <c r="V915" s="1" t="s">
        <v>70</v>
      </c>
      <c r="W915" t="s">
        <v>26</v>
      </c>
    </row>
    <row r="916" spans="1:23" ht="15" customHeight="1" x14ac:dyDescent="0.25">
      <c r="A916" t="s">
        <v>17</v>
      </c>
      <c r="B916" s="1" t="s">
        <v>423</v>
      </c>
      <c r="C916" s="3" t="s">
        <v>1509</v>
      </c>
      <c r="D916" s="4" t="s">
        <v>1509</v>
      </c>
      <c r="E916" s="1" t="s">
        <v>107</v>
      </c>
      <c r="F916" s="1" t="s">
        <v>113</v>
      </c>
      <c r="G916" s="1" t="str">
        <f t="shared" si="14"/>
        <v>259</v>
      </c>
      <c r="H916" t="s">
        <v>21</v>
      </c>
      <c r="I916" s="16">
        <v>43633</v>
      </c>
      <c r="J916" s="16">
        <v>43637</v>
      </c>
      <c r="K916" s="15">
        <v>0.375</v>
      </c>
      <c r="L916" s="15">
        <v>0.66666666666666663</v>
      </c>
      <c r="M916" t="s">
        <v>2659</v>
      </c>
      <c r="N916" t="s">
        <v>2445</v>
      </c>
      <c r="O916" s="2">
        <v>43633</v>
      </c>
      <c r="P916" s="2">
        <v>43637</v>
      </c>
      <c r="Q916" t="s">
        <v>22</v>
      </c>
      <c r="S916">
        <v>10</v>
      </c>
      <c r="T916">
        <v>20</v>
      </c>
      <c r="U916" s="1" t="s">
        <v>103</v>
      </c>
      <c r="V916" s="1" t="s">
        <v>70</v>
      </c>
      <c r="W916" t="s">
        <v>26</v>
      </c>
    </row>
    <row r="917" spans="1:23" ht="15" customHeight="1" x14ac:dyDescent="0.25">
      <c r="A917" t="s">
        <v>17</v>
      </c>
      <c r="B917" s="1" t="s">
        <v>423</v>
      </c>
      <c r="C917" s="3" t="s">
        <v>1510</v>
      </c>
      <c r="D917" s="4" t="s">
        <v>1510</v>
      </c>
      <c r="E917" s="1" t="s">
        <v>27</v>
      </c>
      <c r="F917" s="1" t="s">
        <v>113</v>
      </c>
      <c r="G917" s="1" t="str">
        <f t="shared" si="14"/>
        <v>259</v>
      </c>
      <c r="H917" t="s">
        <v>21</v>
      </c>
      <c r="I917" s="16">
        <v>43689</v>
      </c>
      <c r="J917" s="16">
        <v>43693</v>
      </c>
      <c r="K917" s="15">
        <v>0.375</v>
      </c>
      <c r="L917" s="15">
        <v>0.66666666666666663</v>
      </c>
      <c r="M917" t="s">
        <v>2659</v>
      </c>
      <c r="N917" t="s">
        <v>2415</v>
      </c>
      <c r="O917" s="2">
        <v>43689</v>
      </c>
      <c r="P917" s="2">
        <v>43693</v>
      </c>
      <c r="Q917" t="s">
        <v>22</v>
      </c>
      <c r="S917">
        <v>10</v>
      </c>
      <c r="T917">
        <v>20</v>
      </c>
      <c r="U917" s="1" t="s">
        <v>103</v>
      </c>
      <c r="V917" s="1" t="s">
        <v>70</v>
      </c>
      <c r="W917" t="s">
        <v>26</v>
      </c>
    </row>
    <row r="918" spans="1:23" ht="15" customHeight="1" x14ac:dyDescent="0.25">
      <c r="A918" t="s">
        <v>17</v>
      </c>
      <c r="B918" s="1" t="s">
        <v>424</v>
      </c>
      <c r="C918" s="3" t="s">
        <v>1511</v>
      </c>
      <c r="D918" s="4" t="s">
        <v>1511</v>
      </c>
      <c r="E918" s="1" t="s">
        <v>45</v>
      </c>
      <c r="F918" s="1" t="s">
        <v>66</v>
      </c>
      <c r="G918" s="1" t="str">
        <f t="shared" si="14"/>
        <v>255</v>
      </c>
      <c r="H918" t="s">
        <v>21</v>
      </c>
      <c r="I918" s="16">
        <v>43675</v>
      </c>
      <c r="J918" s="16">
        <v>43679</v>
      </c>
      <c r="K918" s="15">
        <v>0.375</v>
      </c>
      <c r="L918" s="15">
        <v>0.66666666666666663</v>
      </c>
      <c r="M918" t="s">
        <v>2659</v>
      </c>
      <c r="N918" t="s">
        <v>2409</v>
      </c>
      <c r="O918" s="2">
        <v>43675</v>
      </c>
      <c r="P918" s="2">
        <v>43679</v>
      </c>
      <c r="Q918" t="s">
        <v>22</v>
      </c>
      <c r="S918">
        <v>10</v>
      </c>
      <c r="T918">
        <v>20</v>
      </c>
      <c r="U918" s="1" t="s">
        <v>118</v>
      </c>
      <c r="V918" s="1" t="s">
        <v>111</v>
      </c>
      <c r="W918" t="s">
        <v>26</v>
      </c>
    </row>
    <row r="919" spans="1:23" ht="15" customHeight="1" x14ac:dyDescent="0.25">
      <c r="A919" t="s">
        <v>17</v>
      </c>
      <c r="B919" s="1" t="s">
        <v>424</v>
      </c>
      <c r="C919" s="3" t="s">
        <v>1512</v>
      </c>
      <c r="D919" s="4" t="s">
        <v>1512</v>
      </c>
      <c r="E919" s="1" t="s">
        <v>49</v>
      </c>
      <c r="F919" s="1" t="s">
        <v>66</v>
      </c>
      <c r="G919" s="1" t="str">
        <f t="shared" si="14"/>
        <v>255</v>
      </c>
      <c r="H919" t="s">
        <v>21</v>
      </c>
      <c r="I919" s="16">
        <v>43661</v>
      </c>
      <c r="J919" s="16">
        <v>43665</v>
      </c>
      <c r="K919" s="15">
        <v>0.375</v>
      </c>
      <c r="L919" s="15">
        <v>0.66666666666666663</v>
      </c>
      <c r="M919" t="s">
        <v>2659</v>
      </c>
      <c r="N919" t="s">
        <v>2410</v>
      </c>
      <c r="O919" s="2">
        <v>43661</v>
      </c>
      <c r="P919" s="2">
        <v>43665</v>
      </c>
      <c r="Q919" t="s">
        <v>22</v>
      </c>
      <c r="S919">
        <v>10</v>
      </c>
      <c r="T919">
        <v>30</v>
      </c>
      <c r="U919" s="1" t="s">
        <v>118</v>
      </c>
      <c r="V919" s="1" t="s">
        <v>111</v>
      </c>
      <c r="W919" t="s">
        <v>26</v>
      </c>
    </row>
    <row r="920" spans="1:23" ht="15" customHeight="1" x14ac:dyDescent="0.25">
      <c r="A920" t="s">
        <v>17</v>
      </c>
      <c r="B920" s="1" t="s">
        <v>424</v>
      </c>
      <c r="C920" s="3" t="s">
        <v>1513</v>
      </c>
      <c r="D920" s="4" t="s">
        <v>1513</v>
      </c>
      <c r="E920" s="1" t="s">
        <v>19</v>
      </c>
      <c r="F920" s="1" t="s">
        <v>66</v>
      </c>
      <c r="G920" s="1" t="str">
        <f t="shared" si="14"/>
        <v>255</v>
      </c>
      <c r="H920" t="s">
        <v>21</v>
      </c>
      <c r="I920" s="16">
        <v>43661</v>
      </c>
      <c r="J920" s="16">
        <v>43665</v>
      </c>
      <c r="K920" s="15">
        <v>0.375</v>
      </c>
      <c r="L920" s="15">
        <v>0.66666666666666663</v>
      </c>
      <c r="M920" t="s">
        <v>2659</v>
      </c>
      <c r="N920" t="s">
        <v>2410</v>
      </c>
      <c r="O920" s="2">
        <v>43661</v>
      </c>
      <c r="P920" s="2">
        <v>43665</v>
      </c>
      <c r="Q920" t="s">
        <v>22</v>
      </c>
      <c r="S920">
        <v>10</v>
      </c>
      <c r="T920">
        <v>20</v>
      </c>
      <c r="U920" s="1" t="s">
        <v>118</v>
      </c>
      <c r="V920" s="1" t="s">
        <v>111</v>
      </c>
      <c r="W920" t="s">
        <v>26</v>
      </c>
    </row>
    <row r="921" spans="1:23" ht="15" customHeight="1" x14ac:dyDescent="0.25">
      <c r="A921" t="s">
        <v>17</v>
      </c>
      <c r="B921" s="1" t="s">
        <v>424</v>
      </c>
      <c r="C921" s="3" t="s">
        <v>1514</v>
      </c>
      <c r="D921" s="4" t="s">
        <v>1514</v>
      </c>
      <c r="E921" s="1" t="s">
        <v>27</v>
      </c>
      <c r="F921" s="1" t="s">
        <v>66</v>
      </c>
      <c r="G921" s="1" t="str">
        <f t="shared" si="14"/>
        <v>255</v>
      </c>
      <c r="H921" t="s">
        <v>21</v>
      </c>
      <c r="I921" s="16">
        <v>43689</v>
      </c>
      <c r="J921" s="16">
        <v>43693</v>
      </c>
      <c r="K921" s="15">
        <v>0.375</v>
      </c>
      <c r="L921" s="15">
        <v>0.66666666666666663</v>
      </c>
      <c r="M921" t="s">
        <v>2659</v>
      </c>
      <c r="N921" t="s">
        <v>2415</v>
      </c>
      <c r="O921" s="2">
        <v>43689</v>
      </c>
      <c r="P921" s="2">
        <v>43693</v>
      </c>
      <c r="Q921" t="s">
        <v>22</v>
      </c>
      <c r="S921">
        <v>10</v>
      </c>
      <c r="T921">
        <v>30</v>
      </c>
      <c r="U921" s="1" t="s">
        <v>118</v>
      </c>
      <c r="V921" s="1" t="s">
        <v>111</v>
      </c>
      <c r="W921" t="s">
        <v>26</v>
      </c>
    </row>
    <row r="922" spans="1:23" ht="15" customHeight="1" x14ac:dyDescent="0.25">
      <c r="A922" t="s">
        <v>17</v>
      </c>
      <c r="B922" s="1" t="s">
        <v>424</v>
      </c>
      <c r="C922" s="3" t="s">
        <v>1515</v>
      </c>
      <c r="D922" s="4" t="s">
        <v>1515</v>
      </c>
      <c r="E922" s="1" t="s">
        <v>45</v>
      </c>
      <c r="F922" s="1" t="s">
        <v>66</v>
      </c>
      <c r="G922" s="1" t="str">
        <f t="shared" si="14"/>
        <v>255</v>
      </c>
      <c r="H922" t="s">
        <v>21</v>
      </c>
      <c r="I922" s="16">
        <v>43689</v>
      </c>
      <c r="J922" s="16">
        <v>43693</v>
      </c>
      <c r="K922" s="15">
        <v>0.375</v>
      </c>
      <c r="L922" s="15">
        <v>0.66666666666666663</v>
      </c>
      <c r="M922" t="s">
        <v>2659</v>
      </c>
      <c r="N922" t="s">
        <v>2415</v>
      </c>
      <c r="O922" s="2">
        <v>43689</v>
      </c>
      <c r="P922" s="2">
        <v>43693</v>
      </c>
      <c r="Q922" t="s">
        <v>22</v>
      </c>
      <c r="S922">
        <v>10</v>
      </c>
      <c r="T922">
        <v>20</v>
      </c>
      <c r="U922" s="1" t="s">
        <v>118</v>
      </c>
      <c r="V922" s="1" t="s">
        <v>111</v>
      </c>
      <c r="W922" t="s">
        <v>26</v>
      </c>
    </row>
    <row r="923" spans="1:23" ht="15" customHeight="1" x14ac:dyDescent="0.25">
      <c r="A923" t="s">
        <v>17</v>
      </c>
      <c r="B923" s="1" t="s">
        <v>424</v>
      </c>
      <c r="C923" s="3" t="s">
        <v>1516</v>
      </c>
      <c r="D923" s="4" t="s">
        <v>1516</v>
      </c>
      <c r="E923" s="1" t="s">
        <v>19</v>
      </c>
      <c r="F923" s="1" t="s">
        <v>66</v>
      </c>
      <c r="G923" s="1" t="str">
        <f t="shared" si="14"/>
        <v>255</v>
      </c>
      <c r="H923" t="s">
        <v>21</v>
      </c>
      <c r="I923" s="16">
        <v>43654</v>
      </c>
      <c r="J923" s="16">
        <v>43658</v>
      </c>
      <c r="K923" s="15">
        <v>0.375</v>
      </c>
      <c r="L923" s="15">
        <v>0.66666666666666663</v>
      </c>
      <c r="M923" t="s">
        <v>2659</v>
      </c>
      <c r="N923" t="s">
        <v>2423</v>
      </c>
      <c r="O923" s="2">
        <v>43654</v>
      </c>
      <c r="P923" s="2">
        <v>43658</v>
      </c>
      <c r="Q923" t="s">
        <v>22</v>
      </c>
      <c r="S923">
        <v>10</v>
      </c>
      <c r="T923">
        <v>20</v>
      </c>
      <c r="U923" s="1" t="s">
        <v>118</v>
      </c>
      <c r="V923" s="1" t="s">
        <v>111</v>
      </c>
      <c r="W923" t="s">
        <v>26</v>
      </c>
    </row>
    <row r="924" spans="1:23" ht="15" customHeight="1" x14ac:dyDescent="0.25">
      <c r="A924" t="s">
        <v>17</v>
      </c>
      <c r="B924" s="1" t="s">
        <v>424</v>
      </c>
      <c r="C924" s="3" t="s">
        <v>1517</v>
      </c>
      <c r="D924" s="4" t="s">
        <v>1517</v>
      </c>
      <c r="E924" s="1" t="s">
        <v>107</v>
      </c>
      <c r="F924" s="1" t="s">
        <v>66</v>
      </c>
      <c r="G924" s="1" t="str">
        <f t="shared" si="14"/>
        <v>255</v>
      </c>
      <c r="H924" t="s">
        <v>21</v>
      </c>
      <c r="I924" s="16">
        <v>43654</v>
      </c>
      <c r="J924" s="16">
        <v>43658</v>
      </c>
      <c r="K924" s="15">
        <v>0.375</v>
      </c>
      <c r="L924" s="15">
        <v>0.66666666666666663</v>
      </c>
      <c r="M924" t="s">
        <v>2659</v>
      </c>
      <c r="N924" t="s">
        <v>2423</v>
      </c>
      <c r="O924" s="2">
        <v>43654</v>
      </c>
      <c r="P924" s="2">
        <v>43658</v>
      </c>
      <c r="Q924" t="s">
        <v>22</v>
      </c>
      <c r="S924">
        <v>10</v>
      </c>
      <c r="T924">
        <v>30</v>
      </c>
      <c r="U924" s="1" t="s">
        <v>118</v>
      </c>
      <c r="V924" s="1" t="s">
        <v>111</v>
      </c>
      <c r="W924" t="s">
        <v>26</v>
      </c>
    </row>
    <row r="925" spans="1:23" ht="15" customHeight="1" x14ac:dyDescent="0.25">
      <c r="A925" t="s">
        <v>17</v>
      </c>
      <c r="B925" s="1" t="s">
        <v>424</v>
      </c>
      <c r="C925" s="3" t="s">
        <v>1518</v>
      </c>
      <c r="D925" s="4" t="s">
        <v>1518</v>
      </c>
      <c r="E925" s="1" t="s">
        <v>27</v>
      </c>
      <c r="F925" s="1" t="s">
        <v>66</v>
      </c>
      <c r="G925" s="1" t="str">
        <f t="shared" si="14"/>
        <v>255</v>
      </c>
      <c r="H925" t="s">
        <v>21</v>
      </c>
      <c r="I925" s="16">
        <v>43661</v>
      </c>
      <c r="J925" s="16">
        <v>43665</v>
      </c>
      <c r="K925" s="15">
        <v>0.375</v>
      </c>
      <c r="L925" s="15">
        <v>0.66666666666666663</v>
      </c>
      <c r="M925" t="s">
        <v>2659</v>
      </c>
      <c r="N925" t="s">
        <v>2410</v>
      </c>
      <c r="O925" s="2">
        <v>43661</v>
      </c>
      <c r="P925" s="2">
        <v>43665</v>
      </c>
      <c r="Q925" t="s">
        <v>22</v>
      </c>
      <c r="S925">
        <v>10</v>
      </c>
      <c r="T925">
        <v>30</v>
      </c>
      <c r="U925" s="1" t="s">
        <v>118</v>
      </c>
      <c r="V925" s="1" t="s">
        <v>111</v>
      </c>
      <c r="W925" t="s">
        <v>26</v>
      </c>
    </row>
    <row r="926" spans="1:23" ht="15" customHeight="1" x14ac:dyDescent="0.25">
      <c r="A926" t="s">
        <v>17</v>
      </c>
      <c r="B926" s="1" t="s">
        <v>424</v>
      </c>
      <c r="C926" s="3" t="s">
        <v>1519</v>
      </c>
      <c r="D926" s="4" t="s">
        <v>1519</v>
      </c>
      <c r="E926" s="1" t="s">
        <v>107</v>
      </c>
      <c r="F926" s="1" t="s">
        <v>66</v>
      </c>
      <c r="G926" s="1" t="str">
        <f t="shared" si="14"/>
        <v>255</v>
      </c>
      <c r="H926" t="s">
        <v>21</v>
      </c>
      <c r="I926" s="16">
        <v>43689</v>
      </c>
      <c r="J926" s="16">
        <v>43693</v>
      </c>
      <c r="K926" s="15">
        <v>0.375</v>
      </c>
      <c r="L926" s="15">
        <v>0.66666666666666663</v>
      </c>
      <c r="M926" t="s">
        <v>2659</v>
      </c>
      <c r="N926" t="s">
        <v>2415</v>
      </c>
      <c r="O926" s="2">
        <v>43689</v>
      </c>
      <c r="P926" s="2">
        <v>43693</v>
      </c>
      <c r="Q926" t="s">
        <v>22</v>
      </c>
      <c r="S926">
        <v>10</v>
      </c>
      <c r="T926">
        <v>30</v>
      </c>
      <c r="U926" s="1" t="s">
        <v>118</v>
      </c>
      <c r="V926" s="1" t="s">
        <v>111</v>
      </c>
      <c r="W926" t="s">
        <v>26</v>
      </c>
    </row>
    <row r="927" spans="1:23" ht="15" customHeight="1" x14ac:dyDescent="0.25">
      <c r="A927" t="s">
        <v>17</v>
      </c>
      <c r="B927" s="1" t="s">
        <v>424</v>
      </c>
      <c r="C927" s="3" t="s">
        <v>1520</v>
      </c>
      <c r="D927" s="4" t="s">
        <v>1520</v>
      </c>
      <c r="E927" s="1" t="s">
        <v>34</v>
      </c>
      <c r="F927" s="1" t="s">
        <v>425</v>
      </c>
      <c r="G927" s="1" t="str">
        <f t="shared" si="14"/>
        <v>155</v>
      </c>
      <c r="H927" t="s">
        <v>21</v>
      </c>
      <c r="I927" s="16">
        <v>43647</v>
      </c>
      <c r="J927" s="16">
        <v>43649</v>
      </c>
      <c r="K927" s="15">
        <v>0.375</v>
      </c>
      <c r="L927" s="15">
        <v>0.66666666666666663</v>
      </c>
      <c r="M927" t="s">
        <v>2665</v>
      </c>
      <c r="N927" t="s">
        <v>2408</v>
      </c>
      <c r="O927" s="2">
        <v>43647</v>
      </c>
      <c r="P927" s="2">
        <v>43649</v>
      </c>
      <c r="Q927" t="s">
        <v>22</v>
      </c>
      <c r="S927">
        <v>10</v>
      </c>
      <c r="T927">
        <v>30</v>
      </c>
      <c r="U927" s="1" t="s">
        <v>118</v>
      </c>
      <c r="V927" s="1" t="s">
        <v>111</v>
      </c>
      <c r="W927" t="s">
        <v>26</v>
      </c>
    </row>
    <row r="928" spans="1:23" ht="15" customHeight="1" x14ac:dyDescent="0.25">
      <c r="A928" t="s">
        <v>17</v>
      </c>
      <c r="B928" s="1" t="s">
        <v>424</v>
      </c>
      <c r="C928" s="3" t="s">
        <v>1521</v>
      </c>
      <c r="D928" s="4" t="s">
        <v>1521</v>
      </c>
      <c r="E928" s="1" t="s">
        <v>49</v>
      </c>
      <c r="F928" s="1" t="s">
        <v>66</v>
      </c>
      <c r="G928" s="1" t="str">
        <f t="shared" si="14"/>
        <v>255</v>
      </c>
      <c r="H928" t="s">
        <v>21</v>
      </c>
      <c r="I928" s="16">
        <v>43668</v>
      </c>
      <c r="J928" s="16">
        <v>43672</v>
      </c>
      <c r="K928" s="15">
        <v>0.375</v>
      </c>
      <c r="L928" s="15">
        <v>0.66666666666666663</v>
      </c>
      <c r="M928" t="s">
        <v>2659</v>
      </c>
      <c r="N928" t="s">
        <v>2420</v>
      </c>
      <c r="O928" s="2">
        <v>43668</v>
      </c>
      <c r="P928" s="2">
        <v>43672</v>
      </c>
      <c r="Q928" t="s">
        <v>22</v>
      </c>
      <c r="S928">
        <v>10</v>
      </c>
      <c r="T928">
        <v>30</v>
      </c>
      <c r="U928" s="1" t="s">
        <v>118</v>
      </c>
      <c r="V928" s="1" t="s">
        <v>111</v>
      </c>
      <c r="W928" t="s">
        <v>26</v>
      </c>
    </row>
    <row r="929" spans="1:23" ht="15" customHeight="1" x14ac:dyDescent="0.25">
      <c r="A929" t="s">
        <v>17</v>
      </c>
      <c r="B929" s="1" t="s">
        <v>424</v>
      </c>
      <c r="C929" s="3" t="s">
        <v>1522</v>
      </c>
      <c r="D929" s="4" t="s">
        <v>1522</v>
      </c>
      <c r="E929" s="1" t="s">
        <v>34</v>
      </c>
      <c r="F929" s="1" t="s">
        <v>66</v>
      </c>
      <c r="G929" s="1" t="str">
        <f t="shared" si="14"/>
        <v>255</v>
      </c>
      <c r="H929" t="s">
        <v>21</v>
      </c>
      <c r="I929" s="16">
        <v>43682</v>
      </c>
      <c r="J929" s="16">
        <v>43686</v>
      </c>
      <c r="K929" s="15">
        <v>0.375</v>
      </c>
      <c r="L929" s="15">
        <v>0.66666666666666663</v>
      </c>
      <c r="M929" t="s">
        <v>2659</v>
      </c>
      <c r="N929" t="s">
        <v>2421</v>
      </c>
      <c r="O929" s="2">
        <v>43682</v>
      </c>
      <c r="P929" s="2">
        <v>43686</v>
      </c>
      <c r="Q929" t="s">
        <v>22</v>
      </c>
      <c r="S929">
        <v>10</v>
      </c>
      <c r="T929">
        <v>30</v>
      </c>
      <c r="U929" s="1" t="s">
        <v>118</v>
      </c>
      <c r="V929" s="1" t="s">
        <v>111</v>
      </c>
      <c r="W929" t="s">
        <v>26</v>
      </c>
    </row>
    <row r="930" spans="1:23" ht="15" customHeight="1" x14ac:dyDescent="0.25">
      <c r="A930" t="s">
        <v>17</v>
      </c>
      <c r="B930" s="1" t="s">
        <v>424</v>
      </c>
      <c r="C930" s="3" t="s">
        <v>1523</v>
      </c>
      <c r="D930" s="4" t="s">
        <v>1523</v>
      </c>
      <c r="E930" s="1" t="s">
        <v>34</v>
      </c>
      <c r="F930" s="1" t="s">
        <v>66</v>
      </c>
      <c r="G930" s="1" t="str">
        <f t="shared" si="14"/>
        <v>255</v>
      </c>
      <c r="H930" t="s">
        <v>21</v>
      </c>
      <c r="I930" s="16">
        <v>43689</v>
      </c>
      <c r="J930" s="16">
        <v>43693</v>
      </c>
      <c r="K930" s="15">
        <v>0.375</v>
      </c>
      <c r="L930" s="15">
        <v>0.66666666666666663</v>
      </c>
      <c r="M930" t="s">
        <v>2659</v>
      </c>
      <c r="N930" t="s">
        <v>2415</v>
      </c>
      <c r="O930" s="2">
        <v>43689</v>
      </c>
      <c r="P930" s="2">
        <v>43693</v>
      </c>
      <c r="Q930" t="s">
        <v>22</v>
      </c>
      <c r="S930">
        <v>10</v>
      </c>
      <c r="T930">
        <v>30</v>
      </c>
      <c r="U930" s="1" t="s">
        <v>118</v>
      </c>
      <c r="V930" s="1" t="s">
        <v>111</v>
      </c>
      <c r="W930" t="s">
        <v>26</v>
      </c>
    </row>
    <row r="931" spans="1:23" ht="15" customHeight="1" x14ac:dyDescent="0.25">
      <c r="A931" t="s">
        <v>17</v>
      </c>
      <c r="B931" s="1" t="s">
        <v>424</v>
      </c>
      <c r="C931" s="3" t="s">
        <v>1524</v>
      </c>
      <c r="D931" s="4" t="s">
        <v>1524</v>
      </c>
      <c r="E931" s="1" t="s">
        <v>19</v>
      </c>
      <c r="F931" s="1" t="s">
        <v>66</v>
      </c>
      <c r="G931" s="1" t="str">
        <f t="shared" si="14"/>
        <v>255</v>
      </c>
      <c r="H931" t="s">
        <v>21</v>
      </c>
      <c r="I931" s="16">
        <v>43633</v>
      </c>
      <c r="J931" s="16">
        <v>43637</v>
      </c>
      <c r="K931" s="15">
        <v>0.375</v>
      </c>
      <c r="L931" s="15">
        <v>0.66666666666666663</v>
      </c>
      <c r="M931" t="s">
        <v>2659</v>
      </c>
      <c r="N931" t="s">
        <v>2445</v>
      </c>
      <c r="O931" s="2">
        <v>43633</v>
      </c>
      <c r="P931" s="2">
        <v>43637</v>
      </c>
      <c r="Q931" t="s">
        <v>22</v>
      </c>
      <c r="S931">
        <v>10</v>
      </c>
      <c r="T931">
        <v>20</v>
      </c>
      <c r="U931" s="1" t="s">
        <v>118</v>
      </c>
      <c r="V931" s="1" t="s">
        <v>111</v>
      </c>
      <c r="W931" t="s">
        <v>26</v>
      </c>
    </row>
    <row r="932" spans="1:23" ht="15" customHeight="1" x14ac:dyDescent="0.25">
      <c r="A932" t="s">
        <v>17</v>
      </c>
      <c r="B932" s="1" t="s">
        <v>424</v>
      </c>
      <c r="C932" s="3" t="s">
        <v>1525</v>
      </c>
      <c r="D932" s="4" t="s">
        <v>1525</v>
      </c>
      <c r="E932" s="1" t="s">
        <v>27</v>
      </c>
      <c r="F932" s="1" t="s">
        <v>66</v>
      </c>
      <c r="G932" s="1" t="str">
        <f t="shared" si="14"/>
        <v>255</v>
      </c>
      <c r="H932" t="s">
        <v>21</v>
      </c>
      <c r="I932" s="16">
        <v>43633</v>
      </c>
      <c r="J932" s="16">
        <v>43637</v>
      </c>
      <c r="K932" s="15">
        <v>0.375</v>
      </c>
      <c r="L932" s="15">
        <v>0.66666666666666663</v>
      </c>
      <c r="M932" t="s">
        <v>2659</v>
      </c>
      <c r="N932" t="s">
        <v>2445</v>
      </c>
      <c r="O932" s="2">
        <v>43633</v>
      </c>
      <c r="P932" s="2">
        <v>43637</v>
      </c>
      <c r="Q932" t="s">
        <v>22</v>
      </c>
      <c r="S932">
        <v>10</v>
      </c>
      <c r="T932">
        <v>30</v>
      </c>
      <c r="U932" s="1" t="s">
        <v>118</v>
      </c>
      <c r="V932" s="1" t="s">
        <v>111</v>
      </c>
      <c r="W932" t="s">
        <v>26</v>
      </c>
    </row>
    <row r="933" spans="1:23" ht="15" customHeight="1" x14ac:dyDescent="0.25">
      <c r="A933" t="s">
        <v>17</v>
      </c>
      <c r="B933" s="1" t="s">
        <v>424</v>
      </c>
      <c r="C933" s="3" t="s">
        <v>1526</v>
      </c>
      <c r="D933" s="4" t="s">
        <v>1526</v>
      </c>
      <c r="E933" s="1" t="s">
        <v>34</v>
      </c>
      <c r="F933" s="1" t="s">
        <v>66</v>
      </c>
      <c r="G933" s="1" t="str">
        <f t="shared" si="14"/>
        <v>255</v>
      </c>
      <c r="H933" t="s">
        <v>21</v>
      </c>
      <c r="I933" s="16">
        <v>43661</v>
      </c>
      <c r="J933" s="16">
        <v>43665</v>
      </c>
      <c r="K933" s="15">
        <v>0.375</v>
      </c>
      <c r="L933" s="15">
        <v>0.66666666666666663</v>
      </c>
      <c r="M933" t="s">
        <v>2659</v>
      </c>
      <c r="N933" t="s">
        <v>2410</v>
      </c>
      <c r="O933" s="2">
        <v>43661</v>
      </c>
      <c r="P933" s="2">
        <v>43665</v>
      </c>
      <c r="Q933" t="s">
        <v>22</v>
      </c>
      <c r="S933">
        <v>10</v>
      </c>
      <c r="T933">
        <v>30</v>
      </c>
      <c r="U933" s="1" t="s">
        <v>118</v>
      </c>
      <c r="V933" s="1" t="s">
        <v>111</v>
      </c>
      <c r="W933" t="s">
        <v>26</v>
      </c>
    </row>
    <row r="934" spans="1:23" ht="15" customHeight="1" x14ac:dyDescent="0.25">
      <c r="A934" t="s">
        <v>17</v>
      </c>
      <c r="B934" s="1" t="s">
        <v>424</v>
      </c>
      <c r="C934" s="3" t="s">
        <v>1527</v>
      </c>
      <c r="D934" s="4" t="s">
        <v>1527</v>
      </c>
      <c r="E934" s="1" t="s">
        <v>34</v>
      </c>
      <c r="F934" s="1" t="s">
        <v>66</v>
      </c>
      <c r="G934" s="1" t="str">
        <f t="shared" si="14"/>
        <v>255</v>
      </c>
      <c r="H934" t="s">
        <v>21</v>
      </c>
      <c r="I934" s="16">
        <v>43640</v>
      </c>
      <c r="J934" s="16">
        <v>43644</v>
      </c>
      <c r="K934" s="15">
        <v>0.375</v>
      </c>
      <c r="L934" s="15">
        <v>0.66666666666666663</v>
      </c>
      <c r="M934" t="s">
        <v>2659</v>
      </c>
      <c r="N934" t="s">
        <v>2411</v>
      </c>
      <c r="O934" s="2">
        <v>43640</v>
      </c>
      <c r="P934" s="2">
        <v>43644</v>
      </c>
      <c r="Q934" t="s">
        <v>22</v>
      </c>
      <c r="S934">
        <v>10</v>
      </c>
      <c r="T934">
        <v>30</v>
      </c>
      <c r="U934" s="1" t="s">
        <v>118</v>
      </c>
      <c r="V934" s="1" t="s">
        <v>111</v>
      </c>
      <c r="W934" t="s">
        <v>26</v>
      </c>
    </row>
    <row r="935" spans="1:23" ht="15" customHeight="1" x14ac:dyDescent="0.25">
      <c r="A935" t="s">
        <v>17</v>
      </c>
      <c r="B935" s="1" t="s">
        <v>424</v>
      </c>
      <c r="C935" s="3" t="s">
        <v>1528</v>
      </c>
      <c r="D935" s="4" t="s">
        <v>1528</v>
      </c>
      <c r="E935" s="1" t="s">
        <v>107</v>
      </c>
      <c r="F935" s="1" t="s">
        <v>66</v>
      </c>
      <c r="G935" s="1" t="str">
        <f t="shared" si="14"/>
        <v>255</v>
      </c>
      <c r="H935" t="s">
        <v>21</v>
      </c>
      <c r="I935" s="16">
        <v>43633</v>
      </c>
      <c r="J935" s="16">
        <v>43637</v>
      </c>
      <c r="K935" s="15">
        <v>0.375</v>
      </c>
      <c r="L935" s="15">
        <v>0.66666666666666663</v>
      </c>
      <c r="M935" t="s">
        <v>2659</v>
      </c>
      <c r="N935" t="s">
        <v>2445</v>
      </c>
      <c r="O935" s="2">
        <v>43633</v>
      </c>
      <c r="P935" s="2">
        <v>43637</v>
      </c>
      <c r="Q935" t="s">
        <v>22</v>
      </c>
      <c r="S935">
        <v>10</v>
      </c>
      <c r="T935">
        <v>30</v>
      </c>
      <c r="U935" s="1" t="s">
        <v>118</v>
      </c>
      <c r="V935" s="1" t="s">
        <v>111</v>
      </c>
      <c r="W935" t="s">
        <v>26</v>
      </c>
    </row>
    <row r="936" spans="1:23" ht="15" customHeight="1" x14ac:dyDescent="0.25">
      <c r="A936" t="s">
        <v>17</v>
      </c>
      <c r="B936" s="1" t="s">
        <v>424</v>
      </c>
      <c r="C936" s="3" t="s">
        <v>1529</v>
      </c>
      <c r="D936" s="4" t="s">
        <v>1529</v>
      </c>
      <c r="E936" s="1" t="s">
        <v>45</v>
      </c>
      <c r="F936" s="1" t="s">
        <v>66</v>
      </c>
      <c r="G936" s="1" t="str">
        <f t="shared" si="14"/>
        <v>255</v>
      </c>
      <c r="H936" t="s">
        <v>21</v>
      </c>
      <c r="I936" s="16">
        <v>43633</v>
      </c>
      <c r="J936" s="16">
        <v>43637</v>
      </c>
      <c r="K936" s="15">
        <v>0.375</v>
      </c>
      <c r="L936" s="15">
        <v>0.66666666666666663</v>
      </c>
      <c r="M936" t="s">
        <v>2659</v>
      </c>
      <c r="N936" t="s">
        <v>2445</v>
      </c>
      <c r="O936" s="2">
        <v>43633</v>
      </c>
      <c r="P936" s="2">
        <v>43637</v>
      </c>
      <c r="Q936" t="s">
        <v>22</v>
      </c>
      <c r="S936">
        <v>10</v>
      </c>
      <c r="T936">
        <v>20</v>
      </c>
      <c r="U936" s="1" t="s">
        <v>118</v>
      </c>
      <c r="V936" s="1" t="s">
        <v>111</v>
      </c>
      <c r="W936" t="s">
        <v>26</v>
      </c>
    </row>
    <row r="937" spans="1:23" ht="15" customHeight="1" x14ac:dyDescent="0.25">
      <c r="A937" t="s">
        <v>17</v>
      </c>
      <c r="B937" s="1" t="s">
        <v>424</v>
      </c>
      <c r="C937" s="3" t="s">
        <v>1530</v>
      </c>
      <c r="D937" s="4" t="s">
        <v>1530</v>
      </c>
      <c r="E937" s="1" t="s">
        <v>107</v>
      </c>
      <c r="F937" s="1" t="s">
        <v>66</v>
      </c>
      <c r="G937" s="1" t="str">
        <f t="shared" si="14"/>
        <v>255</v>
      </c>
      <c r="H937" t="s">
        <v>21</v>
      </c>
      <c r="I937" s="16">
        <v>43682</v>
      </c>
      <c r="J937" s="16">
        <v>43686</v>
      </c>
      <c r="K937" s="15">
        <v>0.375</v>
      </c>
      <c r="L937" s="15">
        <v>0.66666666666666663</v>
      </c>
      <c r="M937" t="s">
        <v>2659</v>
      </c>
      <c r="N937" t="s">
        <v>2421</v>
      </c>
      <c r="O937" s="2">
        <v>43682</v>
      </c>
      <c r="P937" s="2">
        <v>43686</v>
      </c>
      <c r="Q937" t="s">
        <v>22</v>
      </c>
      <c r="S937">
        <v>10</v>
      </c>
      <c r="T937">
        <v>30</v>
      </c>
      <c r="U937" s="1" t="s">
        <v>118</v>
      </c>
      <c r="V937" s="1" t="s">
        <v>111</v>
      </c>
      <c r="W937" t="s">
        <v>26</v>
      </c>
    </row>
    <row r="938" spans="1:23" ht="15" customHeight="1" x14ac:dyDescent="0.25">
      <c r="A938" t="s">
        <v>17</v>
      </c>
      <c r="B938" s="1" t="s">
        <v>424</v>
      </c>
      <c r="C938" s="3" t="s">
        <v>1531</v>
      </c>
      <c r="D938" s="4" t="s">
        <v>1531</v>
      </c>
      <c r="E938" s="1" t="s">
        <v>100</v>
      </c>
      <c r="F938" s="1" t="s">
        <v>66</v>
      </c>
      <c r="G938" s="1" t="str">
        <f t="shared" si="14"/>
        <v>255</v>
      </c>
      <c r="H938" t="s">
        <v>21</v>
      </c>
      <c r="I938" s="16">
        <v>43633</v>
      </c>
      <c r="J938" s="16">
        <v>43637</v>
      </c>
      <c r="K938" s="15">
        <v>0.375</v>
      </c>
      <c r="L938" s="15">
        <v>0.66666666666666663</v>
      </c>
      <c r="M938" t="s">
        <v>2659</v>
      </c>
      <c r="N938" t="s">
        <v>2445</v>
      </c>
      <c r="O938" s="2">
        <v>43633</v>
      </c>
      <c r="P938" s="2">
        <v>43637</v>
      </c>
      <c r="Q938" t="s">
        <v>22</v>
      </c>
      <c r="S938">
        <v>10</v>
      </c>
      <c r="T938">
        <v>20</v>
      </c>
      <c r="U938" s="1" t="s">
        <v>118</v>
      </c>
      <c r="V938" s="1" t="s">
        <v>111</v>
      </c>
      <c r="W938" t="s">
        <v>26</v>
      </c>
    </row>
    <row r="939" spans="1:23" ht="15" customHeight="1" x14ac:dyDescent="0.25">
      <c r="A939" t="s">
        <v>17</v>
      </c>
      <c r="B939" s="1" t="s">
        <v>424</v>
      </c>
      <c r="C939" s="3" t="s">
        <v>1532</v>
      </c>
      <c r="D939" s="4" t="s">
        <v>1532</v>
      </c>
      <c r="E939" s="1" t="s">
        <v>100</v>
      </c>
      <c r="F939" s="1" t="s">
        <v>66</v>
      </c>
      <c r="G939" s="1" t="str">
        <f t="shared" si="14"/>
        <v>255</v>
      </c>
      <c r="H939" t="s">
        <v>21</v>
      </c>
      <c r="I939" s="16">
        <v>43689</v>
      </c>
      <c r="J939" s="16">
        <v>43693</v>
      </c>
      <c r="K939" s="15">
        <v>0.375</v>
      </c>
      <c r="L939" s="15">
        <v>0.66666666666666663</v>
      </c>
      <c r="M939" t="s">
        <v>2659</v>
      </c>
      <c r="N939" t="s">
        <v>2415</v>
      </c>
      <c r="O939" s="2">
        <v>43689</v>
      </c>
      <c r="P939" s="2">
        <v>43693</v>
      </c>
      <c r="Q939" t="s">
        <v>22</v>
      </c>
      <c r="S939">
        <v>10</v>
      </c>
      <c r="T939">
        <v>20</v>
      </c>
      <c r="U939" s="1" t="s">
        <v>118</v>
      </c>
      <c r="V939" s="1" t="s">
        <v>111</v>
      </c>
      <c r="W939" t="s">
        <v>26</v>
      </c>
    </row>
    <row r="940" spans="1:23" ht="15" customHeight="1" x14ac:dyDescent="0.25">
      <c r="A940" t="s">
        <v>17</v>
      </c>
      <c r="B940" s="1" t="s">
        <v>424</v>
      </c>
      <c r="C940" s="3" t="s">
        <v>1533</v>
      </c>
      <c r="D940" s="4" t="s">
        <v>1533</v>
      </c>
      <c r="E940" s="1" t="s">
        <v>27</v>
      </c>
      <c r="F940" s="1" t="s">
        <v>66</v>
      </c>
      <c r="G940" s="1" t="str">
        <f t="shared" si="14"/>
        <v>255</v>
      </c>
      <c r="H940" t="s">
        <v>21</v>
      </c>
      <c r="I940" s="16">
        <v>43696</v>
      </c>
      <c r="J940" s="16">
        <v>43700</v>
      </c>
      <c r="K940" s="15">
        <v>0.375</v>
      </c>
      <c r="L940" s="15">
        <v>0.66666666666666663</v>
      </c>
      <c r="M940" t="s">
        <v>2659</v>
      </c>
      <c r="N940" t="s">
        <v>2424</v>
      </c>
      <c r="O940" s="2">
        <v>43696</v>
      </c>
      <c r="P940" s="2">
        <v>43700</v>
      </c>
      <c r="Q940" t="s">
        <v>22</v>
      </c>
      <c r="S940">
        <v>10</v>
      </c>
      <c r="T940">
        <v>30</v>
      </c>
      <c r="U940" s="1" t="s">
        <v>118</v>
      </c>
      <c r="V940" s="1" t="s">
        <v>111</v>
      </c>
      <c r="W940" t="s">
        <v>26</v>
      </c>
    </row>
    <row r="941" spans="1:23" ht="15" customHeight="1" x14ac:dyDescent="0.25">
      <c r="A941" t="s">
        <v>17</v>
      </c>
      <c r="B941" s="1" t="s">
        <v>424</v>
      </c>
      <c r="C941" s="3" t="s">
        <v>1534</v>
      </c>
      <c r="D941" s="4" t="s">
        <v>1534</v>
      </c>
      <c r="E941" s="1" t="s">
        <v>27</v>
      </c>
      <c r="F941" s="1" t="s">
        <v>66</v>
      </c>
      <c r="G941" s="1" t="str">
        <f t="shared" si="14"/>
        <v>255</v>
      </c>
      <c r="H941" t="s">
        <v>21</v>
      </c>
      <c r="I941" s="16">
        <v>43654</v>
      </c>
      <c r="J941" s="16">
        <v>43658</v>
      </c>
      <c r="K941" s="15">
        <v>0.375</v>
      </c>
      <c r="L941" s="15">
        <v>0.66666666666666663</v>
      </c>
      <c r="M941" t="s">
        <v>2659</v>
      </c>
      <c r="N941" t="s">
        <v>2423</v>
      </c>
      <c r="O941" s="2">
        <v>43654</v>
      </c>
      <c r="P941" s="2">
        <v>43658</v>
      </c>
      <c r="Q941" t="s">
        <v>22</v>
      </c>
      <c r="S941">
        <v>10</v>
      </c>
      <c r="T941">
        <v>30</v>
      </c>
      <c r="U941" s="1" t="s">
        <v>118</v>
      </c>
      <c r="V941" s="1" t="s">
        <v>111</v>
      </c>
      <c r="W941" t="s">
        <v>26</v>
      </c>
    </row>
    <row r="942" spans="1:23" ht="15" customHeight="1" x14ac:dyDescent="0.25">
      <c r="A942" t="s">
        <v>17</v>
      </c>
      <c r="B942" s="1" t="s">
        <v>424</v>
      </c>
      <c r="C942" s="3" t="s">
        <v>1535</v>
      </c>
      <c r="D942" s="4" t="s">
        <v>1535</v>
      </c>
      <c r="E942" s="1" t="s">
        <v>100</v>
      </c>
      <c r="F942" s="1" t="s">
        <v>66</v>
      </c>
      <c r="G942" s="1" t="str">
        <f t="shared" si="14"/>
        <v>255</v>
      </c>
      <c r="H942" t="s">
        <v>21</v>
      </c>
      <c r="I942" s="16">
        <v>43675</v>
      </c>
      <c r="J942" s="16">
        <v>43679</v>
      </c>
      <c r="K942" s="15">
        <v>0.375</v>
      </c>
      <c r="L942" s="15">
        <v>0.66666666666666663</v>
      </c>
      <c r="M942" t="s">
        <v>2659</v>
      </c>
      <c r="N942" t="s">
        <v>2409</v>
      </c>
      <c r="O942" s="2">
        <v>43675</v>
      </c>
      <c r="P942" s="2">
        <v>43679</v>
      </c>
      <c r="Q942" t="s">
        <v>22</v>
      </c>
      <c r="S942">
        <v>10</v>
      </c>
      <c r="T942">
        <v>20</v>
      </c>
      <c r="U942" s="1" t="s">
        <v>118</v>
      </c>
      <c r="V942" s="1" t="s">
        <v>111</v>
      </c>
      <c r="W942" t="s">
        <v>26</v>
      </c>
    </row>
    <row r="943" spans="1:23" ht="15" customHeight="1" x14ac:dyDescent="0.25">
      <c r="A943" t="s">
        <v>17</v>
      </c>
      <c r="B943" s="1" t="s">
        <v>424</v>
      </c>
      <c r="C943" s="3" t="s">
        <v>1536</v>
      </c>
      <c r="D943" s="4" t="s">
        <v>1536</v>
      </c>
      <c r="E943" s="1" t="s">
        <v>27</v>
      </c>
      <c r="F943" s="1" t="s">
        <v>425</v>
      </c>
      <c r="G943" s="1" t="str">
        <f t="shared" si="14"/>
        <v>155</v>
      </c>
      <c r="H943" t="s">
        <v>21</v>
      </c>
      <c r="I943" s="16">
        <v>43647</v>
      </c>
      <c r="J943" s="16">
        <v>43649</v>
      </c>
      <c r="K943" s="15">
        <v>0.375</v>
      </c>
      <c r="L943" s="15">
        <v>0.66666666666666663</v>
      </c>
      <c r="M943" t="s">
        <v>2665</v>
      </c>
      <c r="N943" t="s">
        <v>2408</v>
      </c>
      <c r="O943" s="2">
        <v>43647</v>
      </c>
      <c r="P943" s="2">
        <v>43649</v>
      </c>
      <c r="Q943" t="s">
        <v>22</v>
      </c>
      <c r="S943">
        <v>10</v>
      </c>
      <c r="T943">
        <v>30</v>
      </c>
      <c r="U943" s="1" t="s">
        <v>118</v>
      </c>
      <c r="V943" s="1" t="s">
        <v>111</v>
      </c>
      <c r="W943" t="s">
        <v>26</v>
      </c>
    </row>
    <row r="944" spans="1:23" ht="15" customHeight="1" x14ac:dyDescent="0.25">
      <c r="A944" t="s">
        <v>17</v>
      </c>
      <c r="B944" s="1" t="s">
        <v>424</v>
      </c>
      <c r="C944" s="3" t="s">
        <v>1537</v>
      </c>
      <c r="D944" s="4" t="s">
        <v>1537</v>
      </c>
      <c r="E944" s="1" t="s">
        <v>95</v>
      </c>
      <c r="F944" s="1" t="s">
        <v>66</v>
      </c>
      <c r="G944" s="1" t="str">
        <f t="shared" si="14"/>
        <v>255</v>
      </c>
      <c r="H944" t="s">
        <v>21</v>
      </c>
      <c r="I944" s="16">
        <v>43654</v>
      </c>
      <c r="J944" s="16">
        <v>43658</v>
      </c>
      <c r="K944" s="15">
        <v>0.375</v>
      </c>
      <c r="L944" s="15">
        <v>0.66666666666666663</v>
      </c>
      <c r="M944" t="s">
        <v>2659</v>
      </c>
      <c r="N944" t="s">
        <v>2423</v>
      </c>
      <c r="O944" s="2">
        <v>43654</v>
      </c>
      <c r="P944" s="2">
        <v>43658</v>
      </c>
      <c r="Q944" t="s">
        <v>22</v>
      </c>
      <c r="S944">
        <v>10</v>
      </c>
      <c r="T944">
        <v>30</v>
      </c>
      <c r="U944" s="1" t="s">
        <v>118</v>
      </c>
      <c r="V944" s="1" t="s">
        <v>111</v>
      </c>
      <c r="W944" t="s">
        <v>26</v>
      </c>
    </row>
    <row r="945" spans="1:23" ht="15" customHeight="1" x14ac:dyDescent="0.25">
      <c r="A945" t="s">
        <v>17</v>
      </c>
      <c r="B945" s="1" t="s">
        <v>424</v>
      </c>
      <c r="C945" s="3" t="s">
        <v>1538</v>
      </c>
      <c r="D945" s="4" t="s">
        <v>1538</v>
      </c>
      <c r="E945" s="1" t="s">
        <v>27</v>
      </c>
      <c r="F945" s="1" t="s">
        <v>66</v>
      </c>
      <c r="G945" s="1" t="str">
        <f t="shared" si="14"/>
        <v>255</v>
      </c>
      <c r="H945" t="s">
        <v>21</v>
      </c>
      <c r="I945" s="16">
        <v>43675</v>
      </c>
      <c r="J945" s="16">
        <v>43679</v>
      </c>
      <c r="K945" s="15">
        <v>0.375</v>
      </c>
      <c r="L945" s="15">
        <v>0.66666666666666663</v>
      </c>
      <c r="M945" t="s">
        <v>2659</v>
      </c>
      <c r="N945" t="s">
        <v>2409</v>
      </c>
      <c r="O945" s="2">
        <v>43675</v>
      </c>
      <c r="P945" s="2">
        <v>43679</v>
      </c>
      <c r="Q945" t="s">
        <v>22</v>
      </c>
      <c r="S945">
        <v>10</v>
      </c>
      <c r="T945">
        <v>30</v>
      </c>
      <c r="U945" s="1" t="s">
        <v>118</v>
      </c>
      <c r="V945" s="1" t="s">
        <v>111</v>
      </c>
      <c r="W945" t="s">
        <v>26</v>
      </c>
    </row>
    <row r="946" spans="1:23" ht="15" customHeight="1" x14ac:dyDescent="0.25">
      <c r="A946" t="s">
        <v>17</v>
      </c>
      <c r="B946" s="1" t="s">
        <v>424</v>
      </c>
      <c r="C946" s="3" t="s">
        <v>1539</v>
      </c>
      <c r="D946" s="4" t="s">
        <v>1539</v>
      </c>
      <c r="E946" s="1" t="s">
        <v>49</v>
      </c>
      <c r="F946" s="1" t="s">
        <v>425</v>
      </c>
      <c r="G946" s="1" t="str">
        <f t="shared" si="14"/>
        <v>155</v>
      </c>
      <c r="H946" t="s">
        <v>21</v>
      </c>
      <c r="I946" s="16">
        <v>43647</v>
      </c>
      <c r="J946" s="16">
        <v>43649</v>
      </c>
      <c r="K946" s="15">
        <v>0.375</v>
      </c>
      <c r="L946" s="15">
        <v>0.66666666666666663</v>
      </c>
      <c r="M946" t="s">
        <v>2665</v>
      </c>
      <c r="N946" t="s">
        <v>2408</v>
      </c>
      <c r="O946" s="2">
        <v>43647</v>
      </c>
      <c r="P946" s="2">
        <v>43649</v>
      </c>
      <c r="Q946" t="s">
        <v>22</v>
      </c>
      <c r="S946">
        <v>10</v>
      </c>
      <c r="T946">
        <v>30</v>
      </c>
      <c r="U946" s="1" t="s">
        <v>118</v>
      </c>
      <c r="V946" s="1" t="s">
        <v>111</v>
      </c>
      <c r="W946" t="s">
        <v>26</v>
      </c>
    </row>
    <row r="947" spans="1:23" ht="15" customHeight="1" x14ac:dyDescent="0.25">
      <c r="A947" t="s">
        <v>17</v>
      </c>
      <c r="B947" s="1" t="s">
        <v>424</v>
      </c>
      <c r="C947" s="3" t="s">
        <v>1540</v>
      </c>
      <c r="D947" s="4" t="s">
        <v>1540</v>
      </c>
      <c r="E947" s="1" t="s">
        <v>95</v>
      </c>
      <c r="F947" s="1" t="s">
        <v>66</v>
      </c>
      <c r="G947" s="1" t="str">
        <f t="shared" si="14"/>
        <v>255</v>
      </c>
      <c r="H947" t="s">
        <v>21</v>
      </c>
      <c r="I947" s="16">
        <v>43661</v>
      </c>
      <c r="J947" s="16">
        <v>43665</v>
      </c>
      <c r="K947" s="15">
        <v>0.375</v>
      </c>
      <c r="L947" s="15">
        <v>0.66666666666666663</v>
      </c>
      <c r="M947" t="s">
        <v>2659</v>
      </c>
      <c r="N947" t="s">
        <v>2410</v>
      </c>
      <c r="O947" s="2">
        <v>43661</v>
      </c>
      <c r="P947" s="2">
        <v>43665</v>
      </c>
      <c r="Q947" t="s">
        <v>22</v>
      </c>
      <c r="S947">
        <v>10</v>
      </c>
      <c r="T947">
        <v>30</v>
      </c>
      <c r="U947" s="1" t="s">
        <v>118</v>
      </c>
      <c r="V947" s="1" t="s">
        <v>111</v>
      </c>
      <c r="W947" t="s">
        <v>26</v>
      </c>
    </row>
    <row r="948" spans="1:23" ht="15" customHeight="1" x14ac:dyDescent="0.25">
      <c r="A948" t="s">
        <v>17</v>
      </c>
      <c r="B948" s="1" t="s">
        <v>424</v>
      </c>
      <c r="C948" s="3" t="s">
        <v>1541</v>
      </c>
      <c r="D948" s="4" t="s">
        <v>1541</v>
      </c>
      <c r="E948" s="1" t="s">
        <v>95</v>
      </c>
      <c r="F948" s="1" t="s">
        <v>66</v>
      </c>
      <c r="G948" s="1" t="str">
        <f t="shared" si="14"/>
        <v>255</v>
      </c>
      <c r="H948" t="s">
        <v>21</v>
      </c>
      <c r="I948" s="16">
        <v>43640</v>
      </c>
      <c r="J948" s="16">
        <v>43644</v>
      </c>
      <c r="K948" s="15">
        <v>0.375</v>
      </c>
      <c r="L948" s="15">
        <v>0.66666666666666663</v>
      </c>
      <c r="M948" t="s">
        <v>2659</v>
      </c>
      <c r="N948" t="s">
        <v>2411</v>
      </c>
      <c r="O948" s="2">
        <v>43640</v>
      </c>
      <c r="P948" s="2">
        <v>43644</v>
      </c>
      <c r="Q948" t="s">
        <v>22</v>
      </c>
      <c r="S948">
        <v>10</v>
      </c>
      <c r="T948">
        <v>30</v>
      </c>
      <c r="U948" s="1" t="s">
        <v>118</v>
      </c>
      <c r="V948" s="1" t="s">
        <v>111</v>
      </c>
      <c r="W948" t="s">
        <v>26</v>
      </c>
    </row>
    <row r="949" spans="1:23" ht="15" customHeight="1" x14ac:dyDescent="0.25">
      <c r="A949" t="s">
        <v>17</v>
      </c>
      <c r="B949" s="1" t="s">
        <v>424</v>
      </c>
      <c r="C949" s="3" t="s">
        <v>1542</v>
      </c>
      <c r="D949" s="4" t="s">
        <v>1542</v>
      </c>
      <c r="E949" s="1" t="s">
        <v>107</v>
      </c>
      <c r="F949" s="1" t="s">
        <v>425</v>
      </c>
      <c r="G949" s="1" t="str">
        <f t="shared" si="14"/>
        <v>155</v>
      </c>
      <c r="H949" t="s">
        <v>21</v>
      </c>
      <c r="I949" s="16">
        <v>43647</v>
      </c>
      <c r="J949" s="16">
        <v>43649</v>
      </c>
      <c r="K949" s="15">
        <v>0.375</v>
      </c>
      <c r="L949" s="15">
        <v>0.66666666666666663</v>
      </c>
      <c r="M949" t="s">
        <v>2665</v>
      </c>
      <c r="N949" t="s">
        <v>2408</v>
      </c>
      <c r="O949" s="2">
        <v>43647</v>
      </c>
      <c r="P949" s="2">
        <v>43649</v>
      </c>
      <c r="Q949" t="s">
        <v>22</v>
      </c>
      <c r="S949">
        <v>10</v>
      </c>
      <c r="T949">
        <v>30</v>
      </c>
      <c r="U949" s="1" t="s">
        <v>118</v>
      </c>
      <c r="V949" s="1" t="s">
        <v>111</v>
      </c>
      <c r="W949" t="s">
        <v>26</v>
      </c>
    </row>
    <row r="950" spans="1:23" ht="15" customHeight="1" x14ac:dyDescent="0.25">
      <c r="A950" t="s">
        <v>17</v>
      </c>
      <c r="B950" s="1" t="s">
        <v>424</v>
      </c>
      <c r="C950" s="3" t="s">
        <v>1543</v>
      </c>
      <c r="D950" s="4" t="s">
        <v>1543</v>
      </c>
      <c r="E950" s="1" t="s">
        <v>100</v>
      </c>
      <c r="F950" s="1" t="s">
        <v>66</v>
      </c>
      <c r="G950" s="1" t="str">
        <f t="shared" si="14"/>
        <v>255</v>
      </c>
      <c r="H950" t="s">
        <v>21</v>
      </c>
      <c r="I950" s="16">
        <v>43626</v>
      </c>
      <c r="J950" s="16">
        <v>43630</v>
      </c>
      <c r="K950" s="15">
        <v>0.375</v>
      </c>
      <c r="L950" s="15">
        <v>0.66666666666666663</v>
      </c>
      <c r="M950" t="s">
        <v>2659</v>
      </c>
      <c r="N950" t="s">
        <v>2416</v>
      </c>
      <c r="O950" s="2">
        <v>43626</v>
      </c>
      <c r="P950" s="2">
        <v>43630</v>
      </c>
      <c r="Q950" t="s">
        <v>22</v>
      </c>
      <c r="S950">
        <v>10</v>
      </c>
      <c r="T950">
        <v>20</v>
      </c>
      <c r="U950" s="1" t="s">
        <v>118</v>
      </c>
      <c r="V950" s="1" t="s">
        <v>111</v>
      </c>
      <c r="W950" t="s">
        <v>26</v>
      </c>
    </row>
    <row r="951" spans="1:23" ht="15" customHeight="1" x14ac:dyDescent="0.25">
      <c r="A951" t="s">
        <v>17</v>
      </c>
      <c r="B951" s="1" t="s">
        <v>424</v>
      </c>
      <c r="C951" s="3" t="s">
        <v>1544</v>
      </c>
      <c r="D951" s="4" t="s">
        <v>1544</v>
      </c>
      <c r="E951" s="1" t="s">
        <v>27</v>
      </c>
      <c r="F951" s="1" t="s">
        <v>66</v>
      </c>
      <c r="G951" s="1" t="str">
        <f t="shared" si="14"/>
        <v>255</v>
      </c>
      <c r="H951" t="s">
        <v>21</v>
      </c>
      <c r="I951" s="16">
        <v>43626</v>
      </c>
      <c r="J951" s="16">
        <v>43630</v>
      </c>
      <c r="K951" s="15">
        <v>0.375</v>
      </c>
      <c r="L951" s="15">
        <v>0.66666666666666663</v>
      </c>
      <c r="M951" t="s">
        <v>2659</v>
      </c>
      <c r="N951" t="s">
        <v>2416</v>
      </c>
      <c r="O951" s="2">
        <v>43626</v>
      </c>
      <c r="P951" s="2">
        <v>43630</v>
      </c>
      <c r="Q951" t="s">
        <v>22</v>
      </c>
      <c r="S951">
        <v>10</v>
      </c>
      <c r="T951">
        <v>30</v>
      </c>
      <c r="U951" s="1" t="s">
        <v>118</v>
      </c>
      <c r="V951" s="1" t="s">
        <v>111</v>
      </c>
      <c r="W951" t="s">
        <v>26</v>
      </c>
    </row>
    <row r="952" spans="1:23" ht="15" customHeight="1" x14ac:dyDescent="0.25">
      <c r="A952" t="s">
        <v>17</v>
      </c>
      <c r="B952" s="1" t="s">
        <v>424</v>
      </c>
      <c r="C952" s="3" t="s">
        <v>1545</v>
      </c>
      <c r="D952" s="4" t="s">
        <v>1545</v>
      </c>
      <c r="E952" s="1" t="s">
        <v>45</v>
      </c>
      <c r="F952" s="1" t="s">
        <v>66</v>
      </c>
      <c r="G952" s="1" t="str">
        <f t="shared" si="14"/>
        <v>255</v>
      </c>
      <c r="H952" t="s">
        <v>21</v>
      </c>
      <c r="I952" s="16">
        <v>43654</v>
      </c>
      <c r="J952" s="16">
        <v>43658</v>
      </c>
      <c r="K952" s="15">
        <v>0.375</v>
      </c>
      <c r="L952" s="15">
        <v>0.66666666666666663</v>
      </c>
      <c r="M952" t="s">
        <v>2659</v>
      </c>
      <c r="N952" t="s">
        <v>2423</v>
      </c>
      <c r="O952" s="2">
        <v>43654</v>
      </c>
      <c r="P952" s="2">
        <v>43658</v>
      </c>
      <c r="Q952" t="s">
        <v>22</v>
      </c>
      <c r="S952">
        <v>10</v>
      </c>
      <c r="T952">
        <v>20</v>
      </c>
      <c r="U952" s="1" t="s">
        <v>118</v>
      </c>
      <c r="V952" s="1" t="s">
        <v>111</v>
      </c>
      <c r="W952" t="s">
        <v>26</v>
      </c>
    </row>
    <row r="953" spans="1:23" ht="15" customHeight="1" x14ac:dyDescent="0.25">
      <c r="A953" t="s">
        <v>17</v>
      </c>
      <c r="B953" s="1" t="s">
        <v>424</v>
      </c>
      <c r="C953" s="3" t="s">
        <v>1546</v>
      </c>
      <c r="D953" s="4" t="s">
        <v>1546</v>
      </c>
      <c r="E953" s="1" t="s">
        <v>19</v>
      </c>
      <c r="F953" s="1" t="s">
        <v>66</v>
      </c>
      <c r="G953" s="1" t="str">
        <f t="shared" si="14"/>
        <v>255</v>
      </c>
      <c r="H953" t="s">
        <v>21</v>
      </c>
      <c r="I953" s="16">
        <v>43668</v>
      </c>
      <c r="J953" s="16">
        <v>43672</v>
      </c>
      <c r="K953" s="15">
        <v>0.375</v>
      </c>
      <c r="L953" s="15">
        <v>0.66666666666666663</v>
      </c>
      <c r="M953" t="s">
        <v>2659</v>
      </c>
      <c r="N953" t="s">
        <v>2420</v>
      </c>
      <c r="O953" s="2">
        <v>43668</v>
      </c>
      <c r="P953" s="2">
        <v>43672</v>
      </c>
      <c r="Q953" t="s">
        <v>22</v>
      </c>
      <c r="S953">
        <v>10</v>
      </c>
      <c r="T953">
        <v>20</v>
      </c>
      <c r="U953" s="1" t="s">
        <v>118</v>
      </c>
      <c r="V953" s="1" t="s">
        <v>111</v>
      </c>
      <c r="W953" t="s">
        <v>26</v>
      </c>
    </row>
    <row r="954" spans="1:23" ht="15" customHeight="1" x14ac:dyDescent="0.25">
      <c r="A954" t="s">
        <v>17</v>
      </c>
      <c r="B954" s="1" t="s">
        <v>424</v>
      </c>
      <c r="C954" s="3" t="s">
        <v>1547</v>
      </c>
      <c r="D954" s="4" t="s">
        <v>1547</v>
      </c>
      <c r="E954" s="1" t="s">
        <v>95</v>
      </c>
      <c r="F954" s="1" t="s">
        <v>66</v>
      </c>
      <c r="G954" s="1" t="str">
        <f t="shared" si="14"/>
        <v>255</v>
      </c>
      <c r="H954" t="s">
        <v>21</v>
      </c>
      <c r="I954" s="16">
        <v>43675</v>
      </c>
      <c r="J954" s="16">
        <v>43679</v>
      </c>
      <c r="K954" s="15">
        <v>0.375</v>
      </c>
      <c r="L954" s="15">
        <v>0.66666666666666663</v>
      </c>
      <c r="M954" t="s">
        <v>2659</v>
      </c>
      <c r="N954" t="s">
        <v>2409</v>
      </c>
      <c r="O954" s="2">
        <v>43675</v>
      </c>
      <c r="P954" s="2">
        <v>43679</v>
      </c>
      <c r="Q954" t="s">
        <v>22</v>
      </c>
      <c r="S954">
        <v>10</v>
      </c>
      <c r="T954">
        <v>30</v>
      </c>
      <c r="U954" s="1" t="s">
        <v>118</v>
      </c>
      <c r="V954" s="1" t="s">
        <v>111</v>
      </c>
      <c r="W954" t="s">
        <v>26</v>
      </c>
    </row>
    <row r="955" spans="1:23" ht="15" customHeight="1" x14ac:dyDescent="0.25">
      <c r="A955" t="s">
        <v>17</v>
      </c>
      <c r="B955" s="1" t="s">
        <v>424</v>
      </c>
      <c r="C955" s="3" t="s">
        <v>1548</v>
      </c>
      <c r="D955" s="4" t="s">
        <v>1548</v>
      </c>
      <c r="E955" s="1" t="s">
        <v>95</v>
      </c>
      <c r="F955" s="1" t="s">
        <v>425</v>
      </c>
      <c r="G955" s="1" t="str">
        <f t="shared" si="14"/>
        <v>155</v>
      </c>
      <c r="H955" t="s">
        <v>21</v>
      </c>
      <c r="I955" s="16">
        <v>43647</v>
      </c>
      <c r="J955" s="16">
        <v>43649</v>
      </c>
      <c r="K955" s="15">
        <v>0.375</v>
      </c>
      <c r="L955" s="15">
        <v>0.66666666666666663</v>
      </c>
      <c r="M955" t="s">
        <v>2665</v>
      </c>
      <c r="N955" t="s">
        <v>2408</v>
      </c>
      <c r="O955" s="2">
        <v>43647</v>
      </c>
      <c r="P955" s="2">
        <v>43649</v>
      </c>
      <c r="Q955" t="s">
        <v>22</v>
      </c>
      <c r="S955">
        <v>10</v>
      </c>
      <c r="T955">
        <v>30</v>
      </c>
      <c r="U955" s="1" t="s">
        <v>118</v>
      </c>
      <c r="V955" s="1" t="s">
        <v>111</v>
      </c>
      <c r="W955" t="s">
        <v>26</v>
      </c>
    </row>
    <row r="956" spans="1:23" ht="15" customHeight="1" x14ac:dyDescent="0.25">
      <c r="A956" t="s">
        <v>17</v>
      </c>
      <c r="B956" s="1" t="s">
        <v>424</v>
      </c>
      <c r="C956" s="3" t="s">
        <v>1549</v>
      </c>
      <c r="D956" s="4" t="s">
        <v>1549</v>
      </c>
      <c r="E956" s="1" t="s">
        <v>107</v>
      </c>
      <c r="F956" s="1" t="s">
        <v>66</v>
      </c>
      <c r="G956" s="1" t="str">
        <f t="shared" si="14"/>
        <v>255</v>
      </c>
      <c r="H956" t="s">
        <v>21</v>
      </c>
      <c r="I956" s="16">
        <v>43640</v>
      </c>
      <c r="J956" s="16">
        <v>43644</v>
      </c>
      <c r="K956" s="15">
        <v>0.375</v>
      </c>
      <c r="L956" s="15">
        <v>0.66666666666666663</v>
      </c>
      <c r="M956" t="s">
        <v>2659</v>
      </c>
      <c r="N956" t="s">
        <v>2411</v>
      </c>
      <c r="O956" s="2">
        <v>43640</v>
      </c>
      <c r="P956" s="2">
        <v>43644</v>
      </c>
      <c r="Q956" t="s">
        <v>22</v>
      </c>
      <c r="S956">
        <v>10</v>
      </c>
      <c r="T956">
        <v>30</v>
      </c>
      <c r="U956" s="1" t="s">
        <v>118</v>
      </c>
      <c r="V956" s="1" t="s">
        <v>111</v>
      </c>
      <c r="W956" t="s">
        <v>26</v>
      </c>
    </row>
    <row r="957" spans="1:23" ht="15" customHeight="1" x14ac:dyDescent="0.25">
      <c r="A957" t="s">
        <v>17</v>
      </c>
      <c r="B957" s="1" t="s">
        <v>424</v>
      </c>
      <c r="C957" s="3" t="s">
        <v>1550</v>
      </c>
      <c r="D957" s="4" t="s">
        <v>1550</v>
      </c>
      <c r="E957" s="1" t="s">
        <v>49</v>
      </c>
      <c r="F957" s="1" t="s">
        <v>66</v>
      </c>
      <c r="G957" s="1" t="str">
        <f t="shared" si="14"/>
        <v>255</v>
      </c>
      <c r="H957" t="s">
        <v>21</v>
      </c>
      <c r="I957" s="16">
        <v>43654</v>
      </c>
      <c r="J957" s="16">
        <v>43658</v>
      </c>
      <c r="K957" s="15">
        <v>0.375</v>
      </c>
      <c r="L957" s="15">
        <v>0.66666666666666663</v>
      </c>
      <c r="M957" t="s">
        <v>2659</v>
      </c>
      <c r="N957" t="s">
        <v>2423</v>
      </c>
      <c r="O957" s="2">
        <v>43654</v>
      </c>
      <c r="P957" s="2">
        <v>43658</v>
      </c>
      <c r="Q957" t="s">
        <v>22</v>
      </c>
      <c r="S957">
        <v>10</v>
      </c>
      <c r="T957">
        <v>30</v>
      </c>
      <c r="U957" s="1" t="s">
        <v>118</v>
      </c>
      <c r="V957" s="1" t="s">
        <v>111</v>
      </c>
      <c r="W957" t="s">
        <v>26</v>
      </c>
    </row>
    <row r="958" spans="1:23" ht="15" customHeight="1" x14ac:dyDescent="0.25">
      <c r="A958" t="s">
        <v>17</v>
      </c>
      <c r="B958" s="1" t="s">
        <v>424</v>
      </c>
      <c r="C958" s="3" t="s">
        <v>1551</v>
      </c>
      <c r="D958" s="4" t="s">
        <v>1551</v>
      </c>
      <c r="E958" s="1" t="s">
        <v>19</v>
      </c>
      <c r="F958" s="1" t="s">
        <v>66</v>
      </c>
      <c r="G958" s="1" t="str">
        <f t="shared" si="14"/>
        <v>255</v>
      </c>
      <c r="H958" t="s">
        <v>21</v>
      </c>
      <c r="I958" s="16">
        <v>43689</v>
      </c>
      <c r="J958" s="16">
        <v>43693</v>
      </c>
      <c r="K958" s="15">
        <v>0.375</v>
      </c>
      <c r="L958" s="15">
        <v>0.66666666666666663</v>
      </c>
      <c r="M958" t="s">
        <v>2659</v>
      </c>
      <c r="N958" t="s">
        <v>2415</v>
      </c>
      <c r="O958" s="2">
        <v>43689</v>
      </c>
      <c r="P958" s="2">
        <v>43693</v>
      </c>
      <c r="Q958" t="s">
        <v>22</v>
      </c>
      <c r="S958">
        <v>10</v>
      </c>
      <c r="T958">
        <v>20</v>
      </c>
      <c r="U958" s="1" t="s">
        <v>118</v>
      </c>
      <c r="V958" s="1" t="s">
        <v>111</v>
      </c>
      <c r="W958" t="s">
        <v>26</v>
      </c>
    </row>
    <row r="959" spans="1:23" ht="15" customHeight="1" x14ac:dyDescent="0.25">
      <c r="A959" t="s">
        <v>17</v>
      </c>
      <c r="B959" s="1" t="s">
        <v>424</v>
      </c>
      <c r="C959" s="3" t="s">
        <v>1552</v>
      </c>
      <c r="D959" s="4" t="s">
        <v>1552</v>
      </c>
      <c r="E959" s="1" t="s">
        <v>34</v>
      </c>
      <c r="F959" s="1" t="s">
        <v>66</v>
      </c>
      <c r="G959" s="1" t="str">
        <f t="shared" si="14"/>
        <v>255</v>
      </c>
      <c r="H959" t="s">
        <v>21</v>
      </c>
      <c r="I959" s="16">
        <v>43626</v>
      </c>
      <c r="J959" s="16">
        <v>43630</v>
      </c>
      <c r="K959" s="15">
        <v>0.375</v>
      </c>
      <c r="L959" s="15">
        <v>0.66666666666666663</v>
      </c>
      <c r="M959" t="s">
        <v>2659</v>
      </c>
      <c r="N959" t="s">
        <v>2416</v>
      </c>
      <c r="O959" s="2">
        <v>43626</v>
      </c>
      <c r="P959" s="2">
        <v>43630</v>
      </c>
      <c r="Q959" t="s">
        <v>22</v>
      </c>
      <c r="S959">
        <v>10</v>
      </c>
      <c r="T959">
        <v>30</v>
      </c>
      <c r="U959" s="1" t="s">
        <v>118</v>
      </c>
      <c r="V959" s="1" t="s">
        <v>111</v>
      </c>
      <c r="W959" t="s">
        <v>26</v>
      </c>
    </row>
    <row r="960" spans="1:23" ht="15" customHeight="1" x14ac:dyDescent="0.25">
      <c r="A960" t="s">
        <v>17</v>
      </c>
      <c r="B960" s="1" t="s">
        <v>424</v>
      </c>
      <c r="C960" s="3" t="s">
        <v>1553</v>
      </c>
      <c r="D960" s="4" t="s">
        <v>1553</v>
      </c>
      <c r="E960" s="1" t="s">
        <v>34</v>
      </c>
      <c r="F960" s="1" t="s">
        <v>66</v>
      </c>
      <c r="G960" s="1" t="str">
        <f t="shared" si="14"/>
        <v>255</v>
      </c>
      <c r="H960" t="s">
        <v>21</v>
      </c>
      <c r="I960" s="16">
        <v>43633</v>
      </c>
      <c r="J960" s="16">
        <v>43637</v>
      </c>
      <c r="K960" s="15">
        <v>0.375</v>
      </c>
      <c r="L960" s="15">
        <v>0.66666666666666663</v>
      </c>
      <c r="M960" t="s">
        <v>2659</v>
      </c>
      <c r="N960" t="s">
        <v>2445</v>
      </c>
      <c r="O960" s="2">
        <v>43633</v>
      </c>
      <c r="P960" s="2">
        <v>43637</v>
      </c>
      <c r="Q960" t="s">
        <v>22</v>
      </c>
      <c r="S960">
        <v>10</v>
      </c>
      <c r="T960">
        <v>30</v>
      </c>
      <c r="U960" s="1" t="s">
        <v>118</v>
      </c>
      <c r="V960" s="1" t="s">
        <v>111</v>
      </c>
      <c r="W960" t="s">
        <v>26</v>
      </c>
    </row>
    <row r="961" spans="1:23" ht="15" customHeight="1" x14ac:dyDescent="0.25">
      <c r="A961" t="s">
        <v>17</v>
      </c>
      <c r="B961" s="1" t="s">
        <v>424</v>
      </c>
      <c r="C961" s="3" t="s">
        <v>1554</v>
      </c>
      <c r="D961" s="4" t="s">
        <v>1554</v>
      </c>
      <c r="E961" s="1" t="s">
        <v>100</v>
      </c>
      <c r="F961" s="1" t="s">
        <v>66</v>
      </c>
      <c r="G961" s="1" t="str">
        <f t="shared" si="14"/>
        <v>255</v>
      </c>
      <c r="H961" t="s">
        <v>21</v>
      </c>
      <c r="I961" s="16">
        <v>43640</v>
      </c>
      <c r="J961" s="16">
        <v>43644</v>
      </c>
      <c r="K961" s="15">
        <v>0.375</v>
      </c>
      <c r="L961" s="15">
        <v>0.66666666666666663</v>
      </c>
      <c r="M961" t="s">
        <v>2659</v>
      </c>
      <c r="N961" t="s">
        <v>2411</v>
      </c>
      <c r="O961" s="2">
        <v>43640</v>
      </c>
      <c r="P961" s="2">
        <v>43644</v>
      </c>
      <c r="Q961" t="s">
        <v>22</v>
      </c>
      <c r="S961">
        <v>10</v>
      </c>
      <c r="T961">
        <v>20</v>
      </c>
      <c r="U961" s="1" t="s">
        <v>118</v>
      </c>
      <c r="V961" s="1" t="s">
        <v>111</v>
      </c>
      <c r="W961" t="s">
        <v>26</v>
      </c>
    </row>
    <row r="962" spans="1:23" ht="15" customHeight="1" x14ac:dyDescent="0.25">
      <c r="A962" t="s">
        <v>17</v>
      </c>
      <c r="B962" s="1" t="s">
        <v>424</v>
      </c>
      <c r="C962" s="3" t="s">
        <v>1555</v>
      </c>
      <c r="D962" s="4" t="s">
        <v>1555</v>
      </c>
      <c r="E962" s="1" t="s">
        <v>95</v>
      </c>
      <c r="F962" s="1" t="s">
        <v>66</v>
      </c>
      <c r="G962" s="1" t="str">
        <f t="shared" si="14"/>
        <v>255</v>
      </c>
      <c r="H962" t="s">
        <v>21</v>
      </c>
      <c r="I962" s="16">
        <v>43668</v>
      </c>
      <c r="J962" s="16">
        <v>43672</v>
      </c>
      <c r="K962" s="15">
        <v>0.375</v>
      </c>
      <c r="L962" s="15">
        <v>0.66666666666666663</v>
      </c>
      <c r="M962" t="s">
        <v>2659</v>
      </c>
      <c r="N962" t="s">
        <v>2420</v>
      </c>
      <c r="O962" s="2">
        <v>43668</v>
      </c>
      <c r="P962" s="2">
        <v>43672</v>
      </c>
      <c r="Q962" t="s">
        <v>22</v>
      </c>
      <c r="S962">
        <v>10</v>
      </c>
      <c r="T962">
        <v>30</v>
      </c>
      <c r="U962" s="1" t="s">
        <v>118</v>
      </c>
      <c r="V962" s="1" t="s">
        <v>111</v>
      </c>
      <c r="W962" t="s">
        <v>26</v>
      </c>
    </row>
    <row r="963" spans="1:23" ht="15" customHeight="1" x14ac:dyDescent="0.25">
      <c r="A963" t="s">
        <v>17</v>
      </c>
      <c r="B963" s="1" t="s">
        <v>424</v>
      </c>
      <c r="C963" s="3" t="s">
        <v>1556</v>
      </c>
      <c r="D963" s="4" t="s">
        <v>1556</v>
      </c>
      <c r="E963" s="1" t="s">
        <v>107</v>
      </c>
      <c r="F963" s="1" t="s">
        <v>66</v>
      </c>
      <c r="G963" s="1" t="str">
        <f t="shared" ref="G963:G1026" si="15">RIGHT(F963,LEN(F963)-SEARCH("USD",F963,1)-2)</f>
        <v>255</v>
      </c>
      <c r="H963" t="s">
        <v>21</v>
      </c>
      <c r="I963" s="16">
        <v>43696</v>
      </c>
      <c r="J963" s="16">
        <v>43700</v>
      </c>
      <c r="K963" s="15">
        <v>0.375</v>
      </c>
      <c r="L963" s="15">
        <v>0.66666666666666663</v>
      </c>
      <c r="M963" t="s">
        <v>2659</v>
      </c>
      <c r="N963" t="s">
        <v>2424</v>
      </c>
      <c r="O963" s="2">
        <v>43696</v>
      </c>
      <c r="P963" s="2">
        <v>43700</v>
      </c>
      <c r="Q963" t="s">
        <v>22</v>
      </c>
      <c r="S963">
        <v>10</v>
      </c>
      <c r="T963">
        <v>30</v>
      </c>
      <c r="U963" s="1" t="s">
        <v>118</v>
      </c>
      <c r="V963" s="1" t="s">
        <v>111</v>
      </c>
      <c r="W963" t="s">
        <v>26</v>
      </c>
    </row>
    <row r="964" spans="1:23" ht="15" customHeight="1" x14ac:dyDescent="0.25">
      <c r="A964" t="s">
        <v>17</v>
      </c>
      <c r="B964" s="1" t="s">
        <v>424</v>
      </c>
      <c r="C964" s="3" t="s">
        <v>1557</v>
      </c>
      <c r="D964" s="4" t="s">
        <v>1557</v>
      </c>
      <c r="E964" s="1" t="s">
        <v>107</v>
      </c>
      <c r="F964" s="1" t="s">
        <v>66</v>
      </c>
      <c r="G964" s="1" t="str">
        <f t="shared" si="15"/>
        <v>255</v>
      </c>
      <c r="H964" t="s">
        <v>21</v>
      </c>
      <c r="I964" s="16">
        <v>43626</v>
      </c>
      <c r="J964" s="16">
        <v>43630</v>
      </c>
      <c r="K964" s="15">
        <v>0.375</v>
      </c>
      <c r="L964" s="15">
        <v>0.66666666666666663</v>
      </c>
      <c r="M964" t="s">
        <v>2659</v>
      </c>
      <c r="N964" t="s">
        <v>2416</v>
      </c>
      <c r="O964" s="2">
        <v>43626</v>
      </c>
      <c r="P964" s="2">
        <v>43630</v>
      </c>
      <c r="Q964" t="s">
        <v>22</v>
      </c>
      <c r="S964">
        <v>10</v>
      </c>
      <c r="T964">
        <v>30</v>
      </c>
      <c r="U964" s="1" t="s">
        <v>118</v>
      </c>
      <c r="V964" s="1" t="s">
        <v>111</v>
      </c>
      <c r="W964" t="s">
        <v>26</v>
      </c>
    </row>
    <row r="965" spans="1:23" ht="15" customHeight="1" x14ac:dyDescent="0.25">
      <c r="A965" t="s">
        <v>17</v>
      </c>
      <c r="B965" s="1" t="s">
        <v>424</v>
      </c>
      <c r="C965" s="3" t="s">
        <v>1558</v>
      </c>
      <c r="D965" s="4" t="s">
        <v>1558</v>
      </c>
      <c r="E965" s="1" t="s">
        <v>95</v>
      </c>
      <c r="F965" s="1" t="s">
        <v>66</v>
      </c>
      <c r="G965" s="1" t="str">
        <f t="shared" si="15"/>
        <v>255</v>
      </c>
      <c r="H965" t="s">
        <v>21</v>
      </c>
      <c r="I965" s="16">
        <v>43689</v>
      </c>
      <c r="J965" s="16">
        <v>43693</v>
      </c>
      <c r="K965" s="15">
        <v>0.375</v>
      </c>
      <c r="L965" s="15">
        <v>0.66666666666666663</v>
      </c>
      <c r="M965" t="s">
        <v>2659</v>
      </c>
      <c r="N965" t="s">
        <v>2415</v>
      </c>
      <c r="O965" s="2">
        <v>43689</v>
      </c>
      <c r="P965" s="2">
        <v>43693</v>
      </c>
      <c r="Q965" t="s">
        <v>22</v>
      </c>
      <c r="S965">
        <v>10</v>
      </c>
      <c r="T965">
        <v>25</v>
      </c>
      <c r="U965" s="1" t="s">
        <v>118</v>
      </c>
      <c r="V965" s="1" t="s">
        <v>111</v>
      </c>
      <c r="W965" t="s">
        <v>26</v>
      </c>
    </row>
    <row r="966" spans="1:23" ht="15" customHeight="1" x14ac:dyDescent="0.25">
      <c r="A966" t="s">
        <v>17</v>
      </c>
      <c r="B966" s="1" t="s">
        <v>424</v>
      </c>
      <c r="C966" s="3" t="s">
        <v>1559</v>
      </c>
      <c r="D966" s="4" t="s">
        <v>1559</v>
      </c>
      <c r="E966" s="1" t="s">
        <v>95</v>
      </c>
      <c r="F966" s="1" t="s">
        <v>66</v>
      </c>
      <c r="G966" s="1" t="str">
        <f t="shared" si="15"/>
        <v>255</v>
      </c>
      <c r="H966" t="s">
        <v>21</v>
      </c>
      <c r="I966" s="16">
        <v>43633</v>
      </c>
      <c r="J966" s="16">
        <v>43637</v>
      </c>
      <c r="K966" s="15">
        <v>0.375</v>
      </c>
      <c r="L966" s="15">
        <v>0.66666666666666663</v>
      </c>
      <c r="M966" t="s">
        <v>2659</v>
      </c>
      <c r="N966" t="s">
        <v>2445</v>
      </c>
      <c r="O966" s="2">
        <v>43633</v>
      </c>
      <c r="P966" s="2">
        <v>43637</v>
      </c>
      <c r="Q966" t="s">
        <v>22</v>
      </c>
      <c r="S966">
        <v>10</v>
      </c>
      <c r="T966">
        <v>30</v>
      </c>
      <c r="U966" s="1" t="s">
        <v>118</v>
      </c>
      <c r="V966" s="1" t="s">
        <v>111</v>
      </c>
      <c r="W966" t="s">
        <v>26</v>
      </c>
    </row>
    <row r="967" spans="1:23" ht="15" customHeight="1" x14ac:dyDescent="0.25">
      <c r="A967" t="s">
        <v>17</v>
      </c>
      <c r="B967" s="1" t="s">
        <v>424</v>
      </c>
      <c r="C967" s="3" t="s">
        <v>1560</v>
      </c>
      <c r="D967" s="4" t="s">
        <v>1560</v>
      </c>
      <c r="E967" s="1" t="s">
        <v>95</v>
      </c>
      <c r="F967" s="1" t="s">
        <v>66</v>
      </c>
      <c r="G967" s="1" t="str">
        <f t="shared" si="15"/>
        <v>255</v>
      </c>
      <c r="H967" t="s">
        <v>21</v>
      </c>
      <c r="I967" s="16">
        <v>43696</v>
      </c>
      <c r="J967" s="16">
        <v>43700</v>
      </c>
      <c r="K967" s="15">
        <v>0.375</v>
      </c>
      <c r="L967" s="15">
        <v>0.66666666666666663</v>
      </c>
      <c r="M967" t="s">
        <v>2659</v>
      </c>
      <c r="N967" t="s">
        <v>2424</v>
      </c>
      <c r="O967" s="2">
        <v>43696</v>
      </c>
      <c r="P967" s="2">
        <v>43700</v>
      </c>
      <c r="Q967" t="s">
        <v>22</v>
      </c>
      <c r="S967">
        <v>8</v>
      </c>
      <c r="T967">
        <v>10</v>
      </c>
      <c r="U967" s="1" t="s">
        <v>118</v>
      </c>
      <c r="V967" s="1" t="s">
        <v>111</v>
      </c>
      <c r="W967" t="s">
        <v>26</v>
      </c>
    </row>
    <row r="968" spans="1:23" ht="15" customHeight="1" x14ac:dyDescent="0.25">
      <c r="A968" t="s">
        <v>17</v>
      </c>
      <c r="B968" s="1" t="s">
        <v>424</v>
      </c>
      <c r="C968" s="3" t="s">
        <v>1561</v>
      </c>
      <c r="D968" s="4" t="s">
        <v>1561</v>
      </c>
      <c r="E968" s="1" t="s">
        <v>45</v>
      </c>
      <c r="F968" s="1" t="s">
        <v>425</v>
      </c>
      <c r="G968" s="1" t="str">
        <f t="shared" si="15"/>
        <v>155</v>
      </c>
      <c r="H968" t="s">
        <v>21</v>
      </c>
      <c r="I968" s="16">
        <v>43647</v>
      </c>
      <c r="J968" s="16">
        <v>43649</v>
      </c>
      <c r="K968" s="15">
        <v>0.375</v>
      </c>
      <c r="L968" s="15">
        <v>0.66666666666666663</v>
      </c>
      <c r="M968" t="s">
        <v>2665</v>
      </c>
      <c r="N968" t="s">
        <v>2408</v>
      </c>
      <c r="O968" s="2">
        <v>43647</v>
      </c>
      <c r="P968" s="2">
        <v>43649</v>
      </c>
      <c r="Q968" t="s">
        <v>22</v>
      </c>
      <c r="S968">
        <v>10</v>
      </c>
      <c r="T968">
        <v>20</v>
      </c>
      <c r="U968" s="1" t="s">
        <v>118</v>
      </c>
      <c r="V968" s="1" t="s">
        <v>111</v>
      </c>
      <c r="W968" t="s">
        <v>26</v>
      </c>
    </row>
    <row r="969" spans="1:23" ht="15" customHeight="1" x14ac:dyDescent="0.25">
      <c r="A969" t="s">
        <v>17</v>
      </c>
      <c r="B969" s="1" t="s">
        <v>424</v>
      </c>
      <c r="C969" s="3" t="s">
        <v>1562</v>
      </c>
      <c r="D969" s="4" t="s">
        <v>1562</v>
      </c>
      <c r="E969" s="1" t="s">
        <v>107</v>
      </c>
      <c r="F969" s="1" t="s">
        <v>66</v>
      </c>
      <c r="G969" s="1" t="str">
        <f t="shared" si="15"/>
        <v>255</v>
      </c>
      <c r="H969" t="s">
        <v>21</v>
      </c>
      <c r="I969" s="16">
        <v>43661</v>
      </c>
      <c r="J969" s="16">
        <v>43665</v>
      </c>
      <c r="K969" s="15">
        <v>0.375</v>
      </c>
      <c r="L969" s="15">
        <v>0.66666666666666663</v>
      </c>
      <c r="M969" t="s">
        <v>2659</v>
      </c>
      <c r="N969" t="s">
        <v>2410</v>
      </c>
      <c r="O969" s="2">
        <v>43661</v>
      </c>
      <c r="P969" s="2">
        <v>43665</v>
      </c>
      <c r="Q969" t="s">
        <v>22</v>
      </c>
      <c r="S969">
        <v>10</v>
      </c>
      <c r="T969">
        <v>30</v>
      </c>
      <c r="U969" s="1" t="s">
        <v>118</v>
      </c>
      <c r="V969" s="1" t="s">
        <v>111</v>
      </c>
      <c r="W969" t="s">
        <v>26</v>
      </c>
    </row>
    <row r="970" spans="1:23" ht="15" customHeight="1" x14ac:dyDescent="0.25">
      <c r="A970" t="s">
        <v>17</v>
      </c>
      <c r="B970" s="1" t="s">
        <v>424</v>
      </c>
      <c r="C970" s="3" t="s">
        <v>1563</v>
      </c>
      <c r="D970" s="4" t="s">
        <v>1563</v>
      </c>
      <c r="E970" s="1" t="s">
        <v>49</v>
      </c>
      <c r="F970" s="1" t="s">
        <v>66</v>
      </c>
      <c r="G970" s="1" t="str">
        <f t="shared" si="15"/>
        <v>255</v>
      </c>
      <c r="H970" t="s">
        <v>21</v>
      </c>
      <c r="I970" s="16">
        <v>43640</v>
      </c>
      <c r="J970" s="16">
        <v>43644</v>
      </c>
      <c r="K970" s="15">
        <v>0.375</v>
      </c>
      <c r="L970" s="15">
        <v>0.66666666666666663</v>
      </c>
      <c r="M970" t="s">
        <v>2659</v>
      </c>
      <c r="N970" t="s">
        <v>2411</v>
      </c>
      <c r="O970" s="2">
        <v>43640</v>
      </c>
      <c r="P970" s="2">
        <v>43644</v>
      </c>
      <c r="Q970" t="s">
        <v>22</v>
      </c>
      <c r="S970">
        <v>10</v>
      </c>
      <c r="T970">
        <v>30</v>
      </c>
      <c r="U970" s="1" t="s">
        <v>118</v>
      </c>
      <c r="V970" s="1" t="s">
        <v>111</v>
      </c>
      <c r="W970" t="s">
        <v>26</v>
      </c>
    </row>
    <row r="971" spans="1:23" ht="15" customHeight="1" x14ac:dyDescent="0.25">
      <c r="A971" t="s">
        <v>17</v>
      </c>
      <c r="B971" s="1" t="s">
        <v>424</v>
      </c>
      <c r="C971" s="3" t="s">
        <v>1564</v>
      </c>
      <c r="D971" s="4" t="s">
        <v>1564</v>
      </c>
      <c r="E971" s="1" t="s">
        <v>49</v>
      </c>
      <c r="F971" s="1" t="s">
        <v>66</v>
      </c>
      <c r="G971" s="1" t="str">
        <f t="shared" si="15"/>
        <v>255</v>
      </c>
      <c r="H971" t="s">
        <v>21</v>
      </c>
      <c r="I971" s="16">
        <v>43675</v>
      </c>
      <c r="J971" s="16">
        <v>43679</v>
      </c>
      <c r="K971" s="15">
        <v>0.375</v>
      </c>
      <c r="L971" s="15">
        <v>0.66666666666666663</v>
      </c>
      <c r="M971" t="s">
        <v>2659</v>
      </c>
      <c r="N971" t="s">
        <v>2409</v>
      </c>
      <c r="O971" s="2">
        <v>43675</v>
      </c>
      <c r="P971" s="2">
        <v>43679</v>
      </c>
      <c r="Q971" t="s">
        <v>22</v>
      </c>
      <c r="S971">
        <v>10</v>
      </c>
      <c r="T971">
        <v>30</v>
      </c>
      <c r="U971" s="1" t="s">
        <v>118</v>
      </c>
      <c r="V971" s="1" t="s">
        <v>111</v>
      </c>
      <c r="W971" t="s">
        <v>26</v>
      </c>
    </row>
    <row r="972" spans="1:23" ht="15" customHeight="1" x14ac:dyDescent="0.25">
      <c r="A972" t="s">
        <v>17</v>
      </c>
      <c r="B972" s="1" t="s">
        <v>424</v>
      </c>
      <c r="C972" s="3" t="s">
        <v>1565</v>
      </c>
      <c r="D972" s="4" t="s">
        <v>1565</v>
      </c>
      <c r="E972" s="1" t="s">
        <v>100</v>
      </c>
      <c r="F972" s="1" t="s">
        <v>66</v>
      </c>
      <c r="G972" s="1" t="str">
        <f t="shared" si="15"/>
        <v>255</v>
      </c>
      <c r="H972" t="s">
        <v>21</v>
      </c>
      <c r="I972" s="16">
        <v>43668</v>
      </c>
      <c r="J972" s="16">
        <v>43672</v>
      </c>
      <c r="K972" s="15">
        <v>0.375</v>
      </c>
      <c r="L972" s="15">
        <v>0.66666666666666663</v>
      </c>
      <c r="M972" t="s">
        <v>2659</v>
      </c>
      <c r="N972" t="s">
        <v>2420</v>
      </c>
      <c r="O972" s="2">
        <v>43668</v>
      </c>
      <c r="P972" s="2">
        <v>43672</v>
      </c>
      <c r="Q972" t="s">
        <v>22</v>
      </c>
      <c r="S972">
        <v>10</v>
      </c>
      <c r="T972">
        <v>20</v>
      </c>
      <c r="U972" s="1" t="s">
        <v>118</v>
      </c>
      <c r="V972" s="1" t="s">
        <v>111</v>
      </c>
      <c r="W972" t="s">
        <v>26</v>
      </c>
    </row>
    <row r="973" spans="1:23" ht="15" customHeight="1" x14ac:dyDescent="0.25">
      <c r="A973" t="s">
        <v>17</v>
      </c>
      <c r="B973" s="1" t="s">
        <v>424</v>
      </c>
      <c r="C973" s="3" t="s">
        <v>1566</v>
      </c>
      <c r="D973" s="4" t="s">
        <v>1566</v>
      </c>
      <c r="E973" s="1" t="s">
        <v>27</v>
      </c>
      <c r="F973" s="1" t="s">
        <v>66</v>
      </c>
      <c r="G973" s="1" t="str">
        <f t="shared" si="15"/>
        <v>255</v>
      </c>
      <c r="H973" t="s">
        <v>21</v>
      </c>
      <c r="I973" s="16">
        <v>43668</v>
      </c>
      <c r="J973" s="16">
        <v>43672</v>
      </c>
      <c r="K973" s="15">
        <v>0.375</v>
      </c>
      <c r="L973" s="15">
        <v>0.66666666666666663</v>
      </c>
      <c r="M973" t="s">
        <v>2659</v>
      </c>
      <c r="N973" t="s">
        <v>2420</v>
      </c>
      <c r="O973" s="2">
        <v>43668</v>
      </c>
      <c r="P973" s="2">
        <v>43672</v>
      </c>
      <c r="Q973" t="s">
        <v>22</v>
      </c>
      <c r="S973">
        <v>10</v>
      </c>
      <c r="T973">
        <v>30</v>
      </c>
      <c r="U973" s="1" t="s">
        <v>118</v>
      </c>
      <c r="V973" s="1" t="s">
        <v>111</v>
      </c>
      <c r="W973" t="s">
        <v>26</v>
      </c>
    </row>
    <row r="974" spans="1:23" ht="15" customHeight="1" x14ac:dyDescent="0.25">
      <c r="A974" t="s">
        <v>17</v>
      </c>
      <c r="B974" s="1" t="s">
        <v>424</v>
      </c>
      <c r="C974" s="3" t="s">
        <v>1567</v>
      </c>
      <c r="D974" s="4" t="s">
        <v>1567</v>
      </c>
      <c r="E974" s="1" t="s">
        <v>27</v>
      </c>
      <c r="F974" s="1" t="s">
        <v>66</v>
      </c>
      <c r="G974" s="1" t="str">
        <f t="shared" si="15"/>
        <v>255</v>
      </c>
      <c r="H974" t="s">
        <v>21</v>
      </c>
      <c r="I974" s="16">
        <v>43640</v>
      </c>
      <c r="J974" s="16">
        <v>43644</v>
      </c>
      <c r="K974" s="15">
        <v>0.375</v>
      </c>
      <c r="L974" s="15">
        <v>0.66666666666666663</v>
      </c>
      <c r="M974" t="s">
        <v>2659</v>
      </c>
      <c r="N974" t="s">
        <v>2411</v>
      </c>
      <c r="O974" s="2">
        <v>43640</v>
      </c>
      <c r="P974" s="2">
        <v>43644</v>
      </c>
      <c r="Q974" t="s">
        <v>22</v>
      </c>
      <c r="S974">
        <v>10</v>
      </c>
      <c r="T974">
        <v>30</v>
      </c>
      <c r="U974" s="1" t="s">
        <v>118</v>
      </c>
      <c r="V974" s="1" t="s">
        <v>111</v>
      </c>
      <c r="W974" t="s">
        <v>26</v>
      </c>
    </row>
    <row r="975" spans="1:23" ht="15" customHeight="1" x14ac:dyDescent="0.25">
      <c r="A975" t="s">
        <v>17</v>
      </c>
      <c r="B975" s="1" t="s">
        <v>424</v>
      </c>
      <c r="C975" s="3" t="s">
        <v>1568</v>
      </c>
      <c r="D975" s="4" t="s">
        <v>1568</v>
      </c>
      <c r="E975" s="1" t="s">
        <v>107</v>
      </c>
      <c r="F975" s="1" t="s">
        <v>66</v>
      </c>
      <c r="G975" s="1" t="str">
        <f t="shared" si="15"/>
        <v>255</v>
      </c>
      <c r="H975" t="s">
        <v>21</v>
      </c>
      <c r="I975" s="16">
        <v>43675</v>
      </c>
      <c r="J975" s="16">
        <v>43679</v>
      </c>
      <c r="K975" s="15">
        <v>0.375</v>
      </c>
      <c r="L975" s="15">
        <v>0.66666666666666663</v>
      </c>
      <c r="M975" t="s">
        <v>2659</v>
      </c>
      <c r="N975" t="s">
        <v>2409</v>
      </c>
      <c r="O975" s="2">
        <v>43675</v>
      </c>
      <c r="P975" s="2">
        <v>43679</v>
      </c>
      <c r="Q975" t="s">
        <v>22</v>
      </c>
      <c r="S975">
        <v>10</v>
      </c>
      <c r="T975">
        <v>30</v>
      </c>
      <c r="U975" s="1" t="s">
        <v>118</v>
      </c>
      <c r="V975" s="1" t="s">
        <v>111</v>
      </c>
      <c r="W975" t="s">
        <v>26</v>
      </c>
    </row>
    <row r="976" spans="1:23" ht="15" customHeight="1" x14ac:dyDescent="0.25">
      <c r="A976" t="s">
        <v>17</v>
      </c>
      <c r="B976" s="1" t="s">
        <v>424</v>
      </c>
      <c r="C976" s="3" t="s">
        <v>1569</v>
      </c>
      <c r="D976" s="4" t="s">
        <v>1569</v>
      </c>
      <c r="E976" s="1" t="s">
        <v>100</v>
      </c>
      <c r="F976" s="1" t="s">
        <v>66</v>
      </c>
      <c r="G976" s="1" t="str">
        <f t="shared" si="15"/>
        <v>255</v>
      </c>
      <c r="H976" t="s">
        <v>21</v>
      </c>
      <c r="I976" s="16">
        <v>43661</v>
      </c>
      <c r="J976" s="16">
        <v>43665</v>
      </c>
      <c r="K976" s="15">
        <v>0.375</v>
      </c>
      <c r="L976" s="15">
        <v>0.66666666666666663</v>
      </c>
      <c r="M976" t="s">
        <v>2659</v>
      </c>
      <c r="N976" t="s">
        <v>2410</v>
      </c>
      <c r="O976" s="2">
        <v>43661</v>
      </c>
      <c r="P976" s="2">
        <v>43665</v>
      </c>
      <c r="Q976" t="s">
        <v>22</v>
      </c>
      <c r="S976">
        <v>10</v>
      </c>
      <c r="T976">
        <v>20</v>
      </c>
      <c r="U976" s="1" t="s">
        <v>118</v>
      </c>
      <c r="V976" s="1" t="s">
        <v>111</v>
      </c>
      <c r="W976" t="s">
        <v>26</v>
      </c>
    </row>
    <row r="977" spans="1:23" ht="15" customHeight="1" x14ac:dyDescent="0.25">
      <c r="A977" t="s">
        <v>17</v>
      </c>
      <c r="B977" s="1" t="s">
        <v>424</v>
      </c>
      <c r="C977" s="3" t="s">
        <v>1570</v>
      </c>
      <c r="D977" s="4" t="s">
        <v>1570</v>
      </c>
      <c r="E977" s="1" t="s">
        <v>34</v>
      </c>
      <c r="F977" s="1" t="s">
        <v>66</v>
      </c>
      <c r="G977" s="1" t="str">
        <f t="shared" si="15"/>
        <v>255</v>
      </c>
      <c r="H977" t="s">
        <v>21</v>
      </c>
      <c r="I977" s="16">
        <v>43675</v>
      </c>
      <c r="J977" s="16">
        <v>43679</v>
      </c>
      <c r="K977" s="15">
        <v>0.375</v>
      </c>
      <c r="L977" s="15">
        <v>0.66666666666666663</v>
      </c>
      <c r="M977" t="s">
        <v>2659</v>
      </c>
      <c r="N977" t="s">
        <v>2409</v>
      </c>
      <c r="O977" s="2">
        <v>43675</v>
      </c>
      <c r="P977" s="2">
        <v>43679</v>
      </c>
      <c r="Q977" t="s">
        <v>22</v>
      </c>
      <c r="S977">
        <v>10</v>
      </c>
      <c r="T977">
        <v>30</v>
      </c>
      <c r="U977" s="1" t="s">
        <v>118</v>
      </c>
      <c r="V977" s="1" t="s">
        <v>111</v>
      </c>
      <c r="W977" t="s">
        <v>26</v>
      </c>
    </row>
    <row r="978" spans="1:23" ht="15" customHeight="1" x14ac:dyDescent="0.25">
      <c r="A978" t="s">
        <v>17</v>
      </c>
      <c r="B978" s="1" t="s">
        <v>424</v>
      </c>
      <c r="C978" s="3" t="s">
        <v>1571</v>
      </c>
      <c r="D978" s="4" t="s">
        <v>1571</v>
      </c>
      <c r="E978" s="1" t="s">
        <v>19</v>
      </c>
      <c r="F978" s="1" t="s">
        <v>66</v>
      </c>
      <c r="G978" s="1" t="str">
        <f t="shared" si="15"/>
        <v>255</v>
      </c>
      <c r="H978" t="s">
        <v>21</v>
      </c>
      <c r="I978" s="16">
        <v>43682</v>
      </c>
      <c r="J978" s="16">
        <v>43686</v>
      </c>
      <c r="K978" s="15">
        <v>0.375</v>
      </c>
      <c r="L978" s="15">
        <v>0.66666666666666663</v>
      </c>
      <c r="M978" t="s">
        <v>2659</v>
      </c>
      <c r="N978" t="s">
        <v>2421</v>
      </c>
      <c r="O978" s="2">
        <v>43682</v>
      </c>
      <c r="P978" s="2">
        <v>43686</v>
      </c>
      <c r="Q978" t="s">
        <v>22</v>
      </c>
      <c r="S978">
        <v>10</v>
      </c>
      <c r="T978">
        <v>20</v>
      </c>
      <c r="U978" s="1" t="s">
        <v>118</v>
      </c>
      <c r="V978" s="1" t="s">
        <v>111</v>
      </c>
      <c r="W978" t="s">
        <v>26</v>
      </c>
    </row>
    <row r="979" spans="1:23" ht="15" customHeight="1" x14ac:dyDescent="0.25">
      <c r="A979" t="s">
        <v>17</v>
      </c>
      <c r="B979" s="1" t="s">
        <v>424</v>
      </c>
      <c r="C979" s="3" t="s">
        <v>1572</v>
      </c>
      <c r="D979" s="4" t="s">
        <v>1572</v>
      </c>
      <c r="E979" s="1" t="s">
        <v>34</v>
      </c>
      <c r="F979" s="1" t="s">
        <v>66</v>
      </c>
      <c r="G979" s="1" t="str">
        <f t="shared" si="15"/>
        <v>255</v>
      </c>
      <c r="H979" t="s">
        <v>21</v>
      </c>
      <c r="I979" s="16">
        <v>43668</v>
      </c>
      <c r="J979" s="16">
        <v>43672</v>
      </c>
      <c r="K979" s="15">
        <v>0.375</v>
      </c>
      <c r="L979" s="15">
        <v>0.66666666666666663</v>
      </c>
      <c r="M979" t="s">
        <v>2659</v>
      </c>
      <c r="N979" t="s">
        <v>2420</v>
      </c>
      <c r="O979" s="2">
        <v>43668</v>
      </c>
      <c r="P979" s="2">
        <v>43672</v>
      </c>
      <c r="Q979" t="s">
        <v>22</v>
      </c>
      <c r="S979">
        <v>10</v>
      </c>
      <c r="T979">
        <v>30</v>
      </c>
      <c r="U979" s="1" t="s">
        <v>118</v>
      </c>
      <c r="V979" s="1" t="s">
        <v>111</v>
      </c>
      <c r="W979" t="s">
        <v>26</v>
      </c>
    </row>
    <row r="980" spans="1:23" ht="15" customHeight="1" x14ac:dyDescent="0.25">
      <c r="A980" t="s">
        <v>17</v>
      </c>
      <c r="B980" s="1" t="s">
        <v>424</v>
      </c>
      <c r="C980" s="3" t="s">
        <v>1573</v>
      </c>
      <c r="D980" s="4" t="s">
        <v>1573</v>
      </c>
      <c r="E980" s="1" t="s">
        <v>27</v>
      </c>
      <c r="F980" s="1" t="s">
        <v>66</v>
      </c>
      <c r="G980" s="1" t="str">
        <f t="shared" si="15"/>
        <v>255</v>
      </c>
      <c r="H980" t="s">
        <v>21</v>
      </c>
      <c r="I980" s="16">
        <v>43682</v>
      </c>
      <c r="J980" s="16">
        <v>43686</v>
      </c>
      <c r="K980" s="15">
        <v>0.375</v>
      </c>
      <c r="L980" s="15">
        <v>0.66666666666666663</v>
      </c>
      <c r="M980" t="s">
        <v>2659</v>
      </c>
      <c r="N980" t="s">
        <v>2421</v>
      </c>
      <c r="O980" s="2">
        <v>43682</v>
      </c>
      <c r="P980" s="2">
        <v>43686</v>
      </c>
      <c r="Q980" t="s">
        <v>22</v>
      </c>
      <c r="S980">
        <v>10</v>
      </c>
      <c r="T980">
        <v>30</v>
      </c>
      <c r="U980" s="1" t="s">
        <v>118</v>
      </c>
      <c r="V980" s="1" t="s">
        <v>111</v>
      </c>
      <c r="W980" t="s">
        <v>26</v>
      </c>
    </row>
    <row r="981" spans="1:23" ht="15" customHeight="1" x14ac:dyDescent="0.25">
      <c r="A981" t="s">
        <v>17</v>
      </c>
      <c r="B981" s="1" t="s">
        <v>424</v>
      </c>
      <c r="C981" s="3" t="s">
        <v>1574</v>
      </c>
      <c r="D981" s="4" t="s">
        <v>1574</v>
      </c>
      <c r="E981" s="1" t="s">
        <v>49</v>
      </c>
      <c r="F981" s="1" t="s">
        <v>66</v>
      </c>
      <c r="G981" s="1" t="str">
        <f t="shared" si="15"/>
        <v>255</v>
      </c>
      <c r="H981" t="s">
        <v>21</v>
      </c>
      <c r="I981" s="16">
        <v>43633</v>
      </c>
      <c r="J981" s="16">
        <v>43637</v>
      </c>
      <c r="K981" s="15">
        <v>0.375</v>
      </c>
      <c r="L981" s="15">
        <v>0.66666666666666663</v>
      </c>
      <c r="M981" t="s">
        <v>2659</v>
      </c>
      <c r="N981" t="s">
        <v>2445</v>
      </c>
      <c r="O981" s="2">
        <v>43633</v>
      </c>
      <c r="P981" s="2">
        <v>43637</v>
      </c>
      <c r="Q981" t="s">
        <v>22</v>
      </c>
      <c r="S981">
        <v>10</v>
      </c>
      <c r="T981">
        <v>30</v>
      </c>
      <c r="U981" s="1" t="s">
        <v>118</v>
      </c>
      <c r="V981" s="1" t="s">
        <v>111</v>
      </c>
      <c r="W981" t="s">
        <v>26</v>
      </c>
    </row>
    <row r="982" spans="1:23" ht="15" customHeight="1" x14ac:dyDescent="0.25">
      <c r="A982" t="s">
        <v>17</v>
      </c>
      <c r="B982" s="1" t="s">
        <v>424</v>
      </c>
      <c r="C982" s="3" t="s">
        <v>1575</v>
      </c>
      <c r="D982" s="4" t="s">
        <v>1575</v>
      </c>
      <c r="E982" s="1" t="s">
        <v>19</v>
      </c>
      <c r="F982" s="1" t="s">
        <v>66</v>
      </c>
      <c r="G982" s="1" t="str">
        <f t="shared" si="15"/>
        <v>255</v>
      </c>
      <c r="H982" t="s">
        <v>21</v>
      </c>
      <c r="I982" s="16">
        <v>43675</v>
      </c>
      <c r="J982" s="16">
        <v>43679</v>
      </c>
      <c r="K982" s="15">
        <v>0.375</v>
      </c>
      <c r="L982" s="15">
        <v>0.66666666666666663</v>
      </c>
      <c r="M982" t="s">
        <v>2659</v>
      </c>
      <c r="N982" t="s">
        <v>2409</v>
      </c>
      <c r="O982" s="2">
        <v>43675</v>
      </c>
      <c r="P982" s="2">
        <v>43679</v>
      </c>
      <c r="Q982" t="s">
        <v>22</v>
      </c>
      <c r="S982">
        <v>10</v>
      </c>
      <c r="T982">
        <v>20</v>
      </c>
      <c r="U982" s="1" t="s">
        <v>118</v>
      </c>
      <c r="V982" s="1" t="s">
        <v>111</v>
      </c>
      <c r="W982" t="s">
        <v>26</v>
      </c>
    </row>
    <row r="983" spans="1:23" ht="15" customHeight="1" x14ac:dyDescent="0.25">
      <c r="A983" t="s">
        <v>17</v>
      </c>
      <c r="B983" s="1" t="s">
        <v>424</v>
      </c>
      <c r="C983" s="3" t="s">
        <v>1576</v>
      </c>
      <c r="D983" s="4" t="s">
        <v>1576</v>
      </c>
      <c r="E983" s="1" t="s">
        <v>100</v>
      </c>
      <c r="F983" s="1" t="s">
        <v>66</v>
      </c>
      <c r="G983" s="1" t="str">
        <f t="shared" si="15"/>
        <v>255</v>
      </c>
      <c r="H983" t="s">
        <v>21</v>
      </c>
      <c r="I983" s="16">
        <v>43682</v>
      </c>
      <c r="J983" s="16">
        <v>43686</v>
      </c>
      <c r="K983" s="15">
        <v>0.375</v>
      </c>
      <c r="L983" s="15">
        <v>0.66666666666666663</v>
      </c>
      <c r="M983" t="s">
        <v>2659</v>
      </c>
      <c r="N983" t="s">
        <v>2421</v>
      </c>
      <c r="O983" s="2">
        <v>43682</v>
      </c>
      <c r="P983" s="2">
        <v>43686</v>
      </c>
      <c r="Q983" t="s">
        <v>22</v>
      </c>
      <c r="S983">
        <v>10</v>
      </c>
      <c r="T983">
        <v>20</v>
      </c>
      <c r="U983" s="1" t="s">
        <v>118</v>
      </c>
      <c r="V983" s="1" t="s">
        <v>111</v>
      </c>
      <c r="W983" t="s">
        <v>26</v>
      </c>
    </row>
    <row r="984" spans="1:23" ht="15" customHeight="1" x14ac:dyDescent="0.25">
      <c r="A984" t="s">
        <v>17</v>
      </c>
      <c r="B984" s="1" t="s">
        <v>424</v>
      </c>
      <c r="C984" s="3" t="s">
        <v>1577</v>
      </c>
      <c r="D984" s="4" t="s">
        <v>1577</v>
      </c>
      <c r="E984" s="1" t="s">
        <v>45</v>
      </c>
      <c r="F984" s="1" t="s">
        <v>66</v>
      </c>
      <c r="G984" s="1" t="str">
        <f t="shared" si="15"/>
        <v>255</v>
      </c>
      <c r="H984" t="s">
        <v>21</v>
      </c>
      <c r="I984" s="16">
        <v>43668</v>
      </c>
      <c r="J984" s="16">
        <v>43672</v>
      </c>
      <c r="K984" s="15">
        <v>0.375</v>
      </c>
      <c r="L984" s="15">
        <v>0.66666666666666663</v>
      </c>
      <c r="M984" t="s">
        <v>2659</v>
      </c>
      <c r="N984" t="s">
        <v>2420</v>
      </c>
      <c r="O984" s="2">
        <v>43668</v>
      </c>
      <c r="P984" s="2">
        <v>43672</v>
      </c>
      <c r="Q984" t="s">
        <v>22</v>
      </c>
      <c r="S984">
        <v>10</v>
      </c>
      <c r="T984">
        <v>20</v>
      </c>
      <c r="U984" s="1" t="s">
        <v>118</v>
      </c>
      <c r="V984" s="1" t="s">
        <v>111</v>
      </c>
      <c r="W984" t="s">
        <v>26</v>
      </c>
    </row>
    <row r="985" spans="1:23" ht="15" customHeight="1" x14ac:dyDescent="0.25">
      <c r="A985" t="s">
        <v>17</v>
      </c>
      <c r="B985" s="1" t="s">
        <v>424</v>
      </c>
      <c r="C985" s="3" t="s">
        <v>1578</v>
      </c>
      <c r="D985" s="4" t="s">
        <v>1578</v>
      </c>
      <c r="E985" s="1" t="s">
        <v>19</v>
      </c>
      <c r="F985" s="1" t="s">
        <v>425</v>
      </c>
      <c r="G985" s="1" t="str">
        <f t="shared" si="15"/>
        <v>155</v>
      </c>
      <c r="H985" t="s">
        <v>21</v>
      </c>
      <c r="I985" s="16">
        <v>43647</v>
      </c>
      <c r="J985" s="16">
        <v>43649</v>
      </c>
      <c r="K985" s="15">
        <v>0.375</v>
      </c>
      <c r="L985" s="15">
        <v>0.66666666666666663</v>
      </c>
      <c r="M985" t="s">
        <v>2665</v>
      </c>
      <c r="N985" t="s">
        <v>2408</v>
      </c>
      <c r="O985" s="2">
        <v>43647</v>
      </c>
      <c r="P985" s="2">
        <v>43649</v>
      </c>
      <c r="Q985" t="s">
        <v>22</v>
      </c>
      <c r="S985">
        <v>10</v>
      </c>
      <c r="T985">
        <v>20</v>
      </c>
      <c r="U985" s="1" t="s">
        <v>118</v>
      </c>
      <c r="V985" s="1" t="s">
        <v>111</v>
      </c>
      <c r="W985" t="s">
        <v>26</v>
      </c>
    </row>
    <row r="986" spans="1:23" ht="15" customHeight="1" x14ac:dyDescent="0.25">
      <c r="A986" t="s">
        <v>17</v>
      </c>
      <c r="B986" s="1" t="s">
        <v>424</v>
      </c>
      <c r="C986" s="3" t="s">
        <v>1579</v>
      </c>
      <c r="D986" s="4" t="s">
        <v>1579</v>
      </c>
      <c r="E986" s="1" t="s">
        <v>49</v>
      </c>
      <c r="F986" s="1" t="s">
        <v>66</v>
      </c>
      <c r="G986" s="1" t="str">
        <f t="shared" si="15"/>
        <v>255</v>
      </c>
      <c r="H986" t="s">
        <v>21</v>
      </c>
      <c r="I986" s="16">
        <v>43682</v>
      </c>
      <c r="J986" s="16">
        <v>43686</v>
      </c>
      <c r="K986" s="15">
        <v>0.375</v>
      </c>
      <c r="L986" s="15">
        <v>0.66666666666666663</v>
      </c>
      <c r="M986" t="s">
        <v>2659</v>
      </c>
      <c r="N986" t="s">
        <v>2421</v>
      </c>
      <c r="O986" s="2">
        <v>43682</v>
      </c>
      <c r="P986" s="2">
        <v>43686</v>
      </c>
      <c r="Q986" t="s">
        <v>22</v>
      </c>
      <c r="S986">
        <v>10</v>
      </c>
      <c r="T986">
        <v>30</v>
      </c>
      <c r="U986" s="1" t="s">
        <v>118</v>
      </c>
      <c r="V986" s="1" t="s">
        <v>111</v>
      </c>
      <c r="W986" t="s">
        <v>26</v>
      </c>
    </row>
    <row r="987" spans="1:23" ht="15" customHeight="1" x14ac:dyDescent="0.25">
      <c r="A987" t="s">
        <v>17</v>
      </c>
      <c r="B987" s="1" t="s">
        <v>424</v>
      </c>
      <c r="C987" s="3" t="s">
        <v>1580</v>
      </c>
      <c r="D987" s="4" t="s">
        <v>1580</v>
      </c>
      <c r="E987" s="1" t="s">
        <v>45</v>
      </c>
      <c r="F987" s="1" t="s">
        <v>66</v>
      </c>
      <c r="G987" s="1" t="str">
        <f t="shared" si="15"/>
        <v>255</v>
      </c>
      <c r="H987" t="s">
        <v>21</v>
      </c>
      <c r="I987" s="16">
        <v>43661</v>
      </c>
      <c r="J987" s="16">
        <v>43665</v>
      </c>
      <c r="K987" s="15">
        <v>0.375</v>
      </c>
      <c r="L987" s="15">
        <v>0.66666666666666663</v>
      </c>
      <c r="M987" t="s">
        <v>2659</v>
      </c>
      <c r="N987" t="s">
        <v>2410</v>
      </c>
      <c r="O987" s="2">
        <v>43661</v>
      </c>
      <c r="P987" s="2">
        <v>43665</v>
      </c>
      <c r="Q987" t="s">
        <v>22</v>
      </c>
      <c r="S987">
        <v>10</v>
      </c>
      <c r="T987">
        <v>20</v>
      </c>
      <c r="U987" s="1" t="s">
        <v>118</v>
      </c>
      <c r="V987" s="1" t="s">
        <v>111</v>
      </c>
      <c r="W987" t="s">
        <v>26</v>
      </c>
    </row>
    <row r="988" spans="1:23" ht="15" customHeight="1" x14ac:dyDescent="0.25">
      <c r="A988" t="s">
        <v>17</v>
      </c>
      <c r="B988" s="1" t="s">
        <v>424</v>
      </c>
      <c r="C988" s="3" t="s">
        <v>1581</v>
      </c>
      <c r="D988" s="4" t="s">
        <v>1581</v>
      </c>
      <c r="E988" s="1" t="s">
        <v>107</v>
      </c>
      <c r="F988" s="1" t="s">
        <v>66</v>
      </c>
      <c r="G988" s="1" t="str">
        <f t="shared" si="15"/>
        <v>255</v>
      </c>
      <c r="H988" t="s">
        <v>21</v>
      </c>
      <c r="I988" s="16">
        <v>43668</v>
      </c>
      <c r="J988" s="16">
        <v>43672</v>
      </c>
      <c r="K988" s="15">
        <v>0.375</v>
      </c>
      <c r="L988" s="15">
        <v>0.66666666666666663</v>
      </c>
      <c r="M988" t="s">
        <v>2659</v>
      </c>
      <c r="N988" t="s">
        <v>2420</v>
      </c>
      <c r="O988" s="2">
        <v>43668</v>
      </c>
      <c r="P988" s="2">
        <v>43672</v>
      </c>
      <c r="Q988" t="s">
        <v>22</v>
      </c>
      <c r="S988">
        <v>10</v>
      </c>
      <c r="T988">
        <v>30</v>
      </c>
      <c r="U988" s="1" t="s">
        <v>118</v>
      </c>
      <c r="V988" s="1" t="s">
        <v>111</v>
      </c>
      <c r="W988" t="s">
        <v>26</v>
      </c>
    </row>
    <row r="989" spans="1:23" ht="15" customHeight="1" x14ac:dyDescent="0.25">
      <c r="A989" t="s">
        <v>17</v>
      </c>
      <c r="B989" s="1" t="s">
        <v>424</v>
      </c>
      <c r="C989" s="3" t="s">
        <v>1582</v>
      </c>
      <c r="D989" s="4" t="s">
        <v>1582</v>
      </c>
      <c r="E989" s="1" t="s">
        <v>45</v>
      </c>
      <c r="F989" s="1" t="s">
        <v>66</v>
      </c>
      <c r="G989" s="1" t="str">
        <f t="shared" si="15"/>
        <v>255</v>
      </c>
      <c r="H989" t="s">
        <v>21</v>
      </c>
      <c r="I989" s="16">
        <v>43640</v>
      </c>
      <c r="J989" s="16">
        <v>43644</v>
      </c>
      <c r="K989" s="15">
        <v>0.375</v>
      </c>
      <c r="L989" s="15">
        <v>0.66666666666666663</v>
      </c>
      <c r="M989" t="s">
        <v>2659</v>
      </c>
      <c r="N989" t="s">
        <v>2411</v>
      </c>
      <c r="O989" s="2">
        <v>43640</v>
      </c>
      <c r="P989" s="2">
        <v>43644</v>
      </c>
      <c r="Q989" t="s">
        <v>22</v>
      </c>
      <c r="S989">
        <v>10</v>
      </c>
      <c r="T989">
        <v>20</v>
      </c>
      <c r="U989" s="1" t="s">
        <v>118</v>
      </c>
      <c r="V989" s="1" t="s">
        <v>111</v>
      </c>
      <c r="W989" t="s">
        <v>26</v>
      </c>
    </row>
    <row r="990" spans="1:23" ht="15" customHeight="1" x14ac:dyDescent="0.25">
      <c r="A990" t="s">
        <v>17</v>
      </c>
      <c r="B990" s="1" t="s">
        <v>424</v>
      </c>
      <c r="C990" s="3" t="s">
        <v>1583</v>
      </c>
      <c r="D990" s="4" t="s">
        <v>1583</v>
      </c>
      <c r="E990" s="1" t="s">
        <v>45</v>
      </c>
      <c r="F990" s="1" t="s">
        <v>66</v>
      </c>
      <c r="G990" s="1" t="str">
        <f t="shared" si="15"/>
        <v>255</v>
      </c>
      <c r="H990" t="s">
        <v>21</v>
      </c>
      <c r="I990" s="16">
        <v>43682</v>
      </c>
      <c r="J990" s="16">
        <v>43686</v>
      </c>
      <c r="K990" s="15">
        <v>0.375</v>
      </c>
      <c r="L990" s="15">
        <v>0.66666666666666663</v>
      </c>
      <c r="M990" t="s">
        <v>2659</v>
      </c>
      <c r="N990" t="s">
        <v>2421</v>
      </c>
      <c r="O990" s="2">
        <v>43682</v>
      </c>
      <c r="P990" s="2">
        <v>43686</v>
      </c>
      <c r="Q990" t="s">
        <v>22</v>
      </c>
      <c r="S990">
        <v>10</v>
      </c>
      <c r="T990">
        <v>20</v>
      </c>
      <c r="U990" s="1" t="s">
        <v>118</v>
      </c>
      <c r="V990" s="1" t="s">
        <v>111</v>
      </c>
      <c r="W990" t="s">
        <v>26</v>
      </c>
    </row>
    <row r="991" spans="1:23" ht="15" customHeight="1" x14ac:dyDescent="0.25">
      <c r="A991" t="s">
        <v>17</v>
      </c>
      <c r="B991" s="1" t="s">
        <v>424</v>
      </c>
      <c r="C991" s="3" t="s">
        <v>1584</v>
      </c>
      <c r="D991" s="4" t="s">
        <v>1584</v>
      </c>
      <c r="E991" s="1" t="s">
        <v>95</v>
      </c>
      <c r="F991" s="1" t="s">
        <v>66</v>
      </c>
      <c r="G991" s="1" t="str">
        <f t="shared" si="15"/>
        <v>255</v>
      </c>
      <c r="H991" t="s">
        <v>21</v>
      </c>
      <c r="I991" s="16">
        <v>43682</v>
      </c>
      <c r="J991" s="16">
        <v>43686</v>
      </c>
      <c r="K991" s="15">
        <v>0.375</v>
      </c>
      <c r="L991" s="15">
        <v>0.66666666666666663</v>
      </c>
      <c r="M991" t="s">
        <v>2659</v>
      </c>
      <c r="N991" t="s">
        <v>2421</v>
      </c>
      <c r="O991" s="2">
        <v>43682</v>
      </c>
      <c r="P991" s="2">
        <v>43686</v>
      </c>
      <c r="Q991" t="s">
        <v>22</v>
      </c>
      <c r="S991">
        <v>10</v>
      </c>
      <c r="T991">
        <v>30</v>
      </c>
      <c r="U991" s="1" t="s">
        <v>118</v>
      </c>
      <c r="V991" s="1" t="s">
        <v>111</v>
      </c>
      <c r="W991" t="s">
        <v>26</v>
      </c>
    </row>
    <row r="992" spans="1:23" ht="15" customHeight="1" x14ac:dyDescent="0.25">
      <c r="A992" t="s">
        <v>17</v>
      </c>
      <c r="B992" s="1" t="s">
        <v>424</v>
      </c>
      <c r="C992" s="3" t="s">
        <v>1585</v>
      </c>
      <c r="D992" s="4" t="s">
        <v>1585</v>
      </c>
      <c r="E992" s="1" t="s">
        <v>34</v>
      </c>
      <c r="F992" s="1" t="s">
        <v>66</v>
      </c>
      <c r="G992" s="1" t="str">
        <f t="shared" si="15"/>
        <v>255</v>
      </c>
      <c r="H992" t="s">
        <v>21</v>
      </c>
      <c r="I992" s="16">
        <v>43654</v>
      </c>
      <c r="J992" s="16">
        <v>43658</v>
      </c>
      <c r="K992" s="15">
        <v>0.375</v>
      </c>
      <c r="L992" s="15">
        <v>0.66666666666666663</v>
      </c>
      <c r="M992" t="s">
        <v>2659</v>
      </c>
      <c r="N992" t="s">
        <v>2423</v>
      </c>
      <c r="O992" s="2">
        <v>43654</v>
      </c>
      <c r="P992" s="2">
        <v>43658</v>
      </c>
      <c r="Q992" t="s">
        <v>22</v>
      </c>
      <c r="S992">
        <v>10</v>
      </c>
      <c r="T992">
        <v>30</v>
      </c>
      <c r="U992" s="1" t="s">
        <v>118</v>
      </c>
      <c r="V992" s="1" t="s">
        <v>111</v>
      </c>
      <c r="W992" t="s">
        <v>26</v>
      </c>
    </row>
    <row r="993" spans="1:23" ht="15" customHeight="1" x14ac:dyDescent="0.25">
      <c r="A993" t="s">
        <v>17</v>
      </c>
      <c r="B993" s="1" t="s">
        <v>424</v>
      </c>
      <c r="C993" s="3" t="s">
        <v>1586</v>
      </c>
      <c r="D993" s="4" t="s">
        <v>1586</v>
      </c>
      <c r="E993" s="1" t="s">
        <v>19</v>
      </c>
      <c r="F993" s="1" t="s">
        <v>66</v>
      </c>
      <c r="G993" s="1" t="str">
        <f t="shared" si="15"/>
        <v>255</v>
      </c>
      <c r="H993" t="s">
        <v>21</v>
      </c>
      <c r="I993" s="16">
        <v>43626</v>
      </c>
      <c r="J993" s="16">
        <v>43630</v>
      </c>
      <c r="K993" s="15">
        <v>0.375</v>
      </c>
      <c r="L993" s="15">
        <v>0.66666666666666663</v>
      </c>
      <c r="M993" t="s">
        <v>2659</v>
      </c>
      <c r="N993" t="s">
        <v>2416</v>
      </c>
      <c r="O993" s="2">
        <v>43626</v>
      </c>
      <c r="P993" s="2">
        <v>43630</v>
      </c>
      <c r="Q993" t="s">
        <v>22</v>
      </c>
      <c r="S993">
        <v>10</v>
      </c>
      <c r="T993">
        <v>20</v>
      </c>
      <c r="U993" s="1" t="s">
        <v>118</v>
      </c>
      <c r="V993" s="1" t="s">
        <v>111</v>
      </c>
      <c r="W993" t="s">
        <v>26</v>
      </c>
    </row>
    <row r="994" spans="1:23" ht="15" customHeight="1" x14ac:dyDescent="0.25">
      <c r="A994" t="s">
        <v>17</v>
      </c>
      <c r="B994" s="1" t="s">
        <v>424</v>
      </c>
      <c r="C994" s="3" t="s">
        <v>1587</v>
      </c>
      <c r="D994" s="4" t="s">
        <v>1587</v>
      </c>
      <c r="E994" s="1" t="s">
        <v>49</v>
      </c>
      <c r="F994" s="1" t="s">
        <v>66</v>
      </c>
      <c r="G994" s="1" t="str">
        <f t="shared" si="15"/>
        <v>255</v>
      </c>
      <c r="H994" t="s">
        <v>21</v>
      </c>
      <c r="I994" s="16">
        <v>43626</v>
      </c>
      <c r="J994" s="16">
        <v>43630</v>
      </c>
      <c r="K994" s="15">
        <v>0.375</v>
      </c>
      <c r="L994" s="15">
        <v>0.66666666666666663</v>
      </c>
      <c r="M994" t="s">
        <v>2659</v>
      </c>
      <c r="N994" t="s">
        <v>2416</v>
      </c>
      <c r="O994" s="2">
        <v>43626</v>
      </c>
      <c r="P994" s="2">
        <v>43630</v>
      </c>
      <c r="Q994" t="s">
        <v>22</v>
      </c>
      <c r="S994">
        <v>10</v>
      </c>
      <c r="T994">
        <v>30</v>
      </c>
      <c r="U994" s="1" t="s">
        <v>118</v>
      </c>
      <c r="V994" s="1" t="s">
        <v>111</v>
      </c>
      <c r="W994" t="s">
        <v>26</v>
      </c>
    </row>
    <row r="995" spans="1:23" ht="15" customHeight="1" x14ac:dyDescent="0.25">
      <c r="A995" t="s">
        <v>17</v>
      </c>
      <c r="B995" s="1" t="s">
        <v>424</v>
      </c>
      <c r="C995" s="3" t="s">
        <v>1588</v>
      </c>
      <c r="D995" s="4" t="s">
        <v>1588</v>
      </c>
      <c r="E995" s="1" t="s">
        <v>100</v>
      </c>
      <c r="F995" s="1" t="s">
        <v>425</v>
      </c>
      <c r="G995" s="1" t="str">
        <f t="shared" si="15"/>
        <v>155</v>
      </c>
      <c r="H995" t="s">
        <v>21</v>
      </c>
      <c r="I995" s="16">
        <v>43647</v>
      </c>
      <c r="J995" s="16">
        <v>43649</v>
      </c>
      <c r="K995" s="15">
        <v>0.375</v>
      </c>
      <c r="L995" s="15">
        <v>0.66666666666666663</v>
      </c>
      <c r="M995" t="s">
        <v>2665</v>
      </c>
      <c r="N995" t="s">
        <v>2408</v>
      </c>
      <c r="O995" s="2">
        <v>43647</v>
      </c>
      <c r="P995" s="2">
        <v>43649</v>
      </c>
      <c r="Q995" t="s">
        <v>22</v>
      </c>
      <c r="S995">
        <v>10</v>
      </c>
      <c r="T995">
        <v>20</v>
      </c>
      <c r="U995" s="1" t="s">
        <v>118</v>
      </c>
      <c r="V995" s="1" t="s">
        <v>111</v>
      </c>
      <c r="W995" t="s">
        <v>26</v>
      </c>
    </row>
    <row r="996" spans="1:23" ht="15" customHeight="1" x14ac:dyDescent="0.25">
      <c r="A996" t="s">
        <v>17</v>
      </c>
      <c r="B996" s="1" t="s">
        <v>424</v>
      </c>
      <c r="C996" s="3" t="s">
        <v>1589</v>
      </c>
      <c r="D996" s="4" t="s">
        <v>1589</v>
      </c>
      <c r="E996" s="1" t="s">
        <v>100</v>
      </c>
      <c r="F996" s="1" t="s">
        <v>66</v>
      </c>
      <c r="G996" s="1" t="str">
        <f t="shared" si="15"/>
        <v>255</v>
      </c>
      <c r="H996" t="s">
        <v>21</v>
      </c>
      <c r="I996" s="16">
        <v>43654</v>
      </c>
      <c r="J996" s="16">
        <v>43658</v>
      </c>
      <c r="K996" s="15">
        <v>0.375</v>
      </c>
      <c r="L996" s="15">
        <v>0.66666666666666663</v>
      </c>
      <c r="M996" t="s">
        <v>2659</v>
      </c>
      <c r="N996" t="s">
        <v>2423</v>
      </c>
      <c r="O996" s="2">
        <v>43654</v>
      </c>
      <c r="P996" s="2">
        <v>43658</v>
      </c>
      <c r="Q996" t="s">
        <v>22</v>
      </c>
      <c r="S996">
        <v>10</v>
      </c>
      <c r="T996">
        <v>20</v>
      </c>
      <c r="U996" s="1" t="s">
        <v>118</v>
      </c>
      <c r="V996" s="1" t="s">
        <v>111</v>
      </c>
      <c r="W996" t="s">
        <v>26</v>
      </c>
    </row>
    <row r="997" spans="1:23" ht="15" customHeight="1" x14ac:dyDescent="0.25">
      <c r="A997" t="s">
        <v>17</v>
      </c>
      <c r="B997" s="1" t="s">
        <v>424</v>
      </c>
      <c r="C997" s="3" t="s">
        <v>1590</v>
      </c>
      <c r="D997" s="4" t="s">
        <v>1590</v>
      </c>
      <c r="E997" s="1" t="s">
        <v>19</v>
      </c>
      <c r="F997" s="1" t="s">
        <v>66</v>
      </c>
      <c r="G997" s="1" t="str">
        <f t="shared" si="15"/>
        <v>255</v>
      </c>
      <c r="H997" t="s">
        <v>21</v>
      </c>
      <c r="I997" s="16">
        <v>43640</v>
      </c>
      <c r="J997" s="16">
        <v>43644</v>
      </c>
      <c r="K997" s="15">
        <v>0.375</v>
      </c>
      <c r="L997" s="15">
        <v>0.66666666666666663</v>
      </c>
      <c r="M997" t="s">
        <v>2659</v>
      </c>
      <c r="N997" t="s">
        <v>2411</v>
      </c>
      <c r="O997" s="2">
        <v>43640</v>
      </c>
      <c r="P997" s="2">
        <v>43644</v>
      </c>
      <c r="Q997" t="s">
        <v>22</v>
      </c>
      <c r="S997">
        <v>10</v>
      </c>
      <c r="T997">
        <v>20</v>
      </c>
      <c r="U997" s="1" t="s">
        <v>118</v>
      </c>
      <c r="V997" s="1" t="s">
        <v>111</v>
      </c>
      <c r="W997" t="s">
        <v>26</v>
      </c>
    </row>
    <row r="998" spans="1:23" ht="15" customHeight="1" x14ac:dyDescent="0.25">
      <c r="A998" t="s">
        <v>17</v>
      </c>
      <c r="B998" s="1" t="s">
        <v>426</v>
      </c>
      <c r="C998" s="3" t="s">
        <v>1591</v>
      </c>
      <c r="D998" s="4" t="s">
        <v>1591</v>
      </c>
      <c r="E998" s="1" t="s">
        <v>49</v>
      </c>
      <c r="F998" s="1" t="s">
        <v>66</v>
      </c>
      <c r="G998" s="1" t="str">
        <f t="shared" si="15"/>
        <v>255</v>
      </c>
      <c r="H998" t="s">
        <v>21</v>
      </c>
      <c r="I998" s="16">
        <v>43675</v>
      </c>
      <c r="J998" s="16">
        <v>43679</v>
      </c>
      <c r="K998" s="15">
        <v>0.375</v>
      </c>
      <c r="L998" s="15">
        <v>0.66666666666666663</v>
      </c>
      <c r="M998" t="s">
        <v>2659</v>
      </c>
      <c r="N998" t="s">
        <v>2409</v>
      </c>
      <c r="O998" s="2">
        <v>43675</v>
      </c>
      <c r="P998" s="2">
        <v>43679</v>
      </c>
      <c r="Q998" t="s">
        <v>22</v>
      </c>
      <c r="S998">
        <v>10</v>
      </c>
      <c r="T998">
        <v>30</v>
      </c>
      <c r="U998" s="1" t="s">
        <v>118</v>
      </c>
      <c r="V998" s="1" t="s">
        <v>111</v>
      </c>
      <c r="W998" t="s">
        <v>26</v>
      </c>
    </row>
    <row r="999" spans="1:23" ht="15" customHeight="1" x14ac:dyDescent="0.25">
      <c r="A999" t="s">
        <v>17</v>
      </c>
      <c r="B999" s="1" t="s">
        <v>426</v>
      </c>
      <c r="C999" s="3" t="s">
        <v>1592</v>
      </c>
      <c r="D999" s="4" t="s">
        <v>1592</v>
      </c>
      <c r="E999" s="1" t="s">
        <v>49</v>
      </c>
      <c r="F999" s="1" t="s">
        <v>66</v>
      </c>
      <c r="G999" s="1" t="str">
        <f t="shared" si="15"/>
        <v>255</v>
      </c>
      <c r="H999" t="s">
        <v>21</v>
      </c>
      <c r="I999" s="16">
        <v>43661</v>
      </c>
      <c r="J999" s="16">
        <v>43665</v>
      </c>
      <c r="K999" s="15">
        <v>0.375</v>
      </c>
      <c r="L999" s="15">
        <v>0.66666666666666663</v>
      </c>
      <c r="M999" t="s">
        <v>2659</v>
      </c>
      <c r="N999" t="s">
        <v>2410</v>
      </c>
      <c r="O999" s="2">
        <v>43661</v>
      </c>
      <c r="P999" s="2">
        <v>43665</v>
      </c>
      <c r="Q999" t="s">
        <v>22</v>
      </c>
      <c r="S999">
        <v>10</v>
      </c>
      <c r="T999">
        <v>30</v>
      </c>
      <c r="U999" s="1" t="s">
        <v>118</v>
      </c>
      <c r="V999" s="1" t="s">
        <v>111</v>
      </c>
      <c r="W999" t="s">
        <v>26</v>
      </c>
    </row>
    <row r="1000" spans="1:23" ht="15" customHeight="1" x14ac:dyDescent="0.25">
      <c r="A1000" t="s">
        <v>17</v>
      </c>
      <c r="B1000" s="1" t="s">
        <v>426</v>
      </c>
      <c r="C1000" s="3" t="s">
        <v>1593</v>
      </c>
      <c r="D1000" s="4" t="s">
        <v>1593</v>
      </c>
      <c r="E1000" s="1" t="s">
        <v>49</v>
      </c>
      <c r="F1000" s="1" t="s">
        <v>66</v>
      </c>
      <c r="G1000" s="1" t="str">
        <f t="shared" si="15"/>
        <v>255</v>
      </c>
      <c r="H1000" t="s">
        <v>21</v>
      </c>
      <c r="I1000" s="16">
        <v>43640</v>
      </c>
      <c r="J1000" s="16">
        <v>43644</v>
      </c>
      <c r="K1000" s="15">
        <v>0.375</v>
      </c>
      <c r="L1000" s="15">
        <v>0.66666666666666663</v>
      </c>
      <c r="M1000" t="s">
        <v>2659</v>
      </c>
      <c r="N1000" t="s">
        <v>2411</v>
      </c>
      <c r="O1000" s="2">
        <v>43640</v>
      </c>
      <c r="P1000" s="2">
        <v>43644</v>
      </c>
      <c r="Q1000" t="s">
        <v>22</v>
      </c>
      <c r="S1000">
        <v>10</v>
      </c>
      <c r="T1000">
        <v>30</v>
      </c>
      <c r="U1000" s="1" t="s">
        <v>118</v>
      </c>
      <c r="V1000" s="1" t="s">
        <v>111</v>
      </c>
      <c r="W1000" t="s">
        <v>26</v>
      </c>
    </row>
    <row r="1001" spans="1:23" ht="15" customHeight="1" x14ac:dyDescent="0.25">
      <c r="A1001" t="s">
        <v>17</v>
      </c>
      <c r="B1001" s="1" t="s">
        <v>426</v>
      </c>
      <c r="C1001" s="3" t="s">
        <v>1594</v>
      </c>
      <c r="D1001" s="4" t="s">
        <v>1594</v>
      </c>
      <c r="E1001" s="1" t="s">
        <v>27</v>
      </c>
      <c r="F1001" s="1" t="s">
        <v>66</v>
      </c>
      <c r="G1001" s="1" t="str">
        <f t="shared" si="15"/>
        <v>255</v>
      </c>
      <c r="H1001" t="s">
        <v>21</v>
      </c>
      <c r="I1001" s="16">
        <v>43661</v>
      </c>
      <c r="J1001" s="16">
        <v>43665</v>
      </c>
      <c r="K1001" s="15">
        <v>0.375</v>
      </c>
      <c r="L1001" s="15">
        <v>0.66666666666666663</v>
      </c>
      <c r="M1001" t="s">
        <v>2659</v>
      </c>
      <c r="N1001" t="s">
        <v>2410</v>
      </c>
      <c r="O1001" s="2">
        <v>43661</v>
      </c>
      <c r="P1001" s="2">
        <v>43665</v>
      </c>
      <c r="Q1001" t="s">
        <v>22</v>
      </c>
      <c r="S1001">
        <v>8</v>
      </c>
      <c r="T1001">
        <v>20</v>
      </c>
      <c r="U1001" s="1" t="s">
        <v>118</v>
      </c>
      <c r="V1001" s="1" t="s">
        <v>111</v>
      </c>
      <c r="W1001" t="s">
        <v>26</v>
      </c>
    </row>
    <row r="1002" spans="1:23" ht="15" customHeight="1" x14ac:dyDescent="0.25">
      <c r="A1002" t="s">
        <v>17</v>
      </c>
      <c r="B1002" s="1" t="s">
        <v>426</v>
      </c>
      <c r="C1002" s="3" t="s">
        <v>1595</v>
      </c>
      <c r="D1002" s="4" t="s">
        <v>1595</v>
      </c>
      <c r="E1002" s="1" t="s">
        <v>27</v>
      </c>
      <c r="F1002" s="1" t="s">
        <v>66</v>
      </c>
      <c r="G1002" s="1" t="str">
        <f t="shared" si="15"/>
        <v>255</v>
      </c>
      <c r="H1002" t="s">
        <v>21</v>
      </c>
      <c r="I1002" s="16">
        <v>43682</v>
      </c>
      <c r="J1002" s="16">
        <v>43686</v>
      </c>
      <c r="K1002" s="15">
        <v>0.375</v>
      </c>
      <c r="L1002" s="15">
        <v>0.66666666666666663</v>
      </c>
      <c r="M1002" t="s">
        <v>2659</v>
      </c>
      <c r="N1002" t="s">
        <v>2421</v>
      </c>
      <c r="O1002" s="2">
        <v>43682</v>
      </c>
      <c r="P1002" s="2">
        <v>43686</v>
      </c>
      <c r="Q1002" t="s">
        <v>22</v>
      </c>
      <c r="S1002">
        <v>8</v>
      </c>
      <c r="T1002">
        <v>20</v>
      </c>
      <c r="U1002" s="1" t="s">
        <v>118</v>
      </c>
      <c r="V1002" s="1" t="s">
        <v>111</v>
      </c>
      <c r="W1002" t="s">
        <v>26</v>
      </c>
    </row>
    <row r="1003" spans="1:23" ht="15" customHeight="1" x14ac:dyDescent="0.25">
      <c r="A1003" t="s">
        <v>17</v>
      </c>
      <c r="B1003" s="1" t="s">
        <v>426</v>
      </c>
      <c r="C1003" s="3" t="s">
        <v>1596</v>
      </c>
      <c r="D1003" s="4" t="s">
        <v>1596</v>
      </c>
      <c r="E1003" s="1" t="s">
        <v>27</v>
      </c>
      <c r="F1003" s="1" t="s">
        <v>115</v>
      </c>
      <c r="G1003" s="1" t="str">
        <f t="shared" si="15"/>
        <v>155</v>
      </c>
      <c r="H1003" t="s">
        <v>21</v>
      </c>
      <c r="I1003" s="16">
        <v>43647</v>
      </c>
      <c r="J1003" s="16">
        <v>43649</v>
      </c>
      <c r="K1003" s="15">
        <v>0.375</v>
      </c>
      <c r="L1003" s="15">
        <v>0.66666666666666663</v>
      </c>
      <c r="M1003" t="s">
        <v>2665</v>
      </c>
      <c r="N1003" t="s">
        <v>2408</v>
      </c>
      <c r="O1003" s="2">
        <v>43647</v>
      </c>
      <c r="P1003" s="2">
        <v>43649</v>
      </c>
      <c r="Q1003" t="s">
        <v>22</v>
      </c>
      <c r="S1003">
        <v>8</v>
      </c>
      <c r="T1003">
        <v>20</v>
      </c>
      <c r="U1003" s="1" t="s">
        <v>118</v>
      </c>
      <c r="V1003" s="1" t="s">
        <v>111</v>
      </c>
      <c r="W1003" t="s">
        <v>26</v>
      </c>
    </row>
    <row r="1004" spans="1:23" ht="15" customHeight="1" x14ac:dyDescent="0.25">
      <c r="A1004" t="s">
        <v>17</v>
      </c>
      <c r="B1004" s="1" t="s">
        <v>426</v>
      </c>
      <c r="C1004" s="3" t="s">
        <v>1597</v>
      </c>
      <c r="D1004" s="4" t="s">
        <v>1597</v>
      </c>
      <c r="E1004" s="1" t="s">
        <v>49</v>
      </c>
      <c r="F1004" s="1" t="s">
        <v>66</v>
      </c>
      <c r="G1004" s="1" t="str">
        <f t="shared" si="15"/>
        <v>255</v>
      </c>
      <c r="H1004" t="s">
        <v>21</v>
      </c>
      <c r="I1004" s="16">
        <v>43633</v>
      </c>
      <c r="J1004" s="16">
        <v>43637</v>
      </c>
      <c r="K1004" s="15">
        <v>0.375</v>
      </c>
      <c r="L1004" s="15">
        <v>0.66666666666666663</v>
      </c>
      <c r="M1004" t="s">
        <v>2659</v>
      </c>
      <c r="N1004" t="s">
        <v>2445</v>
      </c>
      <c r="O1004" s="2">
        <v>43633</v>
      </c>
      <c r="P1004" s="2">
        <v>43637</v>
      </c>
      <c r="Q1004" t="s">
        <v>22</v>
      </c>
      <c r="S1004">
        <v>10</v>
      </c>
      <c r="T1004">
        <v>30</v>
      </c>
      <c r="U1004" s="1" t="s">
        <v>118</v>
      </c>
      <c r="V1004" s="1" t="s">
        <v>111</v>
      </c>
      <c r="W1004" t="s">
        <v>26</v>
      </c>
    </row>
    <row r="1005" spans="1:23" ht="15" customHeight="1" x14ac:dyDescent="0.25">
      <c r="A1005" t="s">
        <v>17</v>
      </c>
      <c r="B1005" s="1" t="s">
        <v>426</v>
      </c>
      <c r="C1005" s="3" t="s">
        <v>1598</v>
      </c>
      <c r="D1005" s="4" t="s">
        <v>1598</v>
      </c>
      <c r="E1005" s="1" t="s">
        <v>27</v>
      </c>
      <c r="F1005" s="1" t="s">
        <v>66</v>
      </c>
      <c r="G1005" s="1" t="str">
        <f t="shared" si="15"/>
        <v>255</v>
      </c>
      <c r="H1005" t="s">
        <v>21</v>
      </c>
      <c r="I1005" s="16">
        <v>43654</v>
      </c>
      <c r="J1005" s="16">
        <v>43658</v>
      </c>
      <c r="K1005" s="15">
        <v>0.375</v>
      </c>
      <c r="L1005" s="15">
        <v>0.66666666666666663</v>
      </c>
      <c r="M1005" t="s">
        <v>2659</v>
      </c>
      <c r="N1005" t="s">
        <v>2423</v>
      </c>
      <c r="O1005" s="2">
        <v>43654</v>
      </c>
      <c r="P1005" s="2">
        <v>43658</v>
      </c>
      <c r="Q1005" t="s">
        <v>22</v>
      </c>
      <c r="S1005">
        <v>8</v>
      </c>
      <c r="T1005">
        <v>20</v>
      </c>
      <c r="U1005" s="1" t="s">
        <v>118</v>
      </c>
      <c r="V1005" s="1" t="s">
        <v>111</v>
      </c>
      <c r="W1005" t="s">
        <v>26</v>
      </c>
    </row>
    <row r="1006" spans="1:23" ht="15" customHeight="1" x14ac:dyDescent="0.25">
      <c r="A1006" t="s">
        <v>17</v>
      </c>
      <c r="B1006" s="1" t="s">
        <v>426</v>
      </c>
      <c r="C1006" s="3">
        <v>812.96900000000005</v>
      </c>
      <c r="D1006" s="4">
        <v>812.96900000000005</v>
      </c>
      <c r="E1006" s="1" t="s">
        <v>49</v>
      </c>
      <c r="F1006" s="1" t="s">
        <v>66</v>
      </c>
      <c r="G1006" s="1" t="str">
        <f t="shared" si="15"/>
        <v>255</v>
      </c>
      <c r="H1006" t="s">
        <v>21</v>
      </c>
      <c r="I1006" s="16">
        <v>43654</v>
      </c>
      <c r="J1006" s="16">
        <v>43658</v>
      </c>
      <c r="K1006" s="15">
        <v>0.375</v>
      </c>
      <c r="L1006" s="15">
        <v>0.66666666666666663</v>
      </c>
      <c r="M1006" t="s">
        <v>2659</v>
      </c>
      <c r="N1006" t="s">
        <v>2423</v>
      </c>
      <c r="O1006" s="2">
        <v>43654</v>
      </c>
      <c r="P1006" s="2">
        <v>43658</v>
      </c>
      <c r="Q1006" t="s">
        <v>22</v>
      </c>
      <c r="S1006">
        <v>10</v>
      </c>
      <c r="T1006">
        <v>30</v>
      </c>
      <c r="U1006" s="1" t="s">
        <v>118</v>
      </c>
      <c r="V1006" s="1" t="s">
        <v>111</v>
      </c>
      <c r="W1006" t="s">
        <v>26</v>
      </c>
    </row>
    <row r="1007" spans="1:23" ht="15" customHeight="1" x14ac:dyDescent="0.25">
      <c r="A1007" t="s">
        <v>17</v>
      </c>
      <c r="B1007" s="1" t="s">
        <v>426</v>
      </c>
      <c r="C1007" s="3" t="s">
        <v>1599</v>
      </c>
      <c r="D1007" s="4" t="s">
        <v>1599</v>
      </c>
      <c r="E1007" s="1" t="s">
        <v>49</v>
      </c>
      <c r="F1007" s="1" t="s">
        <v>115</v>
      </c>
      <c r="G1007" s="1" t="str">
        <f t="shared" si="15"/>
        <v>155</v>
      </c>
      <c r="H1007" t="s">
        <v>21</v>
      </c>
      <c r="I1007" s="16">
        <v>43647</v>
      </c>
      <c r="J1007" s="16">
        <v>43649</v>
      </c>
      <c r="K1007" s="15">
        <v>0.375</v>
      </c>
      <c r="L1007" s="15">
        <v>0.66666666666666663</v>
      </c>
      <c r="M1007" t="s">
        <v>2665</v>
      </c>
      <c r="N1007" t="s">
        <v>2408</v>
      </c>
      <c r="O1007" s="2">
        <v>43647</v>
      </c>
      <c r="P1007" s="2">
        <v>43649</v>
      </c>
      <c r="Q1007" t="s">
        <v>22</v>
      </c>
      <c r="S1007">
        <v>10</v>
      </c>
      <c r="T1007">
        <v>30</v>
      </c>
      <c r="U1007" s="1" t="s">
        <v>118</v>
      </c>
      <c r="V1007" s="1" t="s">
        <v>111</v>
      </c>
      <c r="W1007" t="s">
        <v>26</v>
      </c>
    </row>
    <row r="1008" spans="1:23" ht="15" customHeight="1" x14ac:dyDescent="0.25">
      <c r="A1008" t="s">
        <v>17</v>
      </c>
      <c r="B1008" s="1" t="s">
        <v>426</v>
      </c>
      <c r="C1008" s="3" t="s">
        <v>1600</v>
      </c>
      <c r="D1008" s="4" t="s">
        <v>1600</v>
      </c>
      <c r="E1008" s="1" t="s">
        <v>27</v>
      </c>
      <c r="F1008" s="1" t="s">
        <v>66</v>
      </c>
      <c r="G1008" s="1" t="str">
        <f t="shared" si="15"/>
        <v>255</v>
      </c>
      <c r="H1008" t="s">
        <v>21</v>
      </c>
      <c r="I1008" s="16">
        <v>43640</v>
      </c>
      <c r="J1008" s="16">
        <v>43644</v>
      </c>
      <c r="K1008" s="15">
        <v>0.375</v>
      </c>
      <c r="L1008" s="15">
        <v>0.66666666666666663</v>
      </c>
      <c r="M1008" t="s">
        <v>2659</v>
      </c>
      <c r="N1008" t="s">
        <v>2411</v>
      </c>
      <c r="O1008" s="2">
        <v>43640</v>
      </c>
      <c r="P1008" s="2">
        <v>43644</v>
      </c>
      <c r="Q1008" t="s">
        <v>22</v>
      </c>
      <c r="S1008">
        <v>8</v>
      </c>
      <c r="T1008">
        <v>20</v>
      </c>
      <c r="U1008" s="1" t="s">
        <v>118</v>
      </c>
      <c r="V1008" s="1" t="s">
        <v>111</v>
      </c>
      <c r="W1008" t="s">
        <v>26</v>
      </c>
    </row>
    <row r="1009" spans="1:23" ht="15" customHeight="1" x14ac:dyDescent="0.25">
      <c r="A1009" t="s">
        <v>17</v>
      </c>
      <c r="B1009" s="1" t="s">
        <v>426</v>
      </c>
      <c r="C1009" s="3" t="s">
        <v>1601</v>
      </c>
      <c r="D1009" s="4" t="s">
        <v>1601</v>
      </c>
      <c r="E1009" s="1" t="s">
        <v>27</v>
      </c>
      <c r="F1009" s="1" t="s">
        <v>66</v>
      </c>
      <c r="G1009" s="1" t="str">
        <f t="shared" si="15"/>
        <v>255</v>
      </c>
      <c r="H1009" t="s">
        <v>21</v>
      </c>
      <c r="I1009" s="16">
        <v>43668</v>
      </c>
      <c r="J1009" s="16">
        <v>43672</v>
      </c>
      <c r="K1009" s="15">
        <v>0.375</v>
      </c>
      <c r="L1009" s="15">
        <v>0.66666666666666663</v>
      </c>
      <c r="M1009" t="s">
        <v>2659</v>
      </c>
      <c r="N1009" t="s">
        <v>2420</v>
      </c>
      <c r="O1009" s="2">
        <v>43668</v>
      </c>
      <c r="P1009" s="2">
        <v>43672</v>
      </c>
      <c r="Q1009" t="s">
        <v>22</v>
      </c>
      <c r="S1009">
        <v>8</v>
      </c>
      <c r="T1009">
        <v>20</v>
      </c>
      <c r="U1009" s="1" t="s">
        <v>118</v>
      </c>
      <c r="V1009" s="1" t="s">
        <v>111</v>
      </c>
      <c r="W1009" t="s">
        <v>26</v>
      </c>
    </row>
    <row r="1010" spans="1:23" ht="15" customHeight="1" x14ac:dyDescent="0.25">
      <c r="A1010" t="s">
        <v>17</v>
      </c>
      <c r="B1010" s="1" t="s">
        <v>426</v>
      </c>
      <c r="C1010" s="3" t="s">
        <v>1602</v>
      </c>
      <c r="D1010" s="4" t="s">
        <v>1602</v>
      </c>
      <c r="E1010" s="1" t="s">
        <v>49</v>
      </c>
      <c r="F1010" s="1" t="s">
        <v>66</v>
      </c>
      <c r="G1010" s="1" t="str">
        <f t="shared" si="15"/>
        <v>255</v>
      </c>
      <c r="H1010" t="s">
        <v>21</v>
      </c>
      <c r="I1010" s="16">
        <v>43668</v>
      </c>
      <c r="J1010" s="16">
        <v>43672</v>
      </c>
      <c r="K1010" s="15">
        <v>0.375</v>
      </c>
      <c r="L1010" s="15">
        <v>0.66666666666666663</v>
      </c>
      <c r="M1010" t="s">
        <v>2659</v>
      </c>
      <c r="N1010" t="s">
        <v>2420</v>
      </c>
      <c r="O1010" s="2">
        <v>43668</v>
      </c>
      <c r="P1010" s="2">
        <v>43672</v>
      </c>
      <c r="Q1010" t="s">
        <v>22</v>
      </c>
      <c r="S1010">
        <v>10</v>
      </c>
      <c r="T1010">
        <v>30</v>
      </c>
      <c r="U1010" s="1" t="s">
        <v>118</v>
      </c>
      <c r="V1010" s="1" t="s">
        <v>111</v>
      </c>
      <c r="W1010" t="s">
        <v>26</v>
      </c>
    </row>
    <row r="1011" spans="1:23" ht="15" customHeight="1" x14ac:dyDescent="0.25">
      <c r="A1011" t="s">
        <v>17</v>
      </c>
      <c r="B1011" s="1" t="s">
        <v>426</v>
      </c>
      <c r="C1011" s="3" t="s">
        <v>1603</v>
      </c>
      <c r="D1011" s="4" t="s">
        <v>1603</v>
      </c>
      <c r="E1011" s="1" t="s">
        <v>49</v>
      </c>
      <c r="F1011" s="1" t="s">
        <v>66</v>
      </c>
      <c r="G1011" s="1" t="str">
        <f t="shared" si="15"/>
        <v>255</v>
      </c>
      <c r="H1011" t="s">
        <v>21</v>
      </c>
      <c r="I1011" s="16">
        <v>43682</v>
      </c>
      <c r="J1011" s="16">
        <v>43686</v>
      </c>
      <c r="K1011" s="15">
        <v>0.375</v>
      </c>
      <c r="L1011" s="15">
        <v>0.66666666666666663</v>
      </c>
      <c r="M1011" t="s">
        <v>2659</v>
      </c>
      <c r="N1011" t="s">
        <v>2421</v>
      </c>
      <c r="O1011" s="2">
        <v>43682</v>
      </c>
      <c r="P1011" s="2">
        <v>43686</v>
      </c>
      <c r="Q1011" t="s">
        <v>22</v>
      </c>
      <c r="S1011">
        <v>10</v>
      </c>
      <c r="T1011">
        <v>30</v>
      </c>
      <c r="U1011" s="1" t="s">
        <v>118</v>
      </c>
      <c r="V1011" s="1" t="s">
        <v>111</v>
      </c>
      <c r="W1011" t="s">
        <v>26</v>
      </c>
    </row>
    <row r="1012" spans="1:23" ht="15" customHeight="1" x14ac:dyDescent="0.25">
      <c r="A1012" t="s">
        <v>17</v>
      </c>
      <c r="B1012" s="1" t="s">
        <v>426</v>
      </c>
      <c r="C1012" s="3" t="s">
        <v>1604</v>
      </c>
      <c r="D1012" s="4" t="s">
        <v>1604</v>
      </c>
      <c r="E1012" s="1" t="s">
        <v>27</v>
      </c>
      <c r="F1012" s="1" t="s">
        <v>66</v>
      </c>
      <c r="G1012" s="1" t="str">
        <f t="shared" si="15"/>
        <v>255</v>
      </c>
      <c r="H1012" t="s">
        <v>21</v>
      </c>
      <c r="I1012" s="16">
        <v>43675</v>
      </c>
      <c r="J1012" s="16">
        <v>43679</v>
      </c>
      <c r="K1012" s="15">
        <v>0.375</v>
      </c>
      <c r="L1012" s="15">
        <v>0.66666666666666663</v>
      </c>
      <c r="M1012" t="s">
        <v>2659</v>
      </c>
      <c r="N1012" t="s">
        <v>2409</v>
      </c>
      <c r="O1012" s="2">
        <v>43675</v>
      </c>
      <c r="P1012" s="2">
        <v>43679</v>
      </c>
      <c r="Q1012" t="s">
        <v>22</v>
      </c>
      <c r="S1012">
        <v>8</v>
      </c>
      <c r="T1012">
        <v>20</v>
      </c>
      <c r="U1012" s="1" t="s">
        <v>118</v>
      </c>
      <c r="V1012" s="1" t="s">
        <v>111</v>
      </c>
      <c r="W1012" t="s">
        <v>26</v>
      </c>
    </row>
    <row r="1013" spans="1:23" ht="15" customHeight="1" x14ac:dyDescent="0.25">
      <c r="A1013" t="s">
        <v>17</v>
      </c>
      <c r="B1013" s="1" t="s">
        <v>427</v>
      </c>
      <c r="C1013" s="3" t="s">
        <v>1605</v>
      </c>
      <c r="D1013" s="4" t="s">
        <v>1605</v>
      </c>
      <c r="E1013" s="1" t="s">
        <v>45</v>
      </c>
      <c r="F1013" s="1" t="s">
        <v>195</v>
      </c>
      <c r="G1013" s="1" t="str">
        <f t="shared" si="15"/>
        <v>335</v>
      </c>
      <c r="H1013" t="s">
        <v>21</v>
      </c>
      <c r="I1013" s="16">
        <v>43654</v>
      </c>
      <c r="J1013" s="16">
        <v>43658</v>
      </c>
      <c r="K1013" s="15">
        <v>0.375</v>
      </c>
      <c r="L1013" s="15">
        <v>0.66666666666666663</v>
      </c>
      <c r="M1013" t="s">
        <v>2659</v>
      </c>
      <c r="N1013" t="s">
        <v>2423</v>
      </c>
      <c r="O1013" s="2">
        <v>43654</v>
      </c>
      <c r="P1013" s="2">
        <v>43658</v>
      </c>
      <c r="Q1013" t="s">
        <v>22</v>
      </c>
      <c r="S1013">
        <v>10</v>
      </c>
      <c r="T1013">
        <v>20</v>
      </c>
      <c r="U1013" s="1" t="s">
        <v>65</v>
      </c>
      <c r="V1013" s="1" t="s">
        <v>99</v>
      </c>
      <c r="W1013" t="s">
        <v>26</v>
      </c>
    </row>
    <row r="1014" spans="1:23" ht="15" customHeight="1" x14ac:dyDescent="0.25">
      <c r="A1014" t="s">
        <v>17</v>
      </c>
      <c r="B1014" s="1" t="s">
        <v>427</v>
      </c>
      <c r="C1014" s="3" t="s">
        <v>1606</v>
      </c>
      <c r="D1014" s="4" t="s">
        <v>1606</v>
      </c>
      <c r="E1014" s="1" t="s">
        <v>34</v>
      </c>
      <c r="F1014" s="1" t="s">
        <v>197</v>
      </c>
      <c r="G1014" s="1" t="str">
        <f t="shared" si="15"/>
        <v>200</v>
      </c>
      <c r="H1014" t="s">
        <v>21</v>
      </c>
      <c r="I1014" s="16">
        <v>43647</v>
      </c>
      <c r="J1014" s="16">
        <v>43649</v>
      </c>
      <c r="K1014" s="15">
        <v>0.375</v>
      </c>
      <c r="L1014" s="15">
        <v>0.66666666666666663</v>
      </c>
      <c r="M1014" t="s">
        <v>2665</v>
      </c>
      <c r="N1014" t="s">
        <v>2408</v>
      </c>
      <c r="O1014" s="2">
        <v>43647</v>
      </c>
      <c r="P1014" s="2">
        <v>43649</v>
      </c>
      <c r="Q1014" t="s">
        <v>22</v>
      </c>
      <c r="S1014">
        <v>10</v>
      </c>
      <c r="T1014">
        <v>20</v>
      </c>
      <c r="U1014" s="1" t="s">
        <v>65</v>
      </c>
      <c r="V1014" s="1" t="s">
        <v>99</v>
      </c>
      <c r="W1014" t="s">
        <v>26</v>
      </c>
    </row>
    <row r="1015" spans="1:23" ht="15" customHeight="1" x14ac:dyDescent="0.25">
      <c r="A1015" t="s">
        <v>17</v>
      </c>
      <c r="B1015" s="1" t="s">
        <v>427</v>
      </c>
      <c r="C1015" s="3" t="s">
        <v>1607</v>
      </c>
      <c r="D1015" s="4" t="s">
        <v>1607</v>
      </c>
      <c r="E1015" s="1" t="s">
        <v>95</v>
      </c>
      <c r="F1015" s="1" t="s">
        <v>195</v>
      </c>
      <c r="G1015" s="1" t="str">
        <f t="shared" si="15"/>
        <v>335</v>
      </c>
      <c r="H1015" t="s">
        <v>21</v>
      </c>
      <c r="I1015" s="16">
        <v>43640</v>
      </c>
      <c r="J1015" s="16">
        <v>43644</v>
      </c>
      <c r="K1015" s="15">
        <v>0.375</v>
      </c>
      <c r="L1015" s="15">
        <v>0.66666666666666663</v>
      </c>
      <c r="M1015" t="s">
        <v>2659</v>
      </c>
      <c r="N1015" t="s">
        <v>2411</v>
      </c>
      <c r="O1015" s="2">
        <v>43640</v>
      </c>
      <c r="P1015" s="2">
        <v>43644</v>
      </c>
      <c r="Q1015" t="s">
        <v>22</v>
      </c>
      <c r="S1015">
        <v>10</v>
      </c>
      <c r="T1015">
        <v>20</v>
      </c>
      <c r="U1015" s="1" t="s">
        <v>65</v>
      </c>
      <c r="V1015" s="1" t="s">
        <v>99</v>
      </c>
      <c r="W1015" t="s">
        <v>26</v>
      </c>
    </row>
    <row r="1016" spans="1:23" ht="15" customHeight="1" x14ac:dyDescent="0.25">
      <c r="A1016" t="s">
        <v>17</v>
      </c>
      <c r="B1016" s="1" t="s">
        <v>427</v>
      </c>
      <c r="C1016" s="3" t="s">
        <v>1608</v>
      </c>
      <c r="D1016" s="4" t="s">
        <v>1608</v>
      </c>
      <c r="E1016" s="1" t="s">
        <v>95</v>
      </c>
      <c r="F1016" s="1" t="s">
        <v>195</v>
      </c>
      <c r="G1016" s="1" t="str">
        <f t="shared" si="15"/>
        <v>335</v>
      </c>
      <c r="H1016" t="s">
        <v>21</v>
      </c>
      <c r="I1016" s="16">
        <v>43682</v>
      </c>
      <c r="J1016" s="16">
        <v>43686</v>
      </c>
      <c r="K1016" s="15">
        <v>0.375</v>
      </c>
      <c r="L1016" s="15">
        <v>0.66666666666666663</v>
      </c>
      <c r="M1016" t="s">
        <v>2659</v>
      </c>
      <c r="N1016" t="s">
        <v>2421</v>
      </c>
      <c r="O1016" s="2">
        <v>43682</v>
      </c>
      <c r="P1016" s="2">
        <v>43686</v>
      </c>
      <c r="Q1016" t="s">
        <v>22</v>
      </c>
      <c r="S1016">
        <v>10</v>
      </c>
      <c r="T1016">
        <v>20</v>
      </c>
      <c r="U1016" s="1" t="s">
        <v>65</v>
      </c>
      <c r="V1016" s="1" t="s">
        <v>99</v>
      </c>
      <c r="W1016" t="s">
        <v>26</v>
      </c>
    </row>
    <row r="1017" spans="1:23" ht="15" customHeight="1" x14ac:dyDescent="0.25">
      <c r="A1017" t="s">
        <v>17</v>
      </c>
      <c r="B1017" s="1" t="s">
        <v>428</v>
      </c>
      <c r="C1017" s="3" t="s">
        <v>1609</v>
      </c>
      <c r="D1017" s="4" t="s">
        <v>1609</v>
      </c>
      <c r="E1017" s="1" t="s">
        <v>95</v>
      </c>
      <c r="F1017" s="1" t="s">
        <v>199</v>
      </c>
      <c r="G1017" s="1" t="str">
        <f t="shared" si="15"/>
        <v>335</v>
      </c>
      <c r="H1017" t="s">
        <v>21</v>
      </c>
      <c r="I1017" s="16">
        <v>43570</v>
      </c>
      <c r="J1017" s="16">
        <v>43574</v>
      </c>
      <c r="K1017" s="15">
        <v>0.375</v>
      </c>
      <c r="L1017" s="15">
        <v>0.66666666666666663</v>
      </c>
      <c r="M1017" t="s">
        <v>2659</v>
      </c>
      <c r="N1017" t="s">
        <v>2418</v>
      </c>
      <c r="O1017" s="2">
        <v>43570</v>
      </c>
      <c r="P1017" s="2">
        <v>43574</v>
      </c>
      <c r="Q1017" t="s">
        <v>22</v>
      </c>
      <c r="S1017">
        <v>10</v>
      </c>
      <c r="T1017">
        <v>20</v>
      </c>
      <c r="U1017" s="1" t="s">
        <v>65</v>
      </c>
      <c r="V1017" s="1" t="s">
        <v>99</v>
      </c>
      <c r="W1017" t="s">
        <v>26</v>
      </c>
    </row>
    <row r="1018" spans="1:23" ht="15" customHeight="1" x14ac:dyDescent="0.25">
      <c r="A1018" t="s">
        <v>17</v>
      </c>
      <c r="B1018" s="1" t="s">
        <v>429</v>
      </c>
      <c r="C1018" s="3" t="s">
        <v>1610</v>
      </c>
      <c r="D1018" s="4" t="s">
        <v>1610</v>
      </c>
      <c r="E1018" s="1" t="s">
        <v>19</v>
      </c>
      <c r="F1018" s="1" t="s">
        <v>430</v>
      </c>
      <c r="G1018" s="1" t="str">
        <f t="shared" si="15"/>
        <v>559</v>
      </c>
      <c r="H1018" t="s">
        <v>21</v>
      </c>
      <c r="I1018" s="16">
        <v>43675</v>
      </c>
      <c r="J1018" s="16">
        <v>43679</v>
      </c>
      <c r="K1018" s="15">
        <v>0.35416666666666669</v>
      </c>
      <c r="L1018" s="15">
        <v>0.6875</v>
      </c>
      <c r="M1018" t="s">
        <v>2659</v>
      </c>
      <c r="N1018" t="s">
        <v>2502</v>
      </c>
      <c r="O1018" s="2">
        <v>43675</v>
      </c>
      <c r="P1018" s="2">
        <v>43679</v>
      </c>
      <c r="Q1018" t="s">
        <v>22</v>
      </c>
      <c r="R1018" t="s">
        <v>431</v>
      </c>
      <c r="S1018">
        <v>8</v>
      </c>
      <c r="T1018">
        <v>12</v>
      </c>
      <c r="U1018" s="1" t="s">
        <v>103</v>
      </c>
      <c r="V1018" s="1" t="s">
        <v>173</v>
      </c>
      <c r="W1018" t="s">
        <v>26</v>
      </c>
    </row>
    <row r="1019" spans="1:23" ht="15" customHeight="1" x14ac:dyDescent="0.25">
      <c r="A1019" t="s">
        <v>17</v>
      </c>
      <c r="B1019" s="1" t="s">
        <v>429</v>
      </c>
      <c r="C1019" s="3" t="s">
        <v>1611</v>
      </c>
      <c r="D1019" s="4" t="s">
        <v>1611</v>
      </c>
      <c r="E1019" s="1" t="s">
        <v>95</v>
      </c>
      <c r="F1019" s="1" t="s">
        <v>430</v>
      </c>
      <c r="G1019" s="1" t="str">
        <f t="shared" si="15"/>
        <v>559</v>
      </c>
      <c r="H1019" t="s">
        <v>21</v>
      </c>
      <c r="I1019" s="16">
        <v>43640</v>
      </c>
      <c r="J1019" s="16">
        <v>43644</v>
      </c>
      <c r="K1019" s="15">
        <v>0.35416666666666669</v>
      </c>
      <c r="L1019" s="15">
        <v>0.6875</v>
      </c>
      <c r="M1019" t="s">
        <v>2659</v>
      </c>
      <c r="N1019" t="s">
        <v>2499</v>
      </c>
      <c r="O1019" s="2">
        <v>43640</v>
      </c>
      <c r="P1019" s="2">
        <v>43644</v>
      </c>
      <c r="Q1019" t="s">
        <v>22</v>
      </c>
      <c r="R1019" t="s">
        <v>431</v>
      </c>
      <c r="S1019">
        <v>8</v>
      </c>
      <c r="T1019">
        <v>12</v>
      </c>
      <c r="U1019" s="1" t="s">
        <v>103</v>
      </c>
      <c r="V1019" s="1" t="s">
        <v>173</v>
      </c>
      <c r="W1019" t="s">
        <v>26</v>
      </c>
    </row>
    <row r="1020" spans="1:23" ht="15" customHeight="1" x14ac:dyDescent="0.25">
      <c r="A1020" t="s">
        <v>17</v>
      </c>
      <c r="B1020" s="1" t="s">
        <v>429</v>
      </c>
      <c r="C1020" s="3" t="s">
        <v>1612</v>
      </c>
      <c r="D1020" s="4" t="s">
        <v>1612</v>
      </c>
      <c r="E1020" s="1" t="s">
        <v>167</v>
      </c>
      <c r="F1020" s="1" t="s">
        <v>430</v>
      </c>
      <c r="G1020" s="1" t="str">
        <f t="shared" si="15"/>
        <v>559</v>
      </c>
      <c r="H1020" t="s">
        <v>21</v>
      </c>
      <c r="I1020" s="16">
        <v>43696</v>
      </c>
      <c r="J1020" s="16">
        <v>43700</v>
      </c>
      <c r="K1020" s="15">
        <v>0.35416666666666669</v>
      </c>
      <c r="L1020" s="15">
        <v>0.6875</v>
      </c>
      <c r="M1020" t="s">
        <v>2659</v>
      </c>
      <c r="N1020" t="s">
        <v>2592</v>
      </c>
      <c r="O1020" s="2">
        <v>43696</v>
      </c>
      <c r="P1020" s="2">
        <v>43700</v>
      </c>
      <c r="Q1020" t="s">
        <v>22</v>
      </c>
      <c r="R1020" t="s">
        <v>431</v>
      </c>
      <c r="S1020">
        <v>8</v>
      </c>
      <c r="T1020">
        <v>12</v>
      </c>
      <c r="U1020" s="1" t="s">
        <v>103</v>
      </c>
      <c r="V1020" s="1" t="s">
        <v>173</v>
      </c>
      <c r="W1020" t="s">
        <v>26</v>
      </c>
    </row>
    <row r="1021" spans="1:23" ht="15" customHeight="1" x14ac:dyDescent="0.25">
      <c r="A1021" t="s">
        <v>17</v>
      </c>
      <c r="B1021" s="1" t="s">
        <v>429</v>
      </c>
      <c r="C1021" s="3" t="s">
        <v>1613</v>
      </c>
      <c r="D1021" s="4" t="s">
        <v>1613</v>
      </c>
      <c r="E1021" s="1" t="s">
        <v>107</v>
      </c>
      <c r="F1021" s="1" t="s">
        <v>430</v>
      </c>
      <c r="G1021" s="1" t="str">
        <f t="shared" si="15"/>
        <v>559</v>
      </c>
      <c r="H1021" t="s">
        <v>21</v>
      </c>
      <c r="I1021" s="16">
        <v>43654</v>
      </c>
      <c r="J1021" s="16">
        <v>43658</v>
      </c>
      <c r="K1021" s="15">
        <v>0.35416666666666669</v>
      </c>
      <c r="L1021" s="15">
        <v>0.6875</v>
      </c>
      <c r="M1021" t="s">
        <v>2659</v>
      </c>
      <c r="N1021" t="s">
        <v>2501</v>
      </c>
      <c r="O1021" s="2">
        <v>43654</v>
      </c>
      <c r="P1021" s="2">
        <v>43658</v>
      </c>
      <c r="Q1021" t="s">
        <v>22</v>
      </c>
      <c r="R1021" t="s">
        <v>431</v>
      </c>
      <c r="S1021">
        <v>8</v>
      </c>
      <c r="T1021">
        <v>12</v>
      </c>
      <c r="U1021" s="1" t="s">
        <v>103</v>
      </c>
      <c r="V1021" s="1" t="s">
        <v>173</v>
      </c>
      <c r="W1021" t="s">
        <v>26</v>
      </c>
    </row>
    <row r="1022" spans="1:23" ht="15" customHeight="1" x14ac:dyDescent="0.25">
      <c r="A1022" t="s">
        <v>17</v>
      </c>
      <c r="B1022" s="1" t="s">
        <v>429</v>
      </c>
      <c r="C1022" s="3" t="s">
        <v>1614</v>
      </c>
      <c r="D1022" s="4" t="s">
        <v>1614</v>
      </c>
      <c r="E1022" s="1" t="s">
        <v>19</v>
      </c>
      <c r="F1022" s="1" t="s">
        <v>430</v>
      </c>
      <c r="G1022" s="1" t="str">
        <f t="shared" si="15"/>
        <v>559</v>
      </c>
      <c r="H1022" t="s">
        <v>21</v>
      </c>
      <c r="I1022" s="16">
        <v>43689</v>
      </c>
      <c r="J1022" s="16">
        <v>43693</v>
      </c>
      <c r="K1022" s="15">
        <v>0.35416666666666669</v>
      </c>
      <c r="L1022" s="15">
        <v>0.6875</v>
      </c>
      <c r="M1022" t="s">
        <v>2659</v>
      </c>
      <c r="N1022" t="s">
        <v>2506</v>
      </c>
      <c r="O1022" s="2">
        <v>43689</v>
      </c>
      <c r="P1022" s="2">
        <v>43693</v>
      </c>
      <c r="Q1022" t="s">
        <v>22</v>
      </c>
      <c r="R1022" t="s">
        <v>431</v>
      </c>
      <c r="S1022">
        <v>8</v>
      </c>
      <c r="T1022">
        <v>12</v>
      </c>
      <c r="U1022" s="1" t="s">
        <v>103</v>
      </c>
      <c r="V1022" s="1" t="s">
        <v>173</v>
      </c>
      <c r="W1022" t="s">
        <v>26</v>
      </c>
    </row>
    <row r="1023" spans="1:23" ht="15" customHeight="1" x14ac:dyDescent="0.25">
      <c r="A1023" t="s">
        <v>17</v>
      </c>
      <c r="B1023" s="1" t="s">
        <v>432</v>
      </c>
      <c r="C1023" s="3" t="s">
        <v>1615</v>
      </c>
      <c r="D1023" s="4" t="s">
        <v>1615</v>
      </c>
      <c r="E1023" s="1" t="s">
        <v>107</v>
      </c>
      <c r="F1023" s="1" t="s">
        <v>433</v>
      </c>
      <c r="G1023" s="1" t="str">
        <f t="shared" si="15"/>
        <v>210</v>
      </c>
      <c r="H1023" t="s">
        <v>21</v>
      </c>
      <c r="I1023" s="16">
        <v>43696</v>
      </c>
      <c r="J1023" s="16">
        <v>43700</v>
      </c>
      <c r="K1023" s="15">
        <v>0.375</v>
      </c>
      <c r="L1023" s="15">
        <v>0.54166666666666663</v>
      </c>
      <c r="M1023" t="s">
        <v>2659</v>
      </c>
      <c r="N1023" t="s">
        <v>2486</v>
      </c>
      <c r="O1023" s="2">
        <v>43696</v>
      </c>
      <c r="P1023" s="2">
        <v>43700</v>
      </c>
      <c r="Q1023" t="s">
        <v>22</v>
      </c>
      <c r="S1023">
        <v>8</v>
      </c>
      <c r="T1023">
        <v>19</v>
      </c>
      <c r="U1023" s="1" t="s">
        <v>122</v>
      </c>
      <c r="V1023" s="1" t="s">
        <v>249</v>
      </c>
      <c r="W1023" t="s">
        <v>26</v>
      </c>
    </row>
    <row r="1024" spans="1:23" ht="15" customHeight="1" x14ac:dyDescent="0.25">
      <c r="A1024" t="s">
        <v>17</v>
      </c>
      <c r="B1024" s="1" t="s">
        <v>432</v>
      </c>
      <c r="C1024" s="3" t="s">
        <v>1616</v>
      </c>
      <c r="D1024" s="4" t="s">
        <v>1616</v>
      </c>
      <c r="E1024" s="1" t="s">
        <v>100</v>
      </c>
      <c r="F1024" s="1" t="s">
        <v>433</v>
      </c>
      <c r="G1024" s="1" t="str">
        <f t="shared" si="15"/>
        <v>210</v>
      </c>
      <c r="H1024" t="s">
        <v>21</v>
      </c>
      <c r="I1024" s="16">
        <v>43661</v>
      </c>
      <c r="J1024" s="16">
        <v>43665</v>
      </c>
      <c r="K1024" s="15">
        <v>0.54166666666666663</v>
      </c>
      <c r="L1024" s="15">
        <v>0.66666666666666663</v>
      </c>
      <c r="M1024" t="s">
        <v>2659</v>
      </c>
      <c r="N1024" t="s">
        <v>2515</v>
      </c>
      <c r="O1024" s="2">
        <v>43661</v>
      </c>
      <c r="P1024" s="2">
        <v>43665</v>
      </c>
      <c r="Q1024" t="s">
        <v>22</v>
      </c>
      <c r="S1024">
        <v>8</v>
      </c>
      <c r="T1024">
        <v>10</v>
      </c>
      <c r="U1024" s="1" t="s">
        <v>122</v>
      </c>
      <c r="V1024" s="1" t="s">
        <v>249</v>
      </c>
      <c r="W1024" t="s">
        <v>26</v>
      </c>
    </row>
    <row r="1025" spans="1:23" ht="15" customHeight="1" x14ac:dyDescent="0.25">
      <c r="A1025" t="s">
        <v>17</v>
      </c>
      <c r="B1025" s="1" t="s">
        <v>432</v>
      </c>
      <c r="C1025" s="3" t="s">
        <v>1617</v>
      </c>
      <c r="D1025" s="4" t="s">
        <v>1617</v>
      </c>
      <c r="E1025" s="1" t="s">
        <v>107</v>
      </c>
      <c r="F1025" s="1" t="s">
        <v>433</v>
      </c>
      <c r="G1025" s="1" t="str">
        <f t="shared" si="15"/>
        <v>210</v>
      </c>
      <c r="H1025" t="s">
        <v>21</v>
      </c>
      <c r="I1025" s="16">
        <v>43640</v>
      </c>
      <c r="J1025" s="16">
        <v>43644</v>
      </c>
      <c r="K1025" s="15">
        <v>0.375</v>
      </c>
      <c r="L1025" s="15">
        <v>0.54166666666666663</v>
      </c>
      <c r="M1025" t="s">
        <v>2659</v>
      </c>
      <c r="N1025" t="s">
        <v>2457</v>
      </c>
      <c r="O1025" s="2">
        <v>43640</v>
      </c>
      <c r="P1025" s="2">
        <v>43644</v>
      </c>
      <c r="Q1025" t="s">
        <v>22</v>
      </c>
      <c r="S1025">
        <v>10</v>
      </c>
      <c r="T1025">
        <v>19</v>
      </c>
      <c r="U1025" s="1" t="s">
        <v>122</v>
      </c>
      <c r="V1025" s="1" t="s">
        <v>249</v>
      </c>
      <c r="W1025" t="s">
        <v>26</v>
      </c>
    </row>
    <row r="1026" spans="1:23" ht="15" customHeight="1" x14ac:dyDescent="0.25">
      <c r="A1026" t="s">
        <v>17</v>
      </c>
      <c r="B1026" s="1" t="s">
        <v>432</v>
      </c>
      <c r="C1026" s="3" t="s">
        <v>1618</v>
      </c>
      <c r="D1026" s="4" t="s">
        <v>1618</v>
      </c>
      <c r="E1026" s="1" t="s">
        <v>100</v>
      </c>
      <c r="F1026" s="1" t="s">
        <v>433</v>
      </c>
      <c r="G1026" s="1" t="str">
        <f t="shared" si="15"/>
        <v>210</v>
      </c>
      <c r="H1026" t="s">
        <v>21</v>
      </c>
      <c r="I1026" s="16">
        <v>43682</v>
      </c>
      <c r="J1026" s="16">
        <v>43686</v>
      </c>
      <c r="K1026" s="15">
        <v>0.54166666666666663</v>
      </c>
      <c r="L1026" s="15">
        <v>0.66666666666666663</v>
      </c>
      <c r="M1026" t="s">
        <v>2659</v>
      </c>
      <c r="N1026" t="s">
        <v>2593</v>
      </c>
      <c r="O1026" s="2">
        <v>43682</v>
      </c>
      <c r="P1026" s="2">
        <v>43686</v>
      </c>
      <c r="Q1026" t="s">
        <v>22</v>
      </c>
      <c r="S1026">
        <v>8</v>
      </c>
      <c r="T1026">
        <v>10</v>
      </c>
      <c r="U1026" s="1" t="s">
        <v>122</v>
      </c>
      <c r="V1026" s="1" t="s">
        <v>249</v>
      </c>
      <c r="W1026" t="s">
        <v>26</v>
      </c>
    </row>
    <row r="1027" spans="1:23" ht="15" customHeight="1" x14ac:dyDescent="0.25">
      <c r="A1027" t="s">
        <v>17</v>
      </c>
      <c r="B1027" s="1" t="s">
        <v>432</v>
      </c>
      <c r="C1027" s="3" t="s">
        <v>1619</v>
      </c>
      <c r="D1027" s="4" t="s">
        <v>1619</v>
      </c>
      <c r="E1027" s="1" t="s">
        <v>27</v>
      </c>
      <c r="F1027" s="1" t="s">
        <v>433</v>
      </c>
      <c r="G1027" s="1" t="str">
        <f t="shared" ref="G1027:G1090" si="16">RIGHT(F1027,LEN(F1027)-SEARCH("USD",F1027,1)-2)</f>
        <v>210</v>
      </c>
      <c r="H1027" t="s">
        <v>21</v>
      </c>
      <c r="I1027" s="16">
        <v>43640</v>
      </c>
      <c r="J1027" s="16">
        <v>43644</v>
      </c>
      <c r="K1027" s="15">
        <v>0.375</v>
      </c>
      <c r="L1027" s="15">
        <v>0.54166666666666663</v>
      </c>
      <c r="M1027" t="s">
        <v>2659</v>
      </c>
      <c r="N1027" t="s">
        <v>2457</v>
      </c>
      <c r="O1027" s="2">
        <v>43640</v>
      </c>
      <c r="P1027" s="2">
        <v>43644</v>
      </c>
      <c r="Q1027" t="s">
        <v>22</v>
      </c>
      <c r="S1027">
        <v>8</v>
      </c>
      <c r="T1027">
        <v>19</v>
      </c>
      <c r="U1027" s="1" t="s">
        <v>122</v>
      </c>
      <c r="V1027" s="1" t="s">
        <v>249</v>
      </c>
      <c r="W1027" t="s">
        <v>26</v>
      </c>
    </row>
    <row r="1028" spans="1:23" ht="15" customHeight="1" x14ac:dyDescent="0.25">
      <c r="A1028" t="s">
        <v>17</v>
      </c>
      <c r="B1028" s="1" t="s">
        <v>432</v>
      </c>
      <c r="C1028" s="3" t="s">
        <v>1620</v>
      </c>
      <c r="D1028" s="4" t="s">
        <v>1620</v>
      </c>
      <c r="E1028" s="1" t="s">
        <v>49</v>
      </c>
      <c r="F1028" s="1" t="s">
        <v>433</v>
      </c>
      <c r="G1028" s="1" t="str">
        <f t="shared" si="16"/>
        <v>210</v>
      </c>
      <c r="H1028" t="s">
        <v>21</v>
      </c>
      <c r="I1028" s="16">
        <v>43661</v>
      </c>
      <c r="J1028" s="16">
        <v>43665</v>
      </c>
      <c r="K1028" s="15">
        <v>0.375</v>
      </c>
      <c r="L1028" s="15">
        <v>0.54166666666666663</v>
      </c>
      <c r="M1028" t="s">
        <v>2659</v>
      </c>
      <c r="N1028" t="s">
        <v>2465</v>
      </c>
      <c r="O1028" s="2">
        <v>43661</v>
      </c>
      <c r="P1028" s="2">
        <v>43665</v>
      </c>
      <c r="Q1028" t="s">
        <v>22</v>
      </c>
      <c r="S1028">
        <v>8</v>
      </c>
      <c r="T1028">
        <v>16</v>
      </c>
      <c r="U1028" s="1" t="s">
        <v>122</v>
      </c>
      <c r="V1028" s="1" t="s">
        <v>249</v>
      </c>
      <c r="W1028" t="s">
        <v>26</v>
      </c>
    </row>
    <row r="1029" spans="1:23" ht="15" customHeight="1" x14ac:dyDescent="0.25">
      <c r="A1029" t="s">
        <v>17</v>
      </c>
      <c r="B1029" s="1" t="s">
        <v>432</v>
      </c>
      <c r="C1029" s="3" t="s">
        <v>1621</v>
      </c>
      <c r="D1029" s="4" t="s">
        <v>1621</v>
      </c>
      <c r="E1029" s="1" t="s">
        <v>107</v>
      </c>
      <c r="F1029" s="1" t="s">
        <v>433</v>
      </c>
      <c r="G1029" s="1" t="str">
        <f t="shared" si="16"/>
        <v>210</v>
      </c>
      <c r="H1029" t="s">
        <v>21</v>
      </c>
      <c r="I1029" s="16">
        <v>43661</v>
      </c>
      <c r="J1029" s="16">
        <v>43665</v>
      </c>
      <c r="K1029" s="15">
        <v>0.375</v>
      </c>
      <c r="L1029" s="15">
        <v>0.54166666666666663</v>
      </c>
      <c r="M1029" t="s">
        <v>2659</v>
      </c>
      <c r="N1029" t="s">
        <v>2465</v>
      </c>
      <c r="O1029" s="2">
        <v>43661</v>
      </c>
      <c r="P1029" s="2">
        <v>43665</v>
      </c>
      <c r="Q1029" t="s">
        <v>22</v>
      </c>
      <c r="S1029">
        <v>10</v>
      </c>
      <c r="T1029">
        <v>19</v>
      </c>
      <c r="U1029" s="1" t="s">
        <v>122</v>
      </c>
      <c r="V1029" s="1" t="s">
        <v>249</v>
      </c>
      <c r="W1029" t="s">
        <v>26</v>
      </c>
    </row>
    <row r="1030" spans="1:23" ht="15" customHeight="1" x14ac:dyDescent="0.25">
      <c r="A1030" t="s">
        <v>17</v>
      </c>
      <c r="B1030" s="1" t="s">
        <v>432</v>
      </c>
      <c r="C1030" s="3" t="s">
        <v>1622</v>
      </c>
      <c r="D1030" s="4" t="s">
        <v>1622</v>
      </c>
      <c r="E1030" s="1" t="s">
        <v>107</v>
      </c>
      <c r="F1030" s="1" t="s">
        <v>433</v>
      </c>
      <c r="G1030" s="1" t="str">
        <f t="shared" si="16"/>
        <v>210</v>
      </c>
      <c r="H1030" t="s">
        <v>21</v>
      </c>
      <c r="I1030" s="16">
        <v>43675</v>
      </c>
      <c r="J1030" s="16">
        <v>43679</v>
      </c>
      <c r="K1030" s="15">
        <v>0.375</v>
      </c>
      <c r="L1030" s="15">
        <v>0.54166666666666663</v>
      </c>
      <c r="M1030" t="s">
        <v>2659</v>
      </c>
      <c r="N1030" t="s">
        <v>2464</v>
      </c>
      <c r="O1030" s="2">
        <v>43675</v>
      </c>
      <c r="P1030" s="2">
        <v>43679</v>
      </c>
      <c r="Q1030" t="s">
        <v>22</v>
      </c>
      <c r="S1030">
        <v>10</v>
      </c>
      <c r="T1030">
        <v>19</v>
      </c>
      <c r="U1030" s="1" t="s">
        <v>122</v>
      </c>
      <c r="V1030" s="1" t="s">
        <v>249</v>
      </c>
      <c r="W1030" t="s">
        <v>26</v>
      </c>
    </row>
    <row r="1031" spans="1:23" ht="15" customHeight="1" x14ac:dyDescent="0.25">
      <c r="A1031" t="s">
        <v>17</v>
      </c>
      <c r="B1031" s="1" t="s">
        <v>432</v>
      </c>
      <c r="C1031" s="3" t="s">
        <v>1623</v>
      </c>
      <c r="D1031" s="4" t="s">
        <v>1623</v>
      </c>
      <c r="E1031" s="1" t="s">
        <v>107</v>
      </c>
      <c r="F1031" s="1" t="s">
        <v>433</v>
      </c>
      <c r="G1031" s="1" t="str">
        <f t="shared" si="16"/>
        <v>210</v>
      </c>
      <c r="H1031" t="s">
        <v>21</v>
      </c>
      <c r="I1031" s="16">
        <v>43626</v>
      </c>
      <c r="J1031" s="16">
        <v>43630</v>
      </c>
      <c r="K1031" s="15">
        <v>0.375</v>
      </c>
      <c r="L1031" s="15">
        <v>0.54166666666666663</v>
      </c>
      <c r="M1031" t="s">
        <v>2659</v>
      </c>
      <c r="N1031" t="s">
        <v>2462</v>
      </c>
      <c r="O1031" s="2">
        <v>43626</v>
      </c>
      <c r="P1031" s="2">
        <v>43630</v>
      </c>
      <c r="Q1031" t="s">
        <v>22</v>
      </c>
      <c r="S1031">
        <v>10</v>
      </c>
      <c r="T1031">
        <v>19</v>
      </c>
      <c r="U1031" s="1" t="s">
        <v>122</v>
      </c>
      <c r="V1031" s="1" t="s">
        <v>249</v>
      </c>
      <c r="W1031" t="s">
        <v>26</v>
      </c>
    </row>
    <row r="1032" spans="1:23" ht="15" customHeight="1" x14ac:dyDescent="0.25">
      <c r="A1032" t="s">
        <v>17</v>
      </c>
      <c r="B1032" s="1" t="s">
        <v>432</v>
      </c>
      <c r="C1032" s="3" t="s">
        <v>1624</v>
      </c>
      <c r="D1032" s="4" t="s">
        <v>1624</v>
      </c>
      <c r="E1032" s="1" t="s">
        <v>107</v>
      </c>
      <c r="F1032" s="1" t="s">
        <v>433</v>
      </c>
      <c r="G1032" s="1" t="str">
        <f t="shared" si="16"/>
        <v>210</v>
      </c>
      <c r="H1032" t="s">
        <v>21</v>
      </c>
      <c r="I1032" s="16">
        <v>43689</v>
      </c>
      <c r="J1032" s="16">
        <v>43693</v>
      </c>
      <c r="K1032" s="15">
        <v>0.375</v>
      </c>
      <c r="L1032" s="15">
        <v>0.54166666666666663</v>
      </c>
      <c r="M1032" t="s">
        <v>2659</v>
      </c>
      <c r="N1032" t="s">
        <v>2463</v>
      </c>
      <c r="O1032" s="2">
        <v>43689</v>
      </c>
      <c r="P1032" s="2">
        <v>43693</v>
      </c>
      <c r="Q1032" t="s">
        <v>22</v>
      </c>
      <c r="S1032">
        <v>10</v>
      </c>
      <c r="T1032">
        <v>19</v>
      </c>
      <c r="U1032" s="1" t="s">
        <v>122</v>
      </c>
      <c r="V1032" s="1" t="s">
        <v>249</v>
      </c>
      <c r="W1032" t="s">
        <v>26</v>
      </c>
    </row>
    <row r="1033" spans="1:23" ht="15" customHeight="1" x14ac:dyDescent="0.25">
      <c r="A1033" t="s">
        <v>17</v>
      </c>
      <c r="B1033" s="1" t="s">
        <v>432</v>
      </c>
      <c r="C1033" s="3" t="s">
        <v>1625</v>
      </c>
      <c r="D1033" s="4" t="s">
        <v>1625</v>
      </c>
      <c r="E1033" s="1" t="s">
        <v>27</v>
      </c>
      <c r="F1033" s="1" t="s">
        <v>433</v>
      </c>
      <c r="G1033" s="1" t="str">
        <f t="shared" si="16"/>
        <v>210</v>
      </c>
      <c r="H1033" t="s">
        <v>21</v>
      </c>
      <c r="I1033" s="16">
        <v>43661</v>
      </c>
      <c r="J1033" s="16">
        <v>43665</v>
      </c>
      <c r="K1033" s="15">
        <v>0.375</v>
      </c>
      <c r="L1033" s="15">
        <v>0.54166666666666663</v>
      </c>
      <c r="M1033" t="s">
        <v>2659</v>
      </c>
      <c r="N1033" t="s">
        <v>2465</v>
      </c>
      <c r="O1033" s="2">
        <v>43661</v>
      </c>
      <c r="P1033" s="2">
        <v>43665</v>
      </c>
      <c r="Q1033" t="s">
        <v>22</v>
      </c>
      <c r="S1033">
        <v>8</v>
      </c>
      <c r="T1033">
        <v>19</v>
      </c>
      <c r="U1033" s="1" t="s">
        <v>122</v>
      </c>
      <c r="V1033" s="1" t="s">
        <v>249</v>
      </c>
      <c r="W1033" t="s">
        <v>26</v>
      </c>
    </row>
    <row r="1034" spans="1:23" ht="15" customHeight="1" x14ac:dyDescent="0.25">
      <c r="A1034" t="s">
        <v>17</v>
      </c>
      <c r="B1034" s="1" t="s">
        <v>432</v>
      </c>
      <c r="C1034" s="3" t="s">
        <v>1626</v>
      </c>
      <c r="D1034" s="4" t="s">
        <v>1626</v>
      </c>
      <c r="E1034" s="1" t="s">
        <v>107</v>
      </c>
      <c r="F1034" s="1" t="s">
        <v>433</v>
      </c>
      <c r="G1034" s="1" t="str">
        <f t="shared" si="16"/>
        <v>210</v>
      </c>
      <c r="H1034" t="s">
        <v>21</v>
      </c>
      <c r="I1034" s="16">
        <v>43633</v>
      </c>
      <c r="J1034" s="16">
        <v>43637</v>
      </c>
      <c r="K1034" s="15">
        <v>0.375</v>
      </c>
      <c r="L1034" s="15">
        <v>0.54166666666666663</v>
      </c>
      <c r="M1034" t="s">
        <v>2659</v>
      </c>
      <c r="N1034" t="s">
        <v>2456</v>
      </c>
      <c r="O1034" s="2">
        <v>43633</v>
      </c>
      <c r="P1034" s="2">
        <v>43637</v>
      </c>
      <c r="Q1034" t="s">
        <v>22</v>
      </c>
      <c r="S1034">
        <v>10</v>
      </c>
      <c r="T1034">
        <v>19</v>
      </c>
      <c r="U1034" s="1" t="s">
        <v>122</v>
      </c>
      <c r="V1034" s="1" t="s">
        <v>249</v>
      </c>
      <c r="W1034" t="s">
        <v>26</v>
      </c>
    </row>
    <row r="1035" spans="1:23" ht="15" customHeight="1" x14ac:dyDescent="0.25">
      <c r="A1035" t="s">
        <v>17</v>
      </c>
      <c r="B1035" s="1" t="s">
        <v>432</v>
      </c>
      <c r="C1035" s="3" t="s">
        <v>1627</v>
      </c>
      <c r="D1035" s="4" t="s">
        <v>1627</v>
      </c>
      <c r="E1035" s="1" t="s">
        <v>107</v>
      </c>
      <c r="F1035" s="1" t="s">
        <v>433</v>
      </c>
      <c r="G1035" s="1" t="str">
        <f t="shared" si="16"/>
        <v>210</v>
      </c>
      <c r="H1035" t="s">
        <v>21</v>
      </c>
      <c r="I1035" s="16">
        <v>43654</v>
      </c>
      <c r="J1035" s="16">
        <v>43658</v>
      </c>
      <c r="K1035" s="15">
        <v>0.375</v>
      </c>
      <c r="L1035" s="15">
        <v>0.54166666666666663</v>
      </c>
      <c r="M1035" t="s">
        <v>2659</v>
      </c>
      <c r="N1035" t="s">
        <v>2461</v>
      </c>
      <c r="O1035" s="2">
        <v>43654</v>
      </c>
      <c r="P1035" s="2">
        <v>43658</v>
      </c>
      <c r="Q1035" t="s">
        <v>22</v>
      </c>
      <c r="S1035">
        <v>10</v>
      </c>
      <c r="T1035">
        <v>19</v>
      </c>
      <c r="U1035" s="1" t="s">
        <v>122</v>
      </c>
      <c r="V1035" s="1" t="s">
        <v>249</v>
      </c>
      <c r="W1035" t="s">
        <v>26</v>
      </c>
    </row>
    <row r="1036" spans="1:23" ht="15" customHeight="1" x14ac:dyDescent="0.25">
      <c r="A1036" t="s">
        <v>17</v>
      </c>
      <c r="B1036" s="1" t="s">
        <v>432</v>
      </c>
      <c r="C1036" s="3" t="s">
        <v>1628</v>
      </c>
      <c r="D1036" s="4" t="s">
        <v>1628</v>
      </c>
      <c r="E1036" s="1" t="s">
        <v>27</v>
      </c>
      <c r="F1036" s="1" t="s">
        <v>433</v>
      </c>
      <c r="G1036" s="1" t="str">
        <f t="shared" si="16"/>
        <v>210</v>
      </c>
      <c r="H1036" t="s">
        <v>21</v>
      </c>
      <c r="I1036" s="16">
        <v>43682</v>
      </c>
      <c r="J1036" s="16">
        <v>43686</v>
      </c>
      <c r="K1036" s="15">
        <v>0.375</v>
      </c>
      <c r="L1036" s="15">
        <v>0.54166666666666663</v>
      </c>
      <c r="M1036" t="s">
        <v>2659</v>
      </c>
      <c r="N1036" t="s">
        <v>2466</v>
      </c>
      <c r="O1036" s="2">
        <v>43682</v>
      </c>
      <c r="P1036" s="2">
        <v>43686</v>
      </c>
      <c r="Q1036" t="s">
        <v>22</v>
      </c>
      <c r="S1036">
        <v>8</v>
      </c>
      <c r="T1036">
        <v>19</v>
      </c>
      <c r="U1036" s="1" t="s">
        <v>122</v>
      </c>
      <c r="V1036" s="1" t="s">
        <v>249</v>
      </c>
      <c r="W1036" t="s">
        <v>26</v>
      </c>
    </row>
    <row r="1037" spans="1:23" ht="15" customHeight="1" x14ac:dyDescent="0.25">
      <c r="A1037" t="s">
        <v>17</v>
      </c>
      <c r="B1037" s="1" t="s">
        <v>432</v>
      </c>
      <c r="C1037" s="3" t="s">
        <v>1629</v>
      </c>
      <c r="D1037" s="4" t="s">
        <v>1629</v>
      </c>
      <c r="E1037" s="1" t="s">
        <v>107</v>
      </c>
      <c r="F1037" s="1" t="s">
        <v>239</v>
      </c>
      <c r="G1037" s="1" t="str">
        <f t="shared" si="16"/>
        <v>125</v>
      </c>
      <c r="H1037" t="s">
        <v>21</v>
      </c>
      <c r="I1037" s="16">
        <v>43647</v>
      </c>
      <c r="J1037" s="16">
        <v>43649</v>
      </c>
      <c r="K1037" s="15">
        <v>0.375</v>
      </c>
      <c r="L1037" s="15">
        <v>0.54166666666666663</v>
      </c>
      <c r="M1037" t="s">
        <v>2665</v>
      </c>
      <c r="N1037" t="s">
        <v>2459</v>
      </c>
      <c r="O1037" s="2">
        <v>43647</v>
      </c>
      <c r="P1037" s="2">
        <v>43649</v>
      </c>
      <c r="Q1037" t="s">
        <v>22</v>
      </c>
      <c r="S1037">
        <v>10</v>
      </c>
      <c r="T1037">
        <v>19</v>
      </c>
      <c r="U1037" s="1" t="s">
        <v>122</v>
      </c>
      <c r="V1037" s="1" t="s">
        <v>249</v>
      </c>
      <c r="W1037" t="s">
        <v>26</v>
      </c>
    </row>
    <row r="1038" spans="1:23" ht="15" customHeight="1" x14ac:dyDescent="0.25">
      <c r="A1038" t="s">
        <v>17</v>
      </c>
      <c r="B1038" s="1" t="s">
        <v>432</v>
      </c>
      <c r="C1038" s="3" t="s">
        <v>1630</v>
      </c>
      <c r="D1038" s="4" t="s">
        <v>1630</v>
      </c>
      <c r="E1038" s="1" t="s">
        <v>107</v>
      </c>
      <c r="F1038" s="1" t="s">
        <v>433</v>
      </c>
      <c r="G1038" s="1" t="str">
        <f t="shared" si="16"/>
        <v>210</v>
      </c>
      <c r="H1038" t="s">
        <v>21</v>
      </c>
      <c r="I1038" s="16">
        <v>43668</v>
      </c>
      <c r="J1038" s="16">
        <v>43672</v>
      </c>
      <c r="K1038" s="15">
        <v>0.375</v>
      </c>
      <c r="L1038" s="15">
        <v>0.54166666666666663</v>
      </c>
      <c r="M1038" t="s">
        <v>2659</v>
      </c>
      <c r="N1038" t="s">
        <v>2460</v>
      </c>
      <c r="O1038" s="2">
        <v>43668</v>
      </c>
      <c r="P1038" s="2">
        <v>43672</v>
      </c>
      <c r="Q1038" t="s">
        <v>22</v>
      </c>
      <c r="S1038">
        <v>10</v>
      </c>
      <c r="T1038">
        <v>19</v>
      </c>
      <c r="U1038" s="1" t="s">
        <v>122</v>
      </c>
      <c r="V1038" s="1" t="s">
        <v>249</v>
      </c>
      <c r="W1038" t="s">
        <v>26</v>
      </c>
    </row>
    <row r="1039" spans="1:23" ht="15" customHeight="1" x14ac:dyDescent="0.25">
      <c r="A1039" t="s">
        <v>17</v>
      </c>
      <c r="B1039" s="1" t="s">
        <v>432</v>
      </c>
      <c r="C1039" s="3" t="s">
        <v>1631</v>
      </c>
      <c r="D1039" s="4" t="s">
        <v>1631</v>
      </c>
      <c r="E1039" s="1" t="s">
        <v>27</v>
      </c>
      <c r="F1039" s="1" t="s">
        <v>433</v>
      </c>
      <c r="G1039" s="1" t="str">
        <f t="shared" si="16"/>
        <v>210</v>
      </c>
      <c r="H1039" t="s">
        <v>21</v>
      </c>
      <c r="I1039" s="16">
        <v>43626</v>
      </c>
      <c r="J1039" s="16">
        <v>43630</v>
      </c>
      <c r="K1039" s="15">
        <v>0.375</v>
      </c>
      <c r="L1039" s="15">
        <v>0.54166666666666663</v>
      </c>
      <c r="M1039" t="s">
        <v>2659</v>
      </c>
      <c r="N1039" t="s">
        <v>2462</v>
      </c>
      <c r="O1039" s="2">
        <v>43626</v>
      </c>
      <c r="P1039" s="2">
        <v>43630</v>
      </c>
      <c r="Q1039" t="s">
        <v>22</v>
      </c>
      <c r="S1039">
        <v>8</v>
      </c>
      <c r="T1039">
        <v>19</v>
      </c>
      <c r="U1039" s="1" t="s">
        <v>122</v>
      </c>
      <c r="V1039" s="1" t="s">
        <v>249</v>
      </c>
      <c r="W1039" t="s">
        <v>26</v>
      </c>
    </row>
    <row r="1040" spans="1:23" ht="15" customHeight="1" x14ac:dyDescent="0.25">
      <c r="A1040" t="s">
        <v>17</v>
      </c>
      <c r="B1040" s="1" t="s">
        <v>432</v>
      </c>
      <c r="C1040" s="3" t="s">
        <v>1632</v>
      </c>
      <c r="D1040" s="4" t="s">
        <v>1632</v>
      </c>
      <c r="E1040" s="1" t="s">
        <v>27</v>
      </c>
      <c r="F1040" s="1" t="s">
        <v>433</v>
      </c>
      <c r="G1040" s="1" t="str">
        <f t="shared" si="16"/>
        <v>210</v>
      </c>
      <c r="H1040" t="s">
        <v>21</v>
      </c>
      <c r="I1040" s="16">
        <v>43668</v>
      </c>
      <c r="J1040" s="16">
        <v>43672</v>
      </c>
      <c r="K1040" s="15">
        <v>0.375</v>
      </c>
      <c r="L1040" s="15">
        <v>0.54166666666666663</v>
      </c>
      <c r="M1040" t="s">
        <v>2659</v>
      </c>
      <c r="N1040" t="s">
        <v>2460</v>
      </c>
      <c r="O1040" s="2">
        <v>43668</v>
      </c>
      <c r="P1040" s="2">
        <v>43672</v>
      </c>
      <c r="Q1040" t="s">
        <v>22</v>
      </c>
      <c r="S1040">
        <v>8</v>
      </c>
      <c r="T1040">
        <v>19</v>
      </c>
      <c r="U1040" s="1" t="s">
        <v>122</v>
      </c>
      <c r="V1040" s="1" t="s">
        <v>249</v>
      </c>
      <c r="W1040" t="s">
        <v>26</v>
      </c>
    </row>
    <row r="1041" spans="1:23" ht="15" customHeight="1" x14ac:dyDescent="0.25">
      <c r="A1041" t="s">
        <v>17</v>
      </c>
      <c r="B1041" s="1" t="s">
        <v>432</v>
      </c>
      <c r="C1041" s="3" t="s">
        <v>1633</v>
      </c>
      <c r="D1041" s="4" t="s">
        <v>1633</v>
      </c>
      <c r="E1041" s="1" t="s">
        <v>100</v>
      </c>
      <c r="F1041" s="1" t="s">
        <v>433</v>
      </c>
      <c r="G1041" s="1" t="str">
        <f t="shared" si="16"/>
        <v>210</v>
      </c>
      <c r="H1041" t="s">
        <v>21</v>
      </c>
      <c r="I1041" s="16">
        <v>43675</v>
      </c>
      <c r="J1041" s="16">
        <v>43679</v>
      </c>
      <c r="K1041" s="15">
        <v>0.54166666666666663</v>
      </c>
      <c r="L1041" s="15">
        <v>0.66666666666666663</v>
      </c>
      <c r="M1041" t="s">
        <v>2659</v>
      </c>
      <c r="N1041" t="s">
        <v>2518</v>
      </c>
      <c r="O1041" s="2">
        <v>43675</v>
      </c>
      <c r="P1041" s="2">
        <v>43679</v>
      </c>
      <c r="Q1041" t="s">
        <v>22</v>
      </c>
      <c r="S1041">
        <v>8</v>
      </c>
      <c r="T1041">
        <v>10</v>
      </c>
      <c r="U1041" s="1" t="s">
        <v>122</v>
      </c>
      <c r="V1041" s="1" t="s">
        <v>249</v>
      </c>
      <c r="W1041" t="s">
        <v>26</v>
      </c>
    </row>
    <row r="1042" spans="1:23" ht="15" customHeight="1" x14ac:dyDescent="0.25">
      <c r="A1042" t="s">
        <v>17</v>
      </c>
      <c r="B1042" s="1" t="s">
        <v>432</v>
      </c>
      <c r="C1042" s="3" t="s">
        <v>1634</v>
      </c>
      <c r="D1042" s="4" t="s">
        <v>1634</v>
      </c>
      <c r="E1042" s="1" t="s">
        <v>27</v>
      </c>
      <c r="F1042" s="1" t="s">
        <v>433</v>
      </c>
      <c r="G1042" s="1" t="str">
        <f t="shared" si="16"/>
        <v>210</v>
      </c>
      <c r="H1042" t="s">
        <v>21</v>
      </c>
      <c r="I1042" s="16">
        <v>43675</v>
      </c>
      <c r="J1042" s="16">
        <v>43679</v>
      </c>
      <c r="K1042" s="15">
        <v>0.375</v>
      </c>
      <c r="L1042" s="15">
        <v>0.54166666666666663</v>
      </c>
      <c r="M1042" t="s">
        <v>2659</v>
      </c>
      <c r="N1042" t="s">
        <v>2464</v>
      </c>
      <c r="O1042" s="2">
        <v>43675</v>
      </c>
      <c r="P1042" s="2">
        <v>43679</v>
      </c>
      <c r="Q1042" t="s">
        <v>22</v>
      </c>
      <c r="S1042">
        <v>8</v>
      </c>
      <c r="T1042">
        <v>19</v>
      </c>
      <c r="U1042" s="1" t="s">
        <v>122</v>
      </c>
      <c r="V1042" s="1" t="s">
        <v>249</v>
      </c>
      <c r="W1042" t="s">
        <v>26</v>
      </c>
    </row>
    <row r="1043" spans="1:23" ht="15" customHeight="1" x14ac:dyDescent="0.25">
      <c r="A1043" t="s">
        <v>17</v>
      </c>
      <c r="B1043" s="1" t="s">
        <v>432</v>
      </c>
      <c r="C1043" s="3" t="s">
        <v>1635</v>
      </c>
      <c r="D1043" s="4" t="s">
        <v>1635</v>
      </c>
      <c r="E1043" s="1" t="s">
        <v>27</v>
      </c>
      <c r="F1043" s="1" t="s">
        <v>433</v>
      </c>
      <c r="G1043" s="1" t="str">
        <f t="shared" si="16"/>
        <v>210</v>
      </c>
      <c r="H1043" t="s">
        <v>21</v>
      </c>
      <c r="I1043" s="16">
        <v>43654</v>
      </c>
      <c r="J1043" s="16">
        <v>43658</v>
      </c>
      <c r="K1043" s="15">
        <v>0.375</v>
      </c>
      <c r="L1043" s="15">
        <v>0.54166666666666663</v>
      </c>
      <c r="M1043" t="s">
        <v>2659</v>
      </c>
      <c r="N1043" t="s">
        <v>2461</v>
      </c>
      <c r="O1043" s="2">
        <v>43654</v>
      </c>
      <c r="P1043" s="2">
        <v>43658</v>
      </c>
      <c r="Q1043" t="s">
        <v>22</v>
      </c>
      <c r="S1043">
        <v>8</v>
      </c>
      <c r="T1043">
        <v>19</v>
      </c>
      <c r="U1043" s="1" t="s">
        <v>122</v>
      </c>
      <c r="V1043" s="1" t="s">
        <v>249</v>
      </c>
      <c r="W1043" t="s">
        <v>26</v>
      </c>
    </row>
    <row r="1044" spans="1:23" ht="15" customHeight="1" x14ac:dyDescent="0.25">
      <c r="A1044" t="s">
        <v>17</v>
      </c>
      <c r="B1044" s="1" t="s">
        <v>432</v>
      </c>
      <c r="C1044" s="3" t="s">
        <v>1636</v>
      </c>
      <c r="D1044" s="4" t="s">
        <v>1636</v>
      </c>
      <c r="E1044" s="1" t="s">
        <v>27</v>
      </c>
      <c r="F1044" s="1" t="s">
        <v>433</v>
      </c>
      <c r="G1044" s="1" t="str">
        <f t="shared" si="16"/>
        <v>210</v>
      </c>
      <c r="H1044" t="s">
        <v>21</v>
      </c>
      <c r="I1044" s="16">
        <v>43633</v>
      </c>
      <c r="J1044" s="16">
        <v>43637</v>
      </c>
      <c r="K1044" s="15">
        <v>0.375</v>
      </c>
      <c r="L1044" s="15">
        <v>0.54166666666666663</v>
      </c>
      <c r="M1044" t="s">
        <v>2659</v>
      </c>
      <c r="N1044" t="s">
        <v>2456</v>
      </c>
      <c r="O1044" s="2">
        <v>43633</v>
      </c>
      <c r="P1044" s="2">
        <v>43637</v>
      </c>
      <c r="Q1044" t="s">
        <v>22</v>
      </c>
      <c r="S1044">
        <v>8</v>
      </c>
      <c r="T1044">
        <v>19</v>
      </c>
      <c r="U1044" s="1" t="s">
        <v>122</v>
      </c>
      <c r="V1044" s="1" t="s">
        <v>249</v>
      </c>
      <c r="W1044" t="s">
        <v>26</v>
      </c>
    </row>
    <row r="1045" spans="1:23" ht="15" customHeight="1" x14ac:dyDescent="0.25">
      <c r="A1045" t="s">
        <v>17</v>
      </c>
      <c r="B1045" s="1" t="s">
        <v>432</v>
      </c>
      <c r="C1045" s="3" t="s">
        <v>1637</v>
      </c>
      <c r="D1045" s="4" t="s">
        <v>1637</v>
      </c>
      <c r="E1045" s="1" t="s">
        <v>107</v>
      </c>
      <c r="F1045" s="1" t="s">
        <v>433</v>
      </c>
      <c r="G1045" s="1" t="str">
        <f t="shared" si="16"/>
        <v>210</v>
      </c>
      <c r="H1045" t="s">
        <v>21</v>
      </c>
      <c r="I1045" s="16">
        <v>43682</v>
      </c>
      <c r="J1045" s="16">
        <v>43686</v>
      </c>
      <c r="K1045" s="15">
        <v>0.375</v>
      </c>
      <c r="L1045" s="15">
        <v>0.54166666666666663</v>
      </c>
      <c r="M1045" t="s">
        <v>2659</v>
      </c>
      <c r="N1045" t="s">
        <v>2466</v>
      </c>
      <c r="O1045" s="2">
        <v>43682</v>
      </c>
      <c r="P1045" s="2">
        <v>43686</v>
      </c>
      <c r="Q1045" t="s">
        <v>22</v>
      </c>
      <c r="S1045">
        <v>10</v>
      </c>
      <c r="T1045">
        <v>19</v>
      </c>
      <c r="U1045" s="1" t="s">
        <v>122</v>
      </c>
      <c r="V1045" s="1" t="s">
        <v>249</v>
      </c>
      <c r="W1045" t="s">
        <v>26</v>
      </c>
    </row>
    <row r="1046" spans="1:23" ht="15" customHeight="1" x14ac:dyDescent="0.25">
      <c r="A1046" t="s">
        <v>17</v>
      </c>
      <c r="B1046" s="1" t="s">
        <v>432</v>
      </c>
      <c r="C1046" s="3" t="s">
        <v>1638</v>
      </c>
      <c r="D1046" s="4" t="s">
        <v>1638</v>
      </c>
      <c r="E1046" s="1" t="s">
        <v>100</v>
      </c>
      <c r="F1046" s="1" t="s">
        <v>433</v>
      </c>
      <c r="G1046" s="1" t="str">
        <f t="shared" si="16"/>
        <v>210</v>
      </c>
      <c r="H1046" t="s">
        <v>21</v>
      </c>
      <c r="I1046" s="16">
        <v>43689</v>
      </c>
      <c r="J1046" s="16">
        <v>43693</v>
      </c>
      <c r="K1046" s="15">
        <v>0.54166666666666663</v>
      </c>
      <c r="L1046" s="15">
        <v>0.66666666666666663</v>
      </c>
      <c r="M1046" t="s">
        <v>2659</v>
      </c>
      <c r="N1046" t="s">
        <v>2488</v>
      </c>
      <c r="O1046" s="2">
        <v>43689</v>
      </c>
      <c r="P1046" s="2">
        <v>43693</v>
      </c>
      <c r="Q1046" t="s">
        <v>22</v>
      </c>
      <c r="S1046">
        <v>8</v>
      </c>
      <c r="T1046">
        <v>10</v>
      </c>
      <c r="U1046" s="1" t="s">
        <v>122</v>
      </c>
      <c r="V1046" s="1" t="s">
        <v>249</v>
      </c>
      <c r="W1046" t="s">
        <v>26</v>
      </c>
    </row>
    <row r="1047" spans="1:23" ht="15" customHeight="1" x14ac:dyDescent="0.25">
      <c r="A1047" t="s">
        <v>17</v>
      </c>
      <c r="B1047" s="1" t="s">
        <v>432</v>
      </c>
      <c r="C1047" s="3" t="s">
        <v>1639</v>
      </c>
      <c r="D1047" s="4" t="s">
        <v>1639</v>
      </c>
      <c r="E1047" s="1" t="s">
        <v>27</v>
      </c>
      <c r="F1047" s="1" t="s">
        <v>239</v>
      </c>
      <c r="G1047" s="1" t="str">
        <f t="shared" si="16"/>
        <v>125</v>
      </c>
      <c r="H1047" t="s">
        <v>21</v>
      </c>
      <c r="I1047" s="16">
        <v>43647</v>
      </c>
      <c r="J1047" s="16">
        <v>43649</v>
      </c>
      <c r="K1047" s="15">
        <v>0.375</v>
      </c>
      <c r="L1047" s="15">
        <v>0.54166666666666663</v>
      </c>
      <c r="M1047" t="s">
        <v>2665</v>
      </c>
      <c r="N1047" t="s">
        <v>2459</v>
      </c>
      <c r="O1047" s="2">
        <v>43647</v>
      </c>
      <c r="P1047" s="2">
        <v>43649</v>
      </c>
      <c r="Q1047" t="s">
        <v>22</v>
      </c>
      <c r="S1047">
        <v>8</v>
      </c>
      <c r="T1047">
        <v>19</v>
      </c>
      <c r="U1047" s="1" t="s">
        <v>122</v>
      </c>
      <c r="V1047" s="1" t="s">
        <v>249</v>
      </c>
      <c r="W1047" t="s">
        <v>26</v>
      </c>
    </row>
    <row r="1048" spans="1:23" ht="15" customHeight="1" x14ac:dyDescent="0.25">
      <c r="A1048" t="s">
        <v>17</v>
      </c>
      <c r="B1048" s="1" t="s">
        <v>434</v>
      </c>
      <c r="C1048" s="3" t="s">
        <v>1640</v>
      </c>
      <c r="D1048" s="4" t="s">
        <v>1640</v>
      </c>
      <c r="E1048" s="1" t="s">
        <v>107</v>
      </c>
      <c r="F1048" s="1" t="s">
        <v>435</v>
      </c>
      <c r="G1048" s="1" t="str">
        <f t="shared" si="16"/>
        <v>210</v>
      </c>
      <c r="H1048" t="s">
        <v>21</v>
      </c>
      <c r="I1048" s="16">
        <v>43570</v>
      </c>
      <c r="J1048" s="16">
        <v>43574</v>
      </c>
      <c r="K1048" s="15">
        <v>0.375</v>
      </c>
      <c r="L1048" s="15">
        <v>0.54166666666666663</v>
      </c>
      <c r="M1048" t="s">
        <v>2659</v>
      </c>
      <c r="N1048" t="s">
        <v>2485</v>
      </c>
      <c r="O1048" s="2">
        <v>43570</v>
      </c>
      <c r="P1048" s="2">
        <v>43574</v>
      </c>
      <c r="Q1048" t="s">
        <v>22</v>
      </c>
      <c r="S1048">
        <v>8</v>
      </c>
      <c r="T1048">
        <v>19</v>
      </c>
      <c r="U1048" s="1" t="s">
        <v>122</v>
      </c>
      <c r="V1048" s="1" t="s">
        <v>249</v>
      </c>
      <c r="W1048" t="s">
        <v>26</v>
      </c>
    </row>
    <row r="1049" spans="1:23" ht="15" customHeight="1" x14ac:dyDescent="0.25">
      <c r="A1049" t="s">
        <v>17</v>
      </c>
      <c r="B1049" s="1" t="s">
        <v>434</v>
      </c>
      <c r="C1049" s="3" t="s">
        <v>1641</v>
      </c>
      <c r="D1049" s="4" t="s">
        <v>1641</v>
      </c>
      <c r="E1049" s="1" t="s">
        <v>100</v>
      </c>
      <c r="F1049" s="1" t="s">
        <v>435</v>
      </c>
      <c r="G1049" s="1" t="str">
        <f t="shared" si="16"/>
        <v>210</v>
      </c>
      <c r="H1049" t="s">
        <v>21</v>
      </c>
      <c r="I1049" s="16">
        <v>43570</v>
      </c>
      <c r="J1049" s="16">
        <v>43574</v>
      </c>
      <c r="K1049" s="15">
        <v>0.375</v>
      </c>
      <c r="L1049" s="15">
        <v>0.54166666666666663</v>
      </c>
      <c r="M1049" t="s">
        <v>2659</v>
      </c>
      <c r="N1049" t="s">
        <v>2485</v>
      </c>
      <c r="O1049" s="2">
        <v>43570</v>
      </c>
      <c r="P1049" s="2">
        <v>43574</v>
      </c>
      <c r="Q1049" t="s">
        <v>22</v>
      </c>
      <c r="S1049">
        <v>6</v>
      </c>
      <c r="T1049">
        <v>10</v>
      </c>
      <c r="U1049" s="1" t="s">
        <v>122</v>
      </c>
      <c r="V1049" s="1" t="s">
        <v>249</v>
      </c>
      <c r="W1049" t="s">
        <v>26</v>
      </c>
    </row>
    <row r="1050" spans="1:23" ht="15" customHeight="1" x14ac:dyDescent="0.25">
      <c r="A1050" t="s">
        <v>17</v>
      </c>
      <c r="B1050" s="1" t="s">
        <v>436</v>
      </c>
      <c r="C1050" s="3" t="s">
        <v>1642</v>
      </c>
      <c r="D1050" s="4" t="s">
        <v>1642</v>
      </c>
      <c r="E1050" s="1" t="s">
        <v>19</v>
      </c>
      <c r="F1050" s="1" t="s">
        <v>201</v>
      </c>
      <c r="G1050" s="1" t="str">
        <f t="shared" si="16"/>
        <v>275</v>
      </c>
      <c r="H1050" t="s">
        <v>21</v>
      </c>
      <c r="I1050" s="16">
        <v>43633</v>
      </c>
      <c r="J1050" s="16">
        <v>43637</v>
      </c>
      <c r="K1050" s="15">
        <v>0.375</v>
      </c>
      <c r="L1050" s="15">
        <v>0.54166666666666663</v>
      </c>
      <c r="M1050" t="s">
        <v>2659</v>
      </c>
      <c r="N1050" t="s">
        <v>2456</v>
      </c>
      <c r="O1050" s="2">
        <v>43633</v>
      </c>
      <c r="P1050" s="2">
        <v>43637</v>
      </c>
      <c r="Q1050" t="s">
        <v>22</v>
      </c>
      <c r="S1050">
        <v>10</v>
      </c>
      <c r="T1050">
        <v>20</v>
      </c>
      <c r="U1050" s="1" t="s">
        <v>39</v>
      </c>
      <c r="V1050" s="1" t="s">
        <v>249</v>
      </c>
      <c r="W1050" t="s">
        <v>26</v>
      </c>
    </row>
    <row r="1051" spans="1:23" ht="15" customHeight="1" x14ac:dyDescent="0.25">
      <c r="A1051" t="s">
        <v>17</v>
      </c>
      <c r="B1051" s="1" t="s">
        <v>436</v>
      </c>
      <c r="C1051" s="3">
        <v>225.6027</v>
      </c>
      <c r="D1051" s="4">
        <v>225.6027</v>
      </c>
      <c r="E1051" s="1" t="s">
        <v>19</v>
      </c>
      <c r="F1051" s="1" t="s">
        <v>201</v>
      </c>
      <c r="G1051" s="1" t="str">
        <f t="shared" si="16"/>
        <v>275</v>
      </c>
      <c r="H1051" t="s">
        <v>21</v>
      </c>
      <c r="I1051" s="16">
        <v>43668</v>
      </c>
      <c r="J1051" s="16">
        <v>43672</v>
      </c>
      <c r="K1051" s="15">
        <v>0.375</v>
      </c>
      <c r="L1051" s="15">
        <v>0.54166666666666663</v>
      </c>
      <c r="M1051" t="s">
        <v>2659</v>
      </c>
      <c r="N1051" t="s">
        <v>2460</v>
      </c>
      <c r="O1051" s="2">
        <v>43668</v>
      </c>
      <c r="P1051" s="2">
        <v>43672</v>
      </c>
      <c r="Q1051" t="s">
        <v>22</v>
      </c>
      <c r="S1051">
        <v>10</v>
      </c>
      <c r="T1051">
        <v>20</v>
      </c>
      <c r="U1051" s="1" t="s">
        <v>39</v>
      </c>
      <c r="V1051" s="1" t="s">
        <v>249</v>
      </c>
      <c r="W1051" t="s">
        <v>26</v>
      </c>
    </row>
    <row r="1052" spans="1:23" ht="15" customHeight="1" x14ac:dyDescent="0.25">
      <c r="A1052" t="s">
        <v>17</v>
      </c>
      <c r="B1052" s="1" t="s">
        <v>436</v>
      </c>
      <c r="C1052" s="3">
        <v>225.93440000000001</v>
      </c>
      <c r="D1052" s="4">
        <v>225.93440000000001</v>
      </c>
      <c r="E1052" s="1" t="s">
        <v>19</v>
      </c>
      <c r="F1052" s="1" t="s">
        <v>201</v>
      </c>
      <c r="G1052" s="1" t="str">
        <f t="shared" si="16"/>
        <v>275</v>
      </c>
      <c r="H1052" t="s">
        <v>21</v>
      </c>
      <c r="I1052" s="16">
        <v>43626</v>
      </c>
      <c r="J1052" s="16">
        <v>43630</v>
      </c>
      <c r="K1052" s="15">
        <v>0.375</v>
      </c>
      <c r="L1052" s="15">
        <v>0.54166666666666663</v>
      </c>
      <c r="M1052" t="s">
        <v>2659</v>
      </c>
      <c r="N1052" t="s">
        <v>2462</v>
      </c>
      <c r="O1052" s="2">
        <v>43626</v>
      </c>
      <c r="P1052" s="2">
        <v>43630</v>
      </c>
      <c r="Q1052" t="s">
        <v>22</v>
      </c>
      <c r="S1052">
        <v>10</v>
      </c>
      <c r="T1052">
        <v>20</v>
      </c>
      <c r="U1052" s="1" t="s">
        <v>39</v>
      </c>
      <c r="V1052" s="1" t="s">
        <v>249</v>
      </c>
      <c r="W1052" t="s">
        <v>26</v>
      </c>
    </row>
    <row r="1053" spans="1:23" ht="15" customHeight="1" x14ac:dyDescent="0.25">
      <c r="A1053" t="s">
        <v>17</v>
      </c>
      <c r="B1053" s="1" t="s">
        <v>437</v>
      </c>
      <c r="C1053" s="3" t="s">
        <v>1643</v>
      </c>
      <c r="D1053" s="4" t="s">
        <v>1643</v>
      </c>
      <c r="E1053" s="1" t="s">
        <v>49</v>
      </c>
      <c r="F1053" s="1" t="s">
        <v>201</v>
      </c>
      <c r="G1053" s="1" t="str">
        <f t="shared" si="16"/>
        <v>275</v>
      </c>
      <c r="H1053" t="s">
        <v>21</v>
      </c>
      <c r="I1053" s="16">
        <v>43675</v>
      </c>
      <c r="J1053" s="16">
        <v>43679</v>
      </c>
      <c r="K1053" s="15">
        <v>0.375</v>
      </c>
      <c r="L1053" s="15">
        <v>0.54166666666666663</v>
      </c>
      <c r="M1053" t="s">
        <v>2659</v>
      </c>
      <c r="N1053" t="s">
        <v>2464</v>
      </c>
      <c r="O1053" s="2">
        <v>43675</v>
      </c>
      <c r="P1053" s="2">
        <v>43679</v>
      </c>
      <c r="Q1053" t="s">
        <v>22</v>
      </c>
      <c r="R1053" t="s">
        <v>292</v>
      </c>
      <c r="S1053">
        <v>10</v>
      </c>
      <c r="T1053">
        <v>20</v>
      </c>
      <c r="U1053" s="1" t="s">
        <v>61</v>
      </c>
      <c r="V1053" s="1" t="s">
        <v>44</v>
      </c>
      <c r="W1053" t="s">
        <v>26</v>
      </c>
    </row>
    <row r="1054" spans="1:23" ht="15" customHeight="1" x14ac:dyDescent="0.25">
      <c r="A1054" t="s">
        <v>17</v>
      </c>
      <c r="B1054" s="1" t="s">
        <v>437</v>
      </c>
      <c r="C1054" s="3" t="s">
        <v>1644</v>
      </c>
      <c r="D1054" s="4" t="s">
        <v>1644</v>
      </c>
      <c r="E1054" s="1" t="s">
        <v>49</v>
      </c>
      <c r="F1054" s="1" t="s">
        <v>201</v>
      </c>
      <c r="G1054" s="1" t="str">
        <f t="shared" si="16"/>
        <v>275</v>
      </c>
      <c r="H1054" t="s">
        <v>21</v>
      </c>
      <c r="I1054" s="16">
        <v>43633</v>
      </c>
      <c r="J1054" s="16">
        <v>43637</v>
      </c>
      <c r="K1054" s="15">
        <v>0.375</v>
      </c>
      <c r="L1054" s="15">
        <v>0.54166666666666663</v>
      </c>
      <c r="M1054" t="s">
        <v>2659</v>
      </c>
      <c r="N1054" t="s">
        <v>2456</v>
      </c>
      <c r="O1054" s="2">
        <v>43633</v>
      </c>
      <c r="P1054" s="2">
        <v>43637</v>
      </c>
      <c r="Q1054" t="s">
        <v>22</v>
      </c>
      <c r="R1054" t="s">
        <v>292</v>
      </c>
      <c r="S1054">
        <v>10</v>
      </c>
      <c r="T1054">
        <v>20</v>
      </c>
      <c r="U1054" s="1" t="s">
        <v>61</v>
      </c>
      <c r="V1054" s="1" t="s">
        <v>44</v>
      </c>
      <c r="W1054" t="s">
        <v>26</v>
      </c>
    </row>
    <row r="1055" spans="1:23" ht="15" customHeight="1" x14ac:dyDescent="0.25">
      <c r="A1055" t="s">
        <v>17</v>
      </c>
      <c r="B1055" s="1" t="s">
        <v>437</v>
      </c>
      <c r="C1055" s="3" t="s">
        <v>1645</v>
      </c>
      <c r="D1055" s="4" t="s">
        <v>1645</v>
      </c>
      <c r="E1055" s="1" t="s">
        <v>19</v>
      </c>
      <c r="F1055" s="1" t="s">
        <v>201</v>
      </c>
      <c r="G1055" s="1" t="str">
        <f t="shared" si="16"/>
        <v>275</v>
      </c>
      <c r="H1055" t="s">
        <v>21</v>
      </c>
      <c r="I1055" s="16">
        <v>43661</v>
      </c>
      <c r="J1055" s="16">
        <v>43665</v>
      </c>
      <c r="K1055" s="15">
        <v>0.375</v>
      </c>
      <c r="L1055" s="15">
        <v>0.54166666666666663</v>
      </c>
      <c r="M1055" t="s">
        <v>2659</v>
      </c>
      <c r="N1055" t="s">
        <v>2465</v>
      </c>
      <c r="O1055" s="2">
        <v>43661</v>
      </c>
      <c r="P1055" s="2">
        <v>43665</v>
      </c>
      <c r="Q1055" t="s">
        <v>22</v>
      </c>
      <c r="S1055">
        <v>10</v>
      </c>
      <c r="T1055">
        <v>24</v>
      </c>
      <c r="U1055" s="1" t="s">
        <v>61</v>
      </c>
      <c r="V1055" s="1" t="s">
        <v>44</v>
      </c>
      <c r="W1055" t="s">
        <v>26</v>
      </c>
    </row>
    <row r="1056" spans="1:23" ht="15" customHeight="1" x14ac:dyDescent="0.25">
      <c r="A1056" t="s">
        <v>17</v>
      </c>
      <c r="B1056" s="1" t="s">
        <v>437</v>
      </c>
      <c r="C1056" s="3" t="s">
        <v>1646</v>
      </c>
      <c r="D1056" s="4" t="s">
        <v>1646</v>
      </c>
      <c r="E1056" s="1" t="s">
        <v>19</v>
      </c>
      <c r="F1056" s="1" t="s">
        <v>201</v>
      </c>
      <c r="G1056" s="1" t="str">
        <f t="shared" si="16"/>
        <v>275</v>
      </c>
      <c r="H1056" t="s">
        <v>21</v>
      </c>
      <c r="I1056" s="16">
        <v>43682</v>
      </c>
      <c r="J1056" s="16">
        <v>43686</v>
      </c>
      <c r="K1056" s="15">
        <v>0.375</v>
      </c>
      <c r="L1056" s="15">
        <v>0.54166666666666663</v>
      </c>
      <c r="M1056" t="s">
        <v>2659</v>
      </c>
      <c r="N1056" t="s">
        <v>2466</v>
      </c>
      <c r="O1056" s="2">
        <v>43682</v>
      </c>
      <c r="P1056" s="2">
        <v>43686</v>
      </c>
      <c r="Q1056" t="s">
        <v>22</v>
      </c>
      <c r="S1056">
        <v>10</v>
      </c>
      <c r="T1056">
        <v>24</v>
      </c>
      <c r="U1056" s="1" t="s">
        <v>61</v>
      </c>
      <c r="V1056" s="1" t="s">
        <v>44</v>
      </c>
      <c r="W1056" t="s">
        <v>26</v>
      </c>
    </row>
    <row r="1057" spans="1:23" ht="15" customHeight="1" x14ac:dyDescent="0.25">
      <c r="A1057" t="s">
        <v>17</v>
      </c>
      <c r="B1057" s="1" t="s">
        <v>438</v>
      </c>
      <c r="C1057" s="3" t="s">
        <v>1647</v>
      </c>
      <c r="D1057" s="4" t="s">
        <v>1647</v>
      </c>
      <c r="E1057" s="1" t="s">
        <v>19</v>
      </c>
      <c r="F1057" s="1" t="s">
        <v>433</v>
      </c>
      <c r="G1057" s="1" t="str">
        <f t="shared" si="16"/>
        <v>210</v>
      </c>
      <c r="H1057" t="s">
        <v>21</v>
      </c>
      <c r="I1057" s="16">
        <v>43675</v>
      </c>
      <c r="J1057" s="16">
        <v>43679</v>
      </c>
      <c r="K1057" s="15">
        <v>0.375</v>
      </c>
      <c r="L1057" s="15">
        <v>0.54166666666666663</v>
      </c>
      <c r="M1057" t="s">
        <v>2659</v>
      </c>
      <c r="N1057" t="s">
        <v>2464</v>
      </c>
      <c r="O1057" s="2">
        <v>43675</v>
      </c>
      <c r="P1057" s="2">
        <v>43679</v>
      </c>
      <c r="Q1057" t="s">
        <v>22</v>
      </c>
      <c r="S1057">
        <v>8</v>
      </c>
      <c r="T1057">
        <v>16</v>
      </c>
      <c r="U1057" s="1" t="s">
        <v>122</v>
      </c>
      <c r="V1057" s="1" t="s">
        <v>249</v>
      </c>
      <c r="W1057" t="s">
        <v>26</v>
      </c>
    </row>
    <row r="1058" spans="1:23" ht="15" customHeight="1" x14ac:dyDescent="0.25">
      <c r="A1058" t="s">
        <v>17</v>
      </c>
      <c r="B1058" s="1" t="s">
        <v>438</v>
      </c>
      <c r="C1058" s="3" t="s">
        <v>1648</v>
      </c>
      <c r="D1058" s="4" t="s">
        <v>1648</v>
      </c>
      <c r="E1058" s="1" t="s">
        <v>19</v>
      </c>
      <c r="F1058" s="1" t="s">
        <v>239</v>
      </c>
      <c r="G1058" s="1" t="str">
        <f t="shared" si="16"/>
        <v>125</v>
      </c>
      <c r="H1058" t="s">
        <v>21</v>
      </c>
      <c r="I1058" s="16">
        <v>43647</v>
      </c>
      <c r="J1058" s="16">
        <v>43649</v>
      </c>
      <c r="K1058" s="15">
        <v>0.375</v>
      </c>
      <c r="L1058" s="15">
        <v>0.54166666666666663</v>
      </c>
      <c r="M1058" t="s">
        <v>2665</v>
      </c>
      <c r="N1058" t="s">
        <v>2459</v>
      </c>
      <c r="O1058" s="2">
        <v>43647</v>
      </c>
      <c r="P1058" s="2">
        <v>43649</v>
      </c>
      <c r="Q1058" t="s">
        <v>22</v>
      </c>
      <c r="S1058">
        <v>8</v>
      </c>
      <c r="T1058">
        <v>16</v>
      </c>
      <c r="U1058" s="1" t="s">
        <v>122</v>
      </c>
      <c r="V1058" s="1" t="s">
        <v>249</v>
      </c>
      <c r="W1058" t="s">
        <v>26</v>
      </c>
    </row>
    <row r="1059" spans="1:23" ht="15" customHeight="1" x14ac:dyDescent="0.25">
      <c r="A1059" t="s">
        <v>17</v>
      </c>
      <c r="B1059" s="1" t="s">
        <v>438</v>
      </c>
      <c r="C1059" s="3" t="s">
        <v>1649</v>
      </c>
      <c r="D1059" s="4" t="s">
        <v>1649</v>
      </c>
      <c r="E1059" s="1" t="s">
        <v>19</v>
      </c>
      <c r="F1059" s="1" t="s">
        <v>433</v>
      </c>
      <c r="G1059" s="1" t="str">
        <f t="shared" si="16"/>
        <v>210</v>
      </c>
      <c r="H1059" t="s">
        <v>21</v>
      </c>
      <c r="I1059" s="16">
        <v>43654</v>
      </c>
      <c r="J1059" s="16">
        <v>43658</v>
      </c>
      <c r="K1059" s="15">
        <v>0.375</v>
      </c>
      <c r="L1059" s="15">
        <v>0.54166666666666663</v>
      </c>
      <c r="M1059" t="s">
        <v>2659</v>
      </c>
      <c r="N1059" t="s">
        <v>2461</v>
      </c>
      <c r="O1059" s="2">
        <v>43654</v>
      </c>
      <c r="P1059" s="2">
        <v>43658</v>
      </c>
      <c r="Q1059" t="s">
        <v>22</v>
      </c>
      <c r="S1059">
        <v>8</v>
      </c>
      <c r="T1059">
        <v>16</v>
      </c>
      <c r="U1059" s="1" t="s">
        <v>122</v>
      </c>
      <c r="V1059" s="1" t="s">
        <v>249</v>
      </c>
      <c r="W1059" t="s">
        <v>26</v>
      </c>
    </row>
    <row r="1060" spans="1:23" ht="15" customHeight="1" x14ac:dyDescent="0.25">
      <c r="A1060" t="s">
        <v>17</v>
      </c>
      <c r="B1060" s="1" t="s">
        <v>438</v>
      </c>
      <c r="C1060" s="3" t="s">
        <v>1650</v>
      </c>
      <c r="D1060" s="4" t="s">
        <v>1650</v>
      </c>
      <c r="E1060" s="1" t="s">
        <v>49</v>
      </c>
      <c r="F1060" s="1" t="s">
        <v>433</v>
      </c>
      <c r="G1060" s="1" t="str">
        <f t="shared" si="16"/>
        <v>210</v>
      </c>
      <c r="H1060" t="s">
        <v>21</v>
      </c>
      <c r="I1060" s="16">
        <v>43668</v>
      </c>
      <c r="J1060" s="16">
        <v>43672</v>
      </c>
      <c r="K1060" s="15">
        <v>0.375</v>
      </c>
      <c r="L1060" s="15">
        <v>0.54166666666666663</v>
      </c>
      <c r="M1060" t="s">
        <v>2659</v>
      </c>
      <c r="N1060" t="s">
        <v>2460</v>
      </c>
      <c r="O1060" s="2">
        <v>43668</v>
      </c>
      <c r="P1060" s="2">
        <v>43672</v>
      </c>
      <c r="Q1060" t="s">
        <v>22</v>
      </c>
      <c r="S1060">
        <v>8</v>
      </c>
      <c r="T1060">
        <v>16</v>
      </c>
      <c r="U1060" s="1" t="s">
        <v>122</v>
      </c>
      <c r="V1060" s="1" t="s">
        <v>249</v>
      </c>
      <c r="W1060" t="s">
        <v>26</v>
      </c>
    </row>
    <row r="1061" spans="1:23" ht="15" customHeight="1" x14ac:dyDescent="0.25">
      <c r="A1061" t="s">
        <v>17</v>
      </c>
      <c r="B1061" s="1" t="s">
        <v>438</v>
      </c>
      <c r="C1061" s="3" t="s">
        <v>1651</v>
      </c>
      <c r="D1061" s="4" t="s">
        <v>1651</v>
      </c>
      <c r="E1061" s="1" t="s">
        <v>19</v>
      </c>
      <c r="F1061" s="1" t="s">
        <v>433</v>
      </c>
      <c r="G1061" s="1" t="str">
        <f t="shared" si="16"/>
        <v>210</v>
      </c>
      <c r="H1061" t="s">
        <v>21</v>
      </c>
      <c r="I1061" s="16">
        <v>43640</v>
      </c>
      <c r="J1061" s="16">
        <v>43644</v>
      </c>
      <c r="K1061" s="15">
        <v>0.375</v>
      </c>
      <c r="L1061" s="15">
        <v>0.54166666666666663</v>
      </c>
      <c r="M1061" t="s">
        <v>2659</v>
      </c>
      <c r="N1061" t="s">
        <v>2457</v>
      </c>
      <c r="O1061" s="2">
        <v>43640</v>
      </c>
      <c r="P1061" s="2">
        <v>43644</v>
      </c>
      <c r="Q1061" t="s">
        <v>22</v>
      </c>
      <c r="S1061">
        <v>8</v>
      </c>
      <c r="T1061">
        <v>16</v>
      </c>
      <c r="U1061" s="1" t="s">
        <v>122</v>
      </c>
      <c r="V1061" s="1" t="s">
        <v>249</v>
      </c>
      <c r="W1061" t="s">
        <v>26</v>
      </c>
    </row>
    <row r="1062" spans="1:23" ht="15" customHeight="1" x14ac:dyDescent="0.25">
      <c r="A1062" t="s">
        <v>17</v>
      </c>
      <c r="B1062" s="1" t="s">
        <v>439</v>
      </c>
      <c r="C1062" s="3" t="s">
        <v>1652</v>
      </c>
      <c r="D1062" s="4" t="s">
        <v>1652</v>
      </c>
      <c r="E1062" s="1" t="s">
        <v>107</v>
      </c>
      <c r="F1062" s="1" t="s">
        <v>440</v>
      </c>
      <c r="G1062" s="1" t="str">
        <f t="shared" si="16"/>
        <v>175</v>
      </c>
      <c r="H1062" t="s">
        <v>21</v>
      </c>
      <c r="I1062" s="16">
        <v>43689</v>
      </c>
      <c r="J1062" s="16">
        <v>43693</v>
      </c>
      <c r="K1062" s="15">
        <v>0.375</v>
      </c>
      <c r="L1062" s="15">
        <v>0.5</v>
      </c>
      <c r="M1062" t="s">
        <v>2659</v>
      </c>
      <c r="N1062" t="s">
        <v>2489</v>
      </c>
      <c r="O1062" s="2">
        <v>43689</v>
      </c>
      <c r="P1062" s="2">
        <v>43693</v>
      </c>
      <c r="Q1062" t="s">
        <v>22</v>
      </c>
      <c r="R1062" t="s">
        <v>441</v>
      </c>
      <c r="S1062">
        <v>10</v>
      </c>
      <c r="T1062">
        <v>20</v>
      </c>
      <c r="U1062" s="1" t="s">
        <v>98</v>
      </c>
      <c r="V1062" s="1" t="s">
        <v>70</v>
      </c>
      <c r="W1062" t="s">
        <v>26</v>
      </c>
    </row>
    <row r="1063" spans="1:23" ht="15" customHeight="1" x14ac:dyDescent="0.25">
      <c r="A1063" t="s">
        <v>17</v>
      </c>
      <c r="B1063" s="1" t="s">
        <v>439</v>
      </c>
      <c r="C1063" s="3" t="s">
        <v>1653</v>
      </c>
      <c r="D1063" s="4" t="s">
        <v>1653</v>
      </c>
      <c r="E1063" s="1" t="s">
        <v>47</v>
      </c>
      <c r="F1063" s="1" t="s">
        <v>440</v>
      </c>
      <c r="G1063" s="1" t="str">
        <f t="shared" si="16"/>
        <v>175</v>
      </c>
      <c r="H1063" t="s">
        <v>21</v>
      </c>
      <c r="I1063" s="16">
        <v>43675</v>
      </c>
      <c r="J1063" s="16">
        <v>43679</v>
      </c>
      <c r="K1063" s="15">
        <v>0.375</v>
      </c>
      <c r="L1063" s="15">
        <v>0.5</v>
      </c>
      <c r="M1063" t="s">
        <v>2659</v>
      </c>
      <c r="N1063" t="s">
        <v>2427</v>
      </c>
      <c r="O1063" s="2">
        <v>43675</v>
      </c>
      <c r="P1063" s="2">
        <v>43679</v>
      </c>
      <c r="Q1063" t="s">
        <v>22</v>
      </c>
      <c r="R1063" t="s">
        <v>441</v>
      </c>
      <c r="S1063">
        <v>10</v>
      </c>
      <c r="T1063">
        <v>20</v>
      </c>
      <c r="U1063" s="1" t="s">
        <v>98</v>
      </c>
      <c r="V1063" s="1" t="s">
        <v>70</v>
      </c>
      <c r="W1063" t="s">
        <v>26</v>
      </c>
    </row>
    <row r="1064" spans="1:23" ht="15" customHeight="1" x14ac:dyDescent="0.25">
      <c r="A1064" t="s">
        <v>17</v>
      </c>
      <c r="B1064" s="1" t="s">
        <v>439</v>
      </c>
      <c r="C1064" s="3">
        <v>73.397499999999994</v>
      </c>
      <c r="D1064" s="4">
        <v>73.397499999999994</v>
      </c>
      <c r="E1064" s="1" t="s">
        <v>100</v>
      </c>
      <c r="F1064" s="1" t="s">
        <v>440</v>
      </c>
      <c r="G1064" s="1" t="str">
        <f t="shared" si="16"/>
        <v>175</v>
      </c>
      <c r="H1064" t="s">
        <v>21</v>
      </c>
      <c r="I1064" s="16">
        <v>43661</v>
      </c>
      <c r="J1064" s="16">
        <v>43665</v>
      </c>
      <c r="K1064" s="15">
        <v>0.375</v>
      </c>
      <c r="L1064" s="15">
        <v>0.5</v>
      </c>
      <c r="M1064" t="s">
        <v>2659</v>
      </c>
      <c r="N1064" t="s">
        <v>2426</v>
      </c>
      <c r="O1064" s="2">
        <v>43661</v>
      </c>
      <c r="P1064" s="2">
        <v>43665</v>
      </c>
      <c r="Q1064" t="s">
        <v>22</v>
      </c>
      <c r="R1064" t="s">
        <v>441</v>
      </c>
      <c r="S1064">
        <v>10</v>
      </c>
      <c r="T1064">
        <v>20</v>
      </c>
      <c r="U1064" s="1" t="s">
        <v>98</v>
      </c>
      <c r="V1064" s="1" t="s">
        <v>70</v>
      </c>
      <c r="W1064" t="s">
        <v>26</v>
      </c>
    </row>
    <row r="1065" spans="1:23" ht="15" customHeight="1" x14ac:dyDescent="0.25">
      <c r="A1065" t="s">
        <v>17</v>
      </c>
      <c r="B1065" s="1" t="s">
        <v>439</v>
      </c>
      <c r="C1065" s="3" t="s">
        <v>1654</v>
      </c>
      <c r="D1065" s="4" t="s">
        <v>1654</v>
      </c>
      <c r="E1065" s="1" t="s">
        <v>107</v>
      </c>
      <c r="F1065" s="1" t="s">
        <v>440</v>
      </c>
      <c r="G1065" s="1" t="str">
        <f t="shared" si="16"/>
        <v>175</v>
      </c>
      <c r="H1065" t="s">
        <v>21</v>
      </c>
      <c r="I1065" s="16">
        <v>43640</v>
      </c>
      <c r="J1065" s="16">
        <v>43644</v>
      </c>
      <c r="K1065" s="15">
        <v>0.375</v>
      </c>
      <c r="L1065" s="15">
        <v>0.5</v>
      </c>
      <c r="M1065" t="s">
        <v>2659</v>
      </c>
      <c r="N1065" t="s">
        <v>2419</v>
      </c>
      <c r="O1065" s="2">
        <v>43640</v>
      </c>
      <c r="P1065" s="2">
        <v>43644</v>
      </c>
      <c r="Q1065" t="s">
        <v>22</v>
      </c>
      <c r="R1065" t="s">
        <v>441</v>
      </c>
      <c r="S1065">
        <v>10</v>
      </c>
      <c r="T1065">
        <v>20</v>
      </c>
      <c r="U1065" s="1" t="s">
        <v>98</v>
      </c>
      <c r="V1065" s="1" t="s">
        <v>70</v>
      </c>
      <c r="W1065" t="s">
        <v>26</v>
      </c>
    </row>
    <row r="1066" spans="1:23" ht="15" customHeight="1" x14ac:dyDescent="0.25">
      <c r="A1066" t="s">
        <v>17</v>
      </c>
      <c r="B1066" s="1" t="s">
        <v>439</v>
      </c>
      <c r="C1066" s="3" t="s">
        <v>1655</v>
      </c>
      <c r="D1066" s="4" t="s">
        <v>1655</v>
      </c>
      <c r="E1066" s="1" t="s">
        <v>100</v>
      </c>
      <c r="F1066" s="1" t="s">
        <v>440</v>
      </c>
      <c r="G1066" s="1" t="str">
        <f t="shared" si="16"/>
        <v>175</v>
      </c>
      <c r="H1066" t="s">
        <v>21</v>
      </c>
      <c r="I1066" s="16">
        <v>43668</v>
      </c>
      <c r="J1066" s="16">
        <v>43672</v>
      </c>
      <c r="K1066" s="15">
        <v>0.375</v>
      </c>
      <c r="L1066" s="15">
        <v>0.5</v>
      </c>
      <c r="M1066" t="s">
        <v>2659</v>
      </c>
      <c r="N1066" t="s">
        <v>2417</v>
      </c>
      <c r="O1066" s="2">
        <v>43668</v>
      </c>
      <c r="P1066" s="2">
        <v>43672</v>
      </c>
      <c r="Q1066" t="s">
        <v>22</v>
      </c>
      <c r="R1066" t="s">
        <v>441</v>
      </c>
      <c r="S1066">
        <v>10</v>
      </c>
      <c r="T1066">
        <v>20</v>
      </c>
      <c r="U1066" s="1" t="s">
        <v>98</v>
      </c>
      <c r="V1066" s="1" t="s">
        <v>70</v>
      </c>
      <c r="W1066" t="s">
        <v>26</v>
      </c>
    </row>
    <row r="1067" spans="1:23" ht="15" customHeight="1" x14ac:dyDescent="0.25">
      <c r="A1067" t="s">
        <v>17</v>
      </c>
      <c r="B1067" s="1" t="s">
        <v>439</v>
      </c>
      <c r="C1067" s="3" t="s">
        <v>1656</v>
      </c>
      <c r="D1067" s="4" t="s">
        <v>1656</v>
      </c>
      <c r="E1067" s="1" t="s">
        <v>27</v>
      </c>
      <c r="F1067" s="1" t="s">
        <v>440</v>
      </c>
      <c r="G1067" s="1" t="str">
        <f t="shared" si="16"/>
        <v>175</v>
      </c>
      <c r="H1067" t="s">
        <v>21</v>
      </c>
      <c r="I1067" s="16">
        <v>43675</v>
      </c>
      <c r="J1067" s="16">
        <v>43679</v>
      </c>
      <c r="K1067" s="15">
        <v>0.375</v>
      </c>
      <c r="L1067" s="15">
        <v>0.5</v>
      </c>
      <c r="M1067" t="s">
        <v>2659</v>
      </c>
      <c r="N1067" t="s">
        <v>2427</v>
      </c>
      <c r="O1067" s="2">
        <v>43675</v>
      </c>
      <c r="P1067" s="2">
        <v>43679</v>
      </c>
      <c r="Q1067" t="s">
        <v>22</v>
      </c>
      <c r="R1067" t="s">
        <v>441</v>
      </c>
      <c r="S1067">
        <v>10</v>
      </c>
      <c r="T1067">
        <v>20</v>
      </c>
      <c r="U1067" s="1" t="s">
        <v>98</v>
      </c>
      <c r="V1067" s="1" t="s">
        <v>70</v>
      </c>
      <c r="W1067" t="s">
        <v>26</v>
      </c>
    </row>
    <row r="1068" spans="1:23" ht="15" customHeight="1" x14ac:dyDescent="0.25">
      <c r="A1068" t="s">
        <v>17</v>
      </c>
      <c r="B1068" s="1" t="s">
        <v>442</v>
      </c>
      <c r="C1068" s="3" t="s">
        <v>1657</v>
      </c>
      <c r="D1068" s="4" t="s">
        <v>1657</v>
      </c>
      <c r="E1068" s="1" t="s">
        <v>178</v>
      </c>
      <c r="F1068" s="1" t="s">
        <v>192</v>
      </c>
      <c r="G1068" s="1" t="str">
        <f t="shared" si="16"/>
        <v>265</v>
      </c>
      <c r="H1068" t="s">
        <v>21</v>
      </c>
      <c r="I1068" s="16">
        <v>43633</v>
      </c>
      <c r="J1068" s="16">
        <v>43637</v>
      </c>
      <c r="K1068" s="15">
        <v>0.375</v>
      </c>
      <c r="L1068" s="15">
        <v>0.66666666666666663</v>
      </c>
      <c r="M1068" t="s">
        <v>2659</v>
      </c>
      <c r="N1068" t="s">
        <v>2445</v>
      </c>
      <c r="O1068" s="2">
        <v>43633</v>
      </c>
      <c r="P1068" s="2">
        <v>43637</v>
      </c>
      <c r="Q1068" t="s">
        <v>22</v>
      </c>
      <c r="S1068">
        <v>10</v>
      </c>
      <c r="T1068">
        <v>30</v>
      </c>
      <c r="U1068" s="1" t="s">
        <v>24</v>
      </c>
      <c r="V1068" s="1" t="s">
        <v>99</v>
      </c>
      <c r="W1068" t="s">
        <v>26</v>
      </c>
    </row>
    <row r="1069" spans="1:23" ht="15" customHeight="1" x14ac:dyDescent="0.25">
      <c r="A1069" t="s">
        <v>17</v>
      </c>
      <c r="B1069" s="1" t="s">
        <v>442</v>
      </c>
      <c r="C1069" s="3" t="s">
        <v>1658</v>
      </c>
      <c r="D1069" s="4" t="s">
        <v>1658</v>
      </c>
      <c r="E1069" s="1" t="s">
        <v>178</v>
      </c>
      <c r="F1069" s="1" t="s">
        <v>192</v>
      </c>
      <c r="G1069" s="1" t="str">
        <f t="shared" si="16"/>
        <v>265</v>
      </c>
      <c r="H1069" t="s">
        <v>21</v>
      </c>
      <c r="I1069" s="16">
        <v>43640</v>
      </c>
      <c r="J1069" s="16">
        <v>43644</v>
      </c>
      <c r="K1069" s="15">
        <v>0.375</v>
      </c>
      <c r="L1069" s="15">
        <v>0.66666666666666663</v>
      </c>
      <c r="M1069" t="s">
        <v>2659</v>
      </c>
      <c r="N1069" t="s">
        <v>2411</v>
      </c>
      <c r="O1069" s="2">
        <v>43640</v>
      </c>
      <c r="P1069" s="2">
        <v>43644</v>
      </c>
      <c r="Q1069" t="s">
        <v>22</v>
      </c>
      <c r="S1069">
        <v>10</v>
      </c>
      <c r="T1069">
        <v>30</v>
      </c>
      <c r="U1069" s="1" t="s">
        <v>24</v>
      </c>
      <c r="V1069" s="1" t="s">
        <v>99</v>
      </c>
      <c r="W1069" t="s">
        <v>26</v>
      </c>
    </row>
    <row r="1070" spans="1:23" ht="15" customHeight="1" x14ac:dyDescent="0.25">
      <c r="A1070" t="s">
        <v>17</v>
      </c>
      <c r="B1070" s="1" t="s">
        <v>442</v>
      </c>
      <c r="C1070" s="3" t="s">
        <v>1659</v>
      </c>
      <c r="D1070" s="4" t="s">
        <v>1659</v>
      </c>
      <c r="E1070" s="1" t="s">
        <v>178</v>
      </c>
      <c r="F1070" s="1" t="s">
        <v>192</v>
      </c>
      <c r="G1070" s="1" t="str">
        <f t="shared" si="16"/>
        <v>265</v>
      </c>
      <c r="H1070" t="s">
        <v>21</v>
      </c>
      <c r="I1070" s="16">
        <v>43682</v>
      </c>
      <c r="J1070" s="16">
        <v>43686</v>
      </c>
      <c r="K1070" s="15">
        <v>0.375</v>
      </c>
      <c r="L1070" s="15">
        <v>0.66666666666666663</v>
      </c>
      <c r="M1070" t="s">
        <v>2659</v>
      </c>
      <c r="N1070" t="s">
        <v>2421</v>
      </c>
      <c r="O1070" s="2">
        <v>43682</v>
      </c>
      <c r="P1070" s="2">
        <v>43686</v>
      </c>
      <c r="Q1070" t="s">
        <v>22</v>
      </c>
      <c r="S1070">
        <v>10</v>
      </c>
      <c r="T1070">
        <v>30</v>
      </c>
      <c r="U1070" s="1" t="s">
        <v>24</v>
      </c>
      <c r="V1070" s="1" t="s">
        <v>99</v>
      </c>
      <c r="W1070" t="s">
        <v>26</v>
      </c>
    </row>
    <row r="1071" spans="1:23" ht="15" customHeight="1" x14ac:dyDescent="0.25">
      <c r="A1071" t="s">
        <v>17</v>
      </c>
      <c r="B1071" s="1" t="s">
        <v>442</v>
      </c>
      <c r="C1071" s="3" t="s">
        <v>1660</v>
      </c>
      <c r="D1071" s="4" t="s">
        <v>1660</v>
      </c>
      <c r="E1071" s="1" t="s">
        <v>178</v>
      </c>
      <c r="F1071" s="1" t="s">
        <v>212</v>
      </c>
      <c r="G1071" s="1" t="str">
        <f t="shared" si="16"/>
        <v>159</v>
      </c>
      <c r="H1071" t="s">
        <v>21</v>
      </c>
      <c r="I1071" s="16">
        <v>43647</v>
      </c>
      <c r="J1071" s="16">
        <v>43649</v>
      </c>
      <c r="K1071" s="15">
        <v>0.375</v>
      </c>
      <c r="L1071" s="15">
        <v>0.66666666666666663</v>
      </c>
      <c r="M1071" t="s">
        <v>2665</v>
      </c>
      <c r="N1071" t="s">
        <v>2408</v>
      </c>
      <c r="O1071" s="2">
        <v>43647</v>
      </c>
      <c r="P1071" s="2">
        <v>43649</v>
      </c>
      <c r="Q1071" t="s">
        <v>22</v>
      </c>
      <c r="S1071">
        <v>10</v>
      </c>
      <c r="T1071">
        <v>30</v>
      </c>
      <c r="U1071" s="1" t="s">
        <v>24</v>
      </c>
      <c r="V1071" s="1" t="s">
        <v>99</v>
      </c>
      <c r="W1071" t="s">
        <v>26</v>
      </c>
    </row>
    <row r="1072" spans="1:23" ht="15" customHeight="1" x14ac:dyDescent="0.25">
      <c r="A1072" t="s">
        <v>17</v>
      </c>
      <c r="B1072" s="1" t="s">
        <v>442</v>
      </c>
      <c r="C1072" s="3" t="s">
        <v>1661</v>
      </c>
      <c r="D1072" s="4" t="s">
        <v>1661</v>
      </c>
      <c r="E1072" s="1" t="s">
        <v>178</v>
      </c>
      <c r="F1072" s="1" t="s">
        <v>192</v>
      </c>
      <c r="G1072" s="1" t="str">
        <f t="shared" si="16"/>
        <v>265</v>
      </c>
      <c r="H1072" t="s">
        <v>21</v>
      </c>
      <c r="I1072" s="16">
        <v>43661</v>
      </c>
      <c r="J1072" s="16">
        <v>43665</v>
      </c>
      <c r="K1072" s="15">
        <v>0.375</v>
      </c>
      <c r="L1072" s="15">
        <v>0.66666666666666663</v>
      </c>
      <c r="M1072" t="s">
        <v>2659</v>
      </c>
      <c r="N1072" t="s">
        <v>2410</v>
      </c>
      <c r="O1072" s="2">
        <v>43661</v>
      </c>
      <c r="P1072" s="2">
        <v>43665</v>
      </c>
      <c r="Q1072" t="s">
        <v>22</v>
      </c>
      <c r="S1072">
        <v>10</v>
      </c>
      <c r="T1072">
        <v>30</v>
      </c>
      <c r="U1072" s="1" t="s">
        <v>24</v>
      </c>
      <c r="V1072" s="1" t="s">
        <v>99</v>
      </c>
      <c r="W1072" t="s">
        <v>26</v>
      </c>
    </row>
    <row r="1073" spans="1:23" ht="15" customHeight="1" x14ac:dyDescent="0.25">
      <c r="A1073" t="s">
        <v>17</v>
      </c>
      <c r="B1073" s="1" t="s">
        <v>442</v>
      </c>
      <c r="C1073" s="3" t="s">
        <v>1662</v>
      </c>
      <c r="D1073" s="4" t="s">
        <v>1662</v>
      </c>
      <c r="E1073" s="1" t="s">
        <v>178</v>
      </c>
      <c r="F1073" s="1" t="s">
        <v>192</v>
      </c>
      <c r="G1073" s="1" t="str">
        <f t="shared" si="16"/>
        <v>265</v>
      </c>
      <c r="H1073" t="s">
        <v>21</v>
      </c>
      <c r="I1073" s="16">
        <v>43675</v>
      </c>
      <c r="J1073" s="16">
        <v>43679</v>
      </c>
      <c r="K1073" s="15">
        <v>0.375</v>
      </c>
      <c r="L1073" s="15">
        <v>0.66666666666666663</v>
      </c>
      <c r="M1073" t="s">
        <v>2659</v>
      </c>
      <c r="N1073" t="s">
        <v>2409</v>
      </c>
      <c r="O1073" s="2">
        <v>43675</v>
      </c>
      <c r="P1073" s="2">
        <v>43679</v>
      </c>
      <c r="Q1073" t="s">
        <v>22</v>
      </c>
      <c r="S1073">
        <v>10</v>
      </c>
      <c r="T1073">
        <v>30</v>
      </c>
      <c r="U1073" s="1" t="s">
        <v>24</v>
      </c>
      <c r="V1073" s="1" t="s">
        <v>99</v>
      </c>
      <c r="W1073" t="s">
        <v>26</v>
      </c>
    </row>
    <row r="1074" spans="1:23" ht="15" customHeight="1" x14ac:dyDescent="0.25">
      <c r="A1074" t="s">
        <v>17</v>
      </c>
      <c r="B1074" s="1" t="s">
        <v>442</v>
      </c>
      <c r="C1074" s="3" t="s">
        <v>1663</v>
      </c>
      <c r="D1074" s="4" t="s">
        <v>1663</v>
      </c>
      <c r="E1074" s="1" t="s">
        <v>178</v>
      </c>
      <c r="F1074" s="1" t="s">
        <v>192</v>
      </c>
      <c r="G1074" s="1" t="str">
        <f t="shared" si="16"/>
        <v>265</v>
      </c>
      <c r="H1074" t="s">
        <v>21</v>
      </c>
      <c r="I1074" s="16">
        <v>43668</v>
      </c>
      <c r="J1074" s="16">
        <v>43672</v>
      </c>
      <c r="K1074" s="15">
        <v>0.375</v>
      </c>
      <c r="L1074" s="15">
        <v>0.66666666666666663</v>
      </c>
      <c r="M1074" t="s">
        <v>2659</v>
      </c>
      <c r="N1074" t="s">
        <v>2420</v>
      </c>
      <c r="O1074" s="2">
        <v>43668</v>
      </c>
      <c r="P1074" s="2">
        <v>43672</v>
      </c>
      <c r="Q1074" t="s">
        <v>22</v>
      </c>
      <c r="S1074">
        <v>10</v>
      </c>
      <c r="T1074">
        <v>30</v>
      </c>
      <c r="U1074" s="1" t="s">
        <v>24</v>
      </c>
      <c r="V1074" s="1" t="s">
        <v>99</v>
      </c>
      <c r="W1074" t="s">
        <v>26</v>
      </c>
    </row>
    <row r="1075" spans="1:23" ht="15" customHeight="1" x14ac:dyDescent="0.25">
      <c r="A1075" t="s">
        <v>17</v>
      </c>
      <c r="B1075" s="1" t="s">
        <v>442</v>
      </c>
      <c r="C1075" s="3" t="s">
        <v>1664</v>
      </c>
      <c r="D1075" s="4" t="s">
        <v>1664</v>
      </c>
      <c r="E1075" s="1" t="s">
        <v>178</v>
      </c>
      <c r="F1075" s="1" t="s">
        <v>192</v>
      </c>
      <c r="G1075" s="1" t="str">
        <f t="shared" si="16"/>
        <v>265</v>
      </c>
      <c r="H1075" t="s">
        <v>21</v>
      </c>
      <c r="I1075" s="16">
        <v>43654</v>
      </c>
      <c r="J1075" s="16">
        <v>43658</v>
      </c>
      <c r="K1075" s="15">
        <v>0.375</v>
      </c>
      <c r="L1075" s="15">
        <v>0.66666666666666663</v>
      </c>
      <c r="M1075" t="s">
        <v>2659</v>
      </c>
      <c r="N1075" t="s">
        <v>2423</v>
      </c>
      <c r="O1075" s="2">
        <v>43654</v>
      </c>
      <c r="P1075" s="2">
        <v>43658</v>
      </c>
      <c r="Q1075" t="s">
        <v>22</v>
      </c>
      <c r="S1075">
        <v>10</v>
      </c>
      <c r="T1075">
        <v>30</v>
      </c>
      <c r="U1075" s="1" t="s">
        <v>24</v>
      </c>
      <c r="V1075" s="1" t="s">
        <v>99</v>
      </c>
      <c r="W1075" t="s">
        <v>26</v>
      </c>
    </row>
    <row r="1076" spans="1:23" ht="15" customHeight="1" x14ac:dyDescent="0.25">
      <c r="A1076" t="s">
        <v>17</v>
      </c>
      <c r="B1076" s="1" t="s">
        <v>443</v>
      </c>
      <c r="C1076" s="3" t="s">
        <v>1665</v>
      </c>
      <c r="D1076" s="4" t="s">
        <v>1665</v>
      </c>
      <c r="E1076" s="1" t="s">
        <v>54</v>
      </c>
      <c r="F1076" s="1" t="s">
        <v>192</v>
      </c>
      <c r="G1076" s="1" t="str">
        <f t="shared" si="16"/>
        <v>265</v>
      </c>
      <c r="H1076" t="s">
        <v>21</v>
      </c>
      <c r="I1076" s="16">
        <v>43696</v>
      </c>
      <c r="J1076" s="16">
        <v>43700</v>
      </c>
      <c r="K1076" s="15">
        <v>0.375</v>
      </c>
      <c r="L1076" s="15">
        <v>0.66666666666666663</v>
      </c>
      <c r="M1076" t="s">
        <v>2659</v>
      </c>
      <c r="N1076" t="s">
        <v>2424</v>
      </c>
      <c r="O1076" s="2">
        <v>43696</v>
      </c>
      <c r="P1076" s="2">
        <v>43700</v>
      </c>
      <c r="Q1076" t="s">
        <v>22</v>
      </c>
      <c r="S1076">
        <v>10</v>
      </c>
      <c r="T1076">
        <v>25</v>
      </c>
      <c r="U1076" s="1" t="s">
        <v>24</v>
      </c>
      <c r="V1076" s="1" t="s">
        <v>57</v>
      </c>
      <c r="W1076" t="s">
        <v>26</v>
      </c>
    </row>
    <row r="1077" spans="1:23" ht="15" customHeight="1" x14ac:dyDescent="0.25">
      <c r="A1077" t="s">
        <v>17</v>
      </c>
      <c r="B1077" s="1" t="s">
        <v>443</v>
      </c>
      <c r="C1077" s="3" t="s">
        <v>1666</v>
      </c>
      <c r="D1077" s="4" t="s">
        <v>1666</v>
      </c>
      <c r="E1077" s="1" t="s">
        <v>54</v>
      </c>
      <c r="F1077" s="1" t="s">
        <v>192</v>
      </c>
      <c r="G1077" s="1" t="str">
        <f t="shared" si="16"/>
        <v>265</v>
      </c>
      <c r="H1077" t="s">
        <v>21</v>
      </c>
      <c r="I1077" s="16">
        <v>43633</v>
      </c>
      <c r="J1077" s="16">
        <v>43637</v>
      </c>
      <c r="K1077" s="15">
        <v>0.375</v>
      </c>
      <c r="L1077" s="15">
        <v>0.66666666666666663</v>
      </c>
      <c r="M1077" t="s">
        <v>2659</v>
      </c>
      <c r="N1077" t="s">
        <v>2445</v>
      </c>
      <c r="O1077" s="2">
        <v>43633</v>
      </c>
      <c r="P1077" s="2">
        <v>43637</v>
      </c>
      <c r="Q1077" t="s">
        <v>22</v>
      </c>
      <c r="S1077">
        <v>10</v>
      </c>
      <c r="T1077">
        <v>25</v>
      </c>
      <c r="U1077" s="1" t="s">
        <v>24</v>
      </c>
      <c r="V1077" s="1" t="s">
        <v>57</v>
      </c>
      <c r="W1077" t="s">
        <v>26</v>
      </c>
    </row>
    <row r="1078" spans="1:23" ht="15" customHeight="1" x14ac:dyDescent="0.25">
      <c r="A1078" t="s">
        <v>17</v>
      </c>
      <c r="B1078" s="1" t="s">
        <v>443</v>
      </c>
      <c r="C1078" s="3" t="s">
        <v>1667</v>
      </c>
      <c r="D1078" s="4" t="s">
        <v>1667</v>
      </c>
      <c r="E1078" s="1" t="s">
        <v>54</v>
      </c>
      <c r="F1078" s="1" t="s">
        <v>192</v>
      </c>
      <c r="G1078" s="1" t="str">
        <f t="shared" si="16"/>
        <v>265</v>
      </c>
      <c r="H1078" t="s">
        <v>21</v>
      </c>
      <c r="I1078" s="16">
        <v>43654</v>
      </c>
      <c r="J1078" s="16">
        <v>43658</v>
      </c>
      <c r="K1078" s="15">
        <v>0.375</v>
      </c>
      <c r="L1078" s="15">
        <v>0.66666666666666663</v>
      </c>
      <c r="M1078" t="s">
        <v>2659</v>
      </c>
      <c r="N1078" t="s">
        <v>2423</v>
      </c>
      <c r="O1078" s="2">
        <v>43654</v>
      </c>
      <c r="P1078" s="2">
        <v>43658</v>
      </c>
      <c r="Q1078" t="s">
        <v>22</v>
      </c>
      <c r="S1078">
        <v>10</v>
      </c>
      <c r="T1078">
        <v>25</v>
      </c>
      <c r="U1078" s="1" t="s">
        <v>24</v>
      </c>
      <c r="V1078" s="1" t="s">
        <v>57</v>
      </c>
      <c r="W1078" t="s">
        <v>26</v>
      </c>
    </row>
    <row r="1079" spans="1:23" ht="15" customHeight="1" x14ac:dyDescent="0.25">
      <c r="A1079" t="s">
        <v>17</v>
      </c>
      <c r="B1079" s="1" t="s">
        <v>443</v>
      </c>
      <c r="C1079" s="3" t="s">
        <v>1668</v>
      </c>
      <c r="D1079" s="4" t="s">
        <v>1668</v>
      </c>
      <c r="E1079" s="1" t="s">
        <v>54</v>
      </c>
      <c r="F1079" s="1" t="s">
        <v>192</v>
      </c>
      <c r="G1079" s="1" t="str">
        <f t="shared" si="16"/>
        <v>265</v>
      </c>
      <c r="H1079" t="s">
        <v>21</v>
      </c>
      <c r="I1079" s="16">
        <v>43682</v>
      </c>
      <c r="J1079" s="16">
        <v>43686</v>
      </c>
      <c r="K1079" s="15">
        <v>0.375</v>
      </c>
      <c r="L1079" s="15">
        <v>0.66666666666666663</v>
      </c>
      <c r="M1079" t="s">
        <v>2659</v>
      </c>
      <c r="N1079" t="s">
        <v>2421</v>
      </c>
      <c r="O1079" s="2">
        <v>43682</v>
      </c>
      <c r="P1079" s="2">
        <v>43686</v>
      </c>
      <c r="Q1079" t="s">
        <v>22</v>
      </c>
      <c r="S1079">
        <v>10</v>
      </c>
      <c r="T1079">
        <v>25</v>
      </c>
      <c r="U1079" s="1" t="s">
        <v>24</v>
      </c>
      <c r="V1079" s="1" t="s">
        <v>57</v>
      </c>
      <c r="W1079" t="s">
        <v>26</v>
      </c>
    </row>
    <row r="1080" spans="1:23" ht="15" customHeight="1" x14ac:dyDescent="0.25">
      <c r="A1080" t="s">
        <v>17</v>
      </c>
      <c r="B1080" s="1" t="s">
        <v>443</v>
      </c>
      <c r="C1080" s="3" t="s">
        <v>1669</v>
      </c>
      <c r="D1080" s="4" t="s">
        <v>1669</v>
      </c>
      <c r="E1080" s="1" t="s">
        <v>54</v>
      </c>
      <c r="F1080" s="1" t="s">
        <v>192</v>
      </c>
      <c r="G1080" s="1" t="str">
        <f t="shared" si="16"/>
        <v>265</v>
      </c>
      <c r="H1080" t="s">
        <v>21</v>
      </c>
      <c r="I1080" s="16">
        <v>43675</v>
      </c>
      <c r="J1080" s="16">
        <v>43679</v>
      </c>
      <c r="K1080" s="15">
        <v>0.375</v>
      </c>
      <c r="L1080" s="15">
        <v>0.66666666666666663</v>
      </c>
      <c r="M1080" t="s">
        <v>2659</v>
      </c>
      <c r="N1080" t="s">
        <v>2409</v>
      </c>
      <c r="O1080" s="2">
        <v>43675</v>
      </c>
      <c r="P1080" s="2">
        <v>43679</v>
      </c>
      <c r="Q1080" t="s">
        <v>22</v>
      </c>
      <c r="S1080">
        <v>10</v>
      </c>
      <c r="T1080">
        <v>25</v>
      </c>
      <c r="U1080" s="1" t="s">
        <v>24</v>
      </c>
      <c r="V1080" s="1" t="s">
        <v>57</v>
      </c>
      <c r="W1080" t="s">
        <v>26</v>
      </c>
    </row>
    <row r="1081" spans="1:23" ht="15" customHeight="1" x14ac:dyDescent="0.25">
      <c r="A1081" t="s">
        <v>17</v>
      </c>
      <c r="B1081" s="1" t="s">
        <v>443</v>
      </c>
      <c r="C1081" s="3" t="s">
        <v>1670</v>
      </c>
      <c r="D1081" s="4" t="s">
        <v>1670</v>
      </c>
      <c r="E1081" s="1" t="s">
        <v>54</v>
      </c>
      <c r="F1081" s="1" t="s">
        <v>192</v>
      </c>
      <c r="G1081" s="1" t="str">
        <f t="shared" si="16"/>
        <v>265</v>
      </c>
      <c r="H1081" t="s">
        <v>21</v>
      </c>
      <c r="I1081" s="16">
        <v>43668</v>
      </c>
      <c r="J1081" s="16">
        <v>43672</v>
      </c>
      <c r="K1081" s="15">
        <v>0.375</v>
      </c>
      <c r="L1081" s="15">
        <v>0.66666666666666663</v>
      </c>
      <c r="M1081" t="s">
        <v>2659</v>
      </c>
      <c r="N1081" t="s">
        <v>2420</v>
      </c>
      <c r="O1081" s="2">
        <v>43668</v>
      </c>
      <c r="P1081" s="2">
        <v>43672</v>
      </c>
      <c r="Q1081" t="s">
        <v>22</v>
      </c>
      <c r="S1081">
        <v>10</v>
      </c>
      <c r="T1081">
        <v>25</v>
      </c>
      <c r="U1081" s="1" t="s">
        <v>24</v>
      </c>
      <c r="V1081" s="1" t="s">
        <v>57</v>
      </c>
      <c r="W1081" t="s">
        <v>26</v>
      </c>
    </row>
    <row r="1082" spans="1:23" ht="15" customHeight="1" x14ac:dyDescent="0.25">
      <c r="A1082" t="s">
        <v>17</v>
      </c>
      <c r="B1082" s="1" t="s">
        <v>443</v>
      </c>
      <c r="C1082" s="3" t="s">
        <v>1671</v>
      </c>
      <c r="D1082" s="4" t="s">
        <v>1671</v>
      </c>
      <c r="E1082" s="1" t="s">
        <v>54</v>
      </c>
      <c r="F1082" s="1" t="s">
        <v>192</v>
      </c>
      <c r="G1082" s="1" t="str">
        <f t="shared" si="16"/>
        <v>265</v>
      </c>
      <c r="H1082" t="s">
        <v>21</v>
      </c>
      <c r="I1082" s="16">
        <v>43661</v>
      </c>
      <c r="J1082" s="16">
        <v>43665</v>
      </c>
      <c r="K1082" s="15">
        <v>0.375</v>
      </c>
      <c r="L1082" s="15">
        <v>0.66666666666666663</v>
      </c>
      <c r="M1082" t="s">
        <v>2659</v>
      </c>
      <c r="N1082" t="s">
        <v>2410</v>
      </c>
      <c r="O1082" s="2">
        <v>43661</v>
      </c>
      <c r="P1082" s="2">
        <v>43665</v>
      </c>
      <c r="Q1082" t="s">
        <v>22</v>
      </c>
      <c r="S1082">
        <v>10</v>
      </c>
      <c r="T1082">
        <v>25</v>
      </c>
      <c r="U1082" s="1" t="s">
        <v>24</v>
      </c>
      <c r="V1082" s="1" t="s">
        <v>57</v>
      </c>
      <c r="W1082" t="s">
        <v>26</v>
      </c>
    </row>
    <row r="1083" spans="1:23" ht="15" customHeight="1" x14ac:dyDescent="0.25">
      <c r="A1083" t="s">
        <v>17</v>
      </c>
      <c r="B1083" s="1" t="s">
        <v>443</v>
      </c>
      <c r="C1083" s="3" t="s">
        <v>1672</v>
      </c>
      <c r="D1083" s="4" t="s">
        <v>1672</v>
      </c>
      <c r="E1083" s="1" t="s">
        <v>54</v>
      </c>
      <c r="F1083" s="1" t="s">
        <v>192</v>
      </c>
      <c r="G1083" s="1" t="str">
        <f t="shared" si="16"/>
        <v>265</v>
      </c>
      <c r="H1083" t="s">
        <v>21</v>
      </c>
      <c r="I1083" s="16">
        <v>43640</v>
      </c>
      <c r="J1083" s="16">
        <v>43644</v>
      </c>
      <c r="K1083" s="15">
        <v>0.375</v>
      </c>
      <c r="L1083" s="15">
        <v>0.66666666666666663</v>
      </c>
      <c r="M1083" t="s">
        <v>2659</v>
      </c>
      <c r="N1083" t="s">
        <v>2411</v>
      </c>
      <c r="O1083" s="2">
        <v>43640</v>
      </c>
      <c r="P1083" s="2">
        <v>43644</v>
      </c>
      <c r="Q1083" t="s">
        <v>22</v>
      </c>
      <c r="S1083">
        <v>10</v>
      </c>
      <c r="T1083">
        <v>25</v>
      </c>
      <c r="U1083" s="1" t="s">
        <v>24</v>
      </c>
      <c r="V1083" s="1" t="s">
        <v>57</v>
      </c>
      <c r="W1083" t="s">
        <v>26</v>
      </c>
    </row>
    <row r="1084" spans="1:23" ht="15" customHeight="1" x14ac:dyDescent="0.25">
      <c r="A1084" t="s">
        <v>17</v>
      </c>
      <c r="B1084" s="1" t="s">
        <v>443</v>
      </c>
      <c r="C1084" s="3" t="s">
        <v>1673</v>
      </c>
      <c r="D1084" s="4" t="s">
        <v>1673</v>
      </c>
      <c r="E1084" s="1" t="s">
        <v>54</v>
      </c>
      <c r="F1084" s="1" t="s">
        <v>192</v>
      </c>
      <c r="G1084" s="1" t="str">
        <f t="shared" si="16"/>
        <v>265</v>
      </c>
      <c r="H1084" t="s">
        <v>21</v>
      </c>
      <c r="I1084" s="16">
        <v>43689</v>
      </c>
      <c r="J1084" s="16">
        <v>43693</v>
      </c>
      <c r="K1084" s="15">
        <v>0.375</v>
      </c>
      <c r="L1084" s="15">
        <v>0.66666666666666663</v>
      </c>
      <c r="M1084" t="s">
        <v>2659</v>
      </c>
      <c r="N1084" t="s">
        <v>2415</v>
      </c>
      <c r="O1084" s="2">
        <v>43689</v>
      </c>
      <c r="P1084" s="2">
        <v>43693</v>
      </c>
      <c r="Q1084" t="s">
        <v>22</v>
      </c>
      <c r="S1084">
        <v>10</v>
      </c>
      <c r="T1084">
        <v>25</v>
      </c>
      <c r="U1084" s="1" t="s">
        <v>24</v>
      </c>
      <c r="V1084" s="1" t="s">
        <v>57</v>
      </c>
      <c r="W1084" t="s">
        <v>26</v>
      </c>
    </row>
    <row r="1085" spans="1:23" ht="15" customHeight="1" x14ac:dyDescent="0.25">
      <c r="A1085" t="s">
        <v>17</v>
      </c>
      <c r="B1085" s="1" t="s">
        <v>443</v>
      </c>
      <c r="C1085" s="3" t="s">
        <v>1674</v>
      </c>
      <c r="D1085" s="4" t="s">
        <v>1674</v>
      </c>
      <c r="E1085" s="1" t="s">
        <v>54</v>
      </c>
      <c r="F1085" s="1" t="s">
        <v>212</v>
      </c>
      <c r="G1085" s="1" t="str">
        <f t="shared" si="16"/>
        <v>159</v>
      </c>
      <c r="H1085" t="s">
        <v>21</v>
      </c>
      <c r="I1085" s="16">
        <v>43647</v>
      </c>
      <c r="J1085" s="16">
        <v>43649</v>
      </c>
      <c r="K1085" s="15">
        <v>0.375</v>
      </c>
      <c r="L1085" s="15">
        <v>0.66666666666666663</v>
      </c>
      <c r="M1085" t="s">
        <v>2665</v>
      </c>
      <c r="N1085" t="s">
        <v>2408</v>
      </c>
      <c r="O1085" s="2">
        <v>43647</v>
      </c>
      <c r="P1085" s="2">
        <v>43649</v>
      </c>
      <c r="Q1085" t="s">
        <v>22</v>
      </c>
      <c r="S1085">
        <v>10</v>
      </c>
      <c r="T1085">
        <v>25</v>
      </c>
      <c r="U1085" s="1" t="s">
        <v>24</v>
      </c>
      <c r="V1085" s="1" t="s">
        <v>57</v>
      </c>
      <c r="W1085" t="s">
        <v>26</v>
      </c>
    </row>
    <row r="1086" spans="1:23" ht="15" customHeight="1" x14ac:dyDescent="0.25">
      <c r="A1086" t="s">
        <v>17</v>
      </c>
      <c r="B1086" s="1" t="s">
        <v>444</v>
      </c>
      <c r="C1086" s="3" t="s">
        <v>1675</v>
      </c>
      <c r="D1086" s="4" t="s">
        <v>1675</v>
      </c>
      <c r="E1086" s="1" t="s">
        <v>178</v>
      </c>
      <c r="F1086" s="1" t="s">
        <v>445</v>
      </c>
      <c r="G1086" s="1" t="str">
        <f t="shared" si="16"/>
        <v>340</v>
      </c>
      <c r="H1086" t="s">
        <v>21</v>
      </c>
      <c r="I1086" s="16">
        <v>43640</v>
      </c>
      <c r="J1086" s="16">
        <v>43644</v>
      </c>
      <c r="K1086" s="15">
        <v>0.375</v>
      </c>
      <c r="L1086" s="15">
        <v>0.66666666666666663</v>
      </c>
      <c r="M1086" t="s">
        <v>2659</v>
      </c>
      <c r="N1086" t="s">
        <v>2411</v>
      </c>
      <c r="O1086" s="2">
        <v>43640</v>
      </c>
      <c r="P1086" s="2">
        <v>43644</v>
      </c>
      <c r="Q1086" t="s">
        <v>22</v>
      </c>
      <c r="S1086">
        <v>10</v>
      </c>
      <c r="T1086">
        <v>20</v>
      </c>
      <c r="U1086" s="1" t="s">
        <v>56</v>
      </c>
      <c r="V1086" s="1" t="s">
        <v>57</v>
      </c>
      <c r="W1086" t="s">
        <v>26</v>
      </c>
    </row>
    <row r="1087" spans="1:23" ht="15" customHeight="1" x14ac:dyDescent="0.25">
      <c r="A1087" t="s">
        <v>17</v>
      </c>
      <c r="B1087" s="1" t="s">
        <v>444</v>
      </c>
      <c r="C1087" s="3" t="s">
        <v>1676</v>
      </c>
      <c r="D1087" s="4" t="s">
        <v>1676</v>
      </c>
      <c r="E1087" s="1" t="s">
        <v>50</v>
      </c>
      <c r="F1087" s="1" t="s">
        <v>445</v>
      </c>
      <c r="G1087" s="1" t="str">
        <f t="shared" si="16"/>
        <v>340</v>
      </c>
      <c r="H1087" t="s">
        <v>21</v>
      </c>
      <c r="I1087" s="16">
        <v>43654</v>
      </c>
      <c r="J1087" s="16">
        <v>43658</v>
      </c>
      <c r="K1087" s="15">
        <v>0.375</v>
      </c>
      <c r="L1087" s="15">
        <v>0.66666666666666663</v>
      </c>
      <c r="M1087" t="s">
        <v>2659</v>
      </c>
      <c r="N1087" t="s">
        <v>2423</v>
      </c>
      <c r="O1087" s="2">
        <v>43654</v>
      </c>
      <c r="P1087" s="2">
        <v>43658</v>
      </c>
      <c r="Q1087" t="s">
        <v>22</v>
      </c>
      <c r="S1087">
        <v>10</v>
      </c>
      <c r="T1087">
        <v>24</v>
      </c>
      <c r="U1087" s="1" t="s">
        <v>56</v>
      </c>
      <c r="V1087" s="1" t="s">
        <v>57</v>
      </c>
      <c r="W1087" t="s">
        <v>26</v>
      </c>
    </row>
    <row r="1088" spans="1:23" ht="15" customHeight="1" x14ac:dyDescent="0.25">
      <c r="A1088" t="s">
        <v>17</v>
      </c>
      <c r="B1088" s="1" t="s">
        <v>444</v>
      </c>
      <c r="C1088" s="3" t="s">
        <v>1677</v>
      </c>
      <c r="D1088" s="4" t="s">
        <v>1677</v>
      </c>
      <c r="E1088" s="1" t="s">
        <v>178</v>
      </c>
      <c r="F1088" s="1" t="s">
        <v>237</v>
      </c>
      <c r="G1088" s="1" t="str">
        <f t="shared" si="16"/>
        <v>205</v>
      </c>
      <c r="H1088" t="s">
        <v>21</v>
      </c>
      <c r="I1088" s="16">
        <v>43647</v>
      </c>
      <c r="J1088" s="16">
        <v>43649</v>
      </c>
      <c r="K1088" s="15">
        <v>0.375</v>
      </c>
      <c r="L1088" s="15">
        <v>0.66666666666666663</v>
      </c>
      <c r="M1088" t="s">
        <v>2665</v>
      </c>
      <c r="N1088" t="s">
        <v>2408</v>
      </c>
      <c r="O1088" s="2">
        <v>43647</v>
      </c>
      <c r="P1088" s="2">
        <v>43649</v>
      </c>
      <c r="Q1088" t="s">
        <v>22</v>
      </c>
      <c r="S1088">
        <v>10</v>
      </c>
      <c r="T1088">
        <v>20</v>
      </c>
      <c r="U1088" s="1" t="s">
        <v>56</v>
      </c>
      <c r="V1088" s="1" t="s">
        <v>57</v>
      </c>
      <c r="W1088" t="s">
        <v>26</v>
      </c>
    </row>
    <row r="1089" spans="1:23" ht="15" customHeight="1" x14ac:dyDescent="0.25">
      <c r="A1089" t="s">
        <v>17</v>
      </c>
      <c r="B1089" s="1" t="s">
        <v>444</v>
      </c>
      <c r="C1089" s="3" t="s">
        <v>1678</v>
      </c>
      <c r="D1089" s="4" t="s">
        <v>1678</v>
      </c>
      <c r="E1089" s="1" t="s">
        <v>178</v>
      </c>
      <c r="F1089" s="1" t="s">
        <v>445</v>
      </c>
      <c r="G1089" s="1" t="str">
        <f t="shared" si="16"/>
        <v>340</v>
      </c>
      <c r="H1089" t="s">
        <v>21</v>
      </c>
      <c r="I1089" s="16">
        <v>43633</v>
      </c>
      <c r="J1089" s="16">
        <v>43637</v>
      </c>
      <c r="K1089" s="15">
        <v>0.375</v>
      </c>
      <c r="L1089" s="15">
        <v>0.66666666666666663</v>
      </c>
      <c r="M1089" t="s">
        <v>2659</v>
      </c>
      <c r="N1089" t="s">
        <v>2445</v>
      </c>
      <c r="O1089" s="2">
        <v>43633</v>
      </c>
      <c r="P1089" s="2">
        <v>43637</v>
      </c>
      <c r="Q1089" t="s">
        <v>22</v>
      </c>
      <c r="S1089">
        <v>10</v>
      </c>
      <c r="T1089">
        <v>20</v>
      </c>
      <c r="U1089" s="1" t="s">
        <v>56</v>
      </c>
      <c r="V1089" s="1" t="s">
        <v>57</v>
      </c>
      <c r="W1089" t="s">
        <v>26</v>
      </c>
    </row>
    <row r="1090" spans="1:23" ht="15" customHeight="1" x14ac:dyDescent="0.25">
      <c r="A1090" t="s">
        <v>17</v>
      </c>
      <c r="B1090" s="1" t="s">
        <v>444</v>
      </c>
      <c r="C1090" s="3">
        <v>1.049E+70</v>
      </c>
      <c r="D1090" s="4">
        <v>1.049E+70</v>
      </c>
      <c r="E1090" s="1" t="s">
        <v>178</v>
      </c>
      <c r="F1090" s="1" t="s">
        <v>445</v>
      </c>
      <c r="G1090" s="1" t="str">
        <f t="shared" si="16"/>
        <v>340</v>
      </c>
      <c r="H1090" t="s">
        <v>21</v>
      </c>
      <c r="I1090" s="16">
        <v>43668</v>
      </c>
      <c r="J1090" s="16">
        <v>43672</v>
      </c>
      <c r="K1090" s="15">
        <v>0.375</v>
      </c>
      <c r="L1090" s="15">
        <v>0.66666666666666663</v>
      </c>
      <c r="M1090" t="s">
        <v>2659</v>
      </c>
      <c r="N1090" t="s">
        <v>2420</v>
      </c>
      <c r="O1090" s="2">
        <v>43668</v>
      </c>
      <c r="P1090" s="2">
        <v>43672</v>
      </c>
      <c r="Q1090" t="s">
        <v>22</v>
      </c>
      <c r="S1090">
        <v>10</v>
      </c>
      <c r="T1090">
        <v>20</v>
      </c>
      <c r="U1090" s="1" t="s">
        <v>56</v>
      </c>
      <c r="V1090" s="1" t="s">
        <v>57</v>
      </c>
      <c r="W1090" t="s">
        <v>26</v>
      </c>
    </row>
    <row r="1091" spans="1:23" ht="15" customHeight="1" x14ac:dyDescent="0.25">
      <c r="A1091" t="s">
        <v>17</v>
      </c>
      <c r="B1091" s="1" t="s">
        <v>444</v>
      </c>
      <c r="C1091" s="3" t="s">
        <v>1679</v>
      </c>
      <c r="D1091" s="4" t="s">
        <v>1679</v>
      </c>
      <c r="E1091" s="1" t="s">
        <v>50</v>
      </c>
      <c r="F1091" s="1" t="s">
        <v>445</v>
      </c>
      <c r="G1091" s="1" t="str">
        <f t="shared" ref="G1091:G1154" si="17">RIGHT(F1091,LEN(F1091)-SEARCH("USD",F1091,1)-2)</f>
        <v>340</v>
      </c>
      <c r="H1091" t="s">
        <v>21</v>
      </c>
      <c r="I1091" s="16">
        <v>43633</v>
      </c>
      <c r="J1091" s="16">
        <v>43637</v>
      </c>
      <c r="K1091" s="15">
        <v>0.375</v>
      </c>
      <c r="L1091" s="15">
        <v>0.66666666666666663</v>
      </c>
      <c r="M1091" t="s">
        <v>2659</v>
      </c>
      <c r="N1091" t="s">
        <v>2445</v>
      </c>
      <c r="O1091" s="2">
        <v>43633</v>
      </c>
      <c r="P1091" s="2">
        <v>43637</v>
      </c>
      <c r="Q1091" t="s">
        <v>22</v>
      </c>
      <c r="S1091">
        <v>10</v>
      </c>
      <c r="T1091">
        <v>24</v>
      </c>
      <c r="U1091" s="1" t="s">
        <v>56</v>
      </c>
      <c r="V1091" s="1" t="s">
        <v>57</v>
      </c>
      <c r="W1091" t="s">
        <v>26</v>
      </c>
    </row>
    <row r="1092" spans="1:23" ht="15" customHeight="1" x14ac:dyDescent="0.25">
      <c r="A1092" t="s">
        <v>17</v>
      </c>
      <c r="B1092" s="1" t="s">
        <v>444</v>
      </c>
      <c r="C1092" s="3" t="s">
        <v>1680</v>
      </c>
      <c r="D1092" s="4" t="s">
        <v>1680</v>
      </c>
      <c r="E1092" s="1" t="s">
        <v>178</v>
      </c>
      <c r="F1092" s="1" t="s">
        <v>445</v>
      </c>
      <c r="G1092" s="1" t="str">
        <f t="shared" si="17"/>
        <v>340</v>
      </c>
      <c r="H1092" t="s">
        <v>21</v>
      </c>
      <c r="I1092" s="16">
        <v>43675</v>
      </c>
      <c r="J1092" s="16">
        <v>43679</v>
      </c>
      <c r="K1092" s="15">
        <v>0.375</v>
      </c>
      <c r="L1092" s="15">
        <v>0.66666666666666663</v>
      </c>
      <c r="M1092" t="s">
        <v>2659</v>
      </c>
      <c r="N1092" t="s">
        <v>2409</v>
      </c>
      <c r="O1092" s="2">
        <v>43675</v>
      </c>
      <c r="P1092" s="2">
        <v>43679</v>
      </c>
      <c r="Q1092" t="s">
        <v>22</v>
      </c>
      <c r="S1092">
        <v>10</v>
      </c>
      <c r="T1092">
        <v>20</v>
      </c>
      <c r="U1092" s="1" t="s">
        <v>56</v>
      </c>
      <c r="V1092" s="1" t="s">
        <v>57</v>
      </c>
      <c r="W1092" t="s">
        <v>26</v>
      </c>
    </row>
    <row r="1093" spans="1:23" ht="15" customHeight="1" x14ac:dyDescent="0.25">
      <c r="A1093" t="s">
        <v>17</v>
      </c>
      <c r="B1093" s="1" t="s">
        <v>444</v>
      </c>
      <c r="C1093" s="3" t="s">
        <v>1681</v>
      </c>
      <c r="D1093" s="4" t="s">
        <v>1681</v>
      </c>
      <c r="E1093" s="1" t="s">
        <v>178</v>
      </c>
      <c r="F1093" s="1" t="s">
        <v>445</v>
      </c>
      <c r="G1093" s="1" t="str">
        <f t="shared" si="17"/>
        <v>340</v>
      </c>
      <c r="H1093" t="s">
        <v>21</v>
      </c>
      <c r="I1093" s="16">
        <v>43654</v>
      </c>
      <c r="J1093" s="16">
        <v>43658</v>
      </c>
      <c r="K1093" s="15">
        <v>0.375</v>
      </c>
      <c r="L1093" s="15">
        <v>0.66666666666666663</v>
      </c>
      <c r="M1093" t="s">
        <v>2659</v>
      </c>
      <c r="N1093" t="s">
        <v>2423</v>
      </c>
      <c r="O1093" s="2">
        <v>43654</v>
      </c>
      <c r="P1093" s="2">
        <v>43658</v>
      </c>
      <c r="Q1093" t="s">
        <v>22</v>
      </c>
      <c r="S1093">
        <v>10</v>
      </c>
      <c r="T1093">
        <v>20</v>
      </c>
      <c r="U1093" s="1" t="s">
        <v>56</v>
      </c>
      <c r="V1093" s="1" t="s">
        <v>57</v>
      </c>
      <c r="W1093" t="s">
        <v>26</v>
      </c>
    </row>
    <row r="1094" spans="1:23" ht="15" customHeight="1" x14ac:dyDescent="0.25">
      <c r="A1094" t="s">
        <v>17</v>
      </c>
      <c r="B1094" s="1" t="s">
        <v>444</v>
      </c>
      <c r="C1094" s="3" t="s">
        <v>1682</v>
      </c>
      <c r="D1094" s="4" t="s">
        <v>1682</v>
      </c>
      <c r="E1094" s="1" t="s">
        <v>50</v>
      </c>
      <c r="F1094" s="1" t="s">
        <v>445</v>
      </c>
      <c r="G1094" s="1" t="str">
        <f t="shared" si="17"/>
        <v>340</v>
      </c>
      <c r="H1094" t="s">
        <v>21</v>
      </c>
      <c r="I1094" s="16">
        <v>43640</v>
      </c>
      <c r="J1094" s="16">
        <v>43644</v>
      </c>
      <c r="K1094" s="15">
        <v>0.375</v>
      </c>
      <c r="L1094" s="15">
        <v>0.66666666666666663</v>
      </c>
      <c r="M1094" t="s">
        <v>2659</v>
      </c>
      <c r="N1094" t="s">
        <v>2411</v>
      </c>
      <c r="O1094" s="2">
        <v>43640</v>
      </c>
      <c r="P1094" s="2">
        <v>43644</v>
      </c>
      <c r="Q1094" t="s">
        <v>22</v>
      </c>
      <c r="S1094">
        <v>10</v>
      </c>
      <c r="T1094">
        <v>24</v>
      </c>
      <c r="U1094" s="1" t="s">
        <v>56</v>
      </c>
      <c r="V1094" s="1" t="s">
        <v>57</v>
      </c>
      <c r="W1094" t="s">
        <v>26</v>
      </c>
    </row>
    <row r="1095" spans="1:23" ht="15" customHeight="1" x14ac:dyDescent="0.25">
      <c r="A1095" t="s">
        <v>17</v>
      </c>
      <c r="B1095" s="1" t="s">
        <v>444</v>
      </c>
      <c r="C1095" s="3" t="s">
        <v>1683</v>
      </c>
      <c r="D1095" s="4" t="s">
        <v>1683</v>
      </c>
      <c r="E1095" s="1" t="s">
        <v>50</v>
      </c>
      <c r="F1095" s="1" t="s">
        <v>445</v>
      </c>
      <c r="G1095" s="1" t="str">
        <f t="shared" si="17"/>
        <v>340</v>
      </c>
      <c r="H1095" t="s">
        <v>21</v>
      </c>
      <c r="I1095" s="16">
        <v>43682</v>
      </c>
      <c r="J1095" s="16">
        <v>43686</v>
      </c>
      <c r="K1095" s="15">
        <v>0.375</v>
      </c>
      <c r="L1095" s="15">
        <v>0.66666666666666663</v>
      </c>
      <c r="M1095" t="s">
        <v>2659</v>
      </c>
      <c r="N1095" t="s">
        <v>2421</v>
      </c>
      <c r="O1095" s="2">
        <v>43682</v>
      </c>
      <c r="P1095" s="2">
        <v>43686</v>
      </c>
      <c r="Q1095" t="s">
        <v>22</v>
      </c>
      <c r="S1095">
        <v>10</v>
      </c>
      <c r="T1095">
        <v>24</v>
      </c>
      <c r="U1095" s="1" t="s">
        <v>56</v>
      </c>
      <c r="V1095" s="1" t="s">
        <v>57</v>
      </c>
      <c r="W1095" t="s">
        <v>26</v>
      </c>
    </row>
    <row r="1096" spans="1:23" ht="15" customHeight="1" x14ac:dyDescent="0.25">
      <c r="A1096" t="s">
        <v>17</v>
      </c>
      <c r="B1096" s="1" t="s">
        <v>444</v>
      </c>
      <c r="C1096" s="3">
        <v>104.2197</v>
      </c>
      <c r="D1096" s="4">
        <v>104.2197</v>
      </c>
      <c r="E1096" s="1" t="s">
        <v>50</v>
      </c>
      <c r="F1096" s="1" t="s">
        <v>445</v>
      </c>
      <c r="G1096" s="1" t="str">
        <f t="shared" si="17"/>
        <v>340</v>
      </c>
      <c r="H1096" t="s">
        <v>21</v>
      </c>
      <c r="I1096" s="16">
        <v>43675</v>
      </c>
      <c r="J1096" s="16">
        <v>43679</v>
      </c>
      <c r="K1096" s="15">
        <v>0.375</v>
      </c>
      <c r="L1096" s="15">
        <v>0.66666666666666663</v>
      </c>
      <c r="M1096" t="s">
        <v>2659</v>
      </c>
      <c r="N1096" t="s">
        <v>2409</v>
      </c>
      <c r="O1096" s="2">
        <v>43675</v>
      </c>
      <c r="P1096" s="2">
        <v>43679</v>
      </c>
      <c r="Q1096" t="s">
        <v>22</v>
      </c>
      <c r="S1096">
        <v>10</v>
      </c>
      <c r="T1096">
        <v>24</v>
      </c>
      <c r="U1096" s="1" t="s">
        <v>56</v>
      </c>
      <c r="V1096" s="1" t="s">
        <v>57</v>
      </c>
      <c r="W1096" t="s">
        <v>26</v>
      </c>
    </row>
    <row r="1097" spans="1:23" ht="15" customHeight="1" x14ac:dyDescent="0.25">
      <c r="A1097" t="s">
        <v>17</v>
      </c>
      <c r="B1097" s="1" t="s">
        <v>444</v>
      </c>
      <c r="C1097" s="3">
        <v>104.8672</v>
      </c>
      <c r="D1097" s="4">
        <v>104.8672</v>
      </c>
      <c r="E1097" s="1" t="s">
        <v>178</v>
      </c>
      <c r="F1097" s="1" t="s">
        <v>445</v>
      </c>
      <c r="G1097" s="1" t="str">
        <f t="shared" si="17"/>
        <v>340</v>
      </c>
      <c r="H1097" t="s">
        <v>21</v>
      </c>
      <c r="I1097" s="16">
        <v>43682</v>
      </c>
      <c r="J1097" s="16">
        <v>43686</v>
      </c>
      <c r="K1097" s="15">
        <v>0.375</v>
      </c>
      <c r="L1097" s="15">
        <v>0.66666666666666663</v>
      </c>
      <c r="M1097" t="s">
        <v>2659</v>
      </c>
      <c r="N1097" t="s">
        <v>2421</v>
      </c>
      <c r="O1097" s="2">
        <v>43682</v>
      </c>
      <c r="P1097" s="2">
        <v>43686</v>
      </c>
      <c r="Q1097" t="s">
        <v>22</v>
      </c>
      <c r="S1097">
        <v>10</v>
      </c>
      <c r="T1097">
        <v>20</v>
      </c>
      <c r="U1097" s="1" t="s">
        <v>56</v>
      </c>
      <c r="V1097" s="1" t="s">
        <v>57</v>
      </c>
      <c r="W1097" t="s">
        <v>26</v>
      </c>
    </row>
    <row r="1098" spans="1:23" ht="15" customHeight="1" x14ac:dyDescent="0.25">
      <c r="A1098" t="s">
        <v>17</v>
      </c>
      <c r="B1098" s="1" t="s">
        <v>444</v>
      </c>
      <c r="C1098" s="3" t="s">
        <v>1684</v>
      </c>
      <c r="D1098" s="4" t="s">
        <v>1684</v>
      </c>
      <c r="E1098" s="1" t="s">
        <v>50</v>
      </c>
      <c r="F1098" s="1" t="s">
        <v>445</v>
      </c>
      <c r="G1098" s="1" t="str">
        <f t="shared" si="17"/>
        <v>340</v>
      </c>
      <c r="H1098" t="s">
        <v>21</v>
      </c>
      <c r="I1098" s="16">
        <v>43668</v>
      </c>
      <c r="J1098" s="16">
        <v>43672</v>
      </c>
      <c r="K1098" s="15">
        <v>0.375</v>
      </c>
      <c r="L1098" s="15">
        <v>0.66666666666666663</v>
      </c>
      <c r="M1098" t="s">
        <v>2659</v>
      </c>
      <c r="N1098" t="s">
        <v>2420</v>
      </c>
      <c r="O1098" s="2">
        <v>43668</v>
      </c>
      <c r="P1098" s="2">
        <v>43672</v>
      </c>
      <c r="Q1098" t="s">
        <v>22</v>
      </c>
      <c r="S1098">
        <v>10</v>
      </c>
      <c r="T1098">
        <v>24</v>
      </c>
      <c r="U1098" s="1" t="s">
        <v>56</v>
      </c>
      <c r="V1098" s="1" t="s">
        <v>57</v>
      </c>
      <c r="W1098" t="s">
        <v>26</v>
      </c>
    </row>
    <row r="1099" spans="1:23" ht="15" customHeight="1" x14ac:dyDescent="0.25">
      <c r="A1099" t="s">
        <v>17</v>
      </c>
      <c r="B1099" s="1" t="s">
        <v>444</v>
      </c>
      <c r="C1099" s="3" t="s">
        <v>1685</v>
      </c>
      <c r="D1099" s="4" t="s">
        <v>1685</v>
      </c>
      <c r="E1099" s="1" t="s">
        <v>50</v>
      </c>
      <c r="F1099" s="1" t="s">
        <v>445</v>
      </c>
      <c r="G1099" s="1" t="str">
        <f t="shared" si="17"/>
        <v>340</v>
      </c>
      <c r="H1099" t="s">
        <v>21</v>
      </c>
      <c r="I1099" s="16">
        <v>43661</v>
      </c>
      <c r="J1099" s="16">
        <v>43665</v>
      </c>
      <c r="K1099" s="15">
        <v>0.375</v>
      </c>
      <c r="L1099" s="15">
        <v>0.66666666666666663</v>
      </c>
      <c r="M1099" t="s">
        <v>2659</v>
      </c>
      <c r="N1099" t="s">
        <v>2410</v>
      </c>
      <c r="O1099" s="2">
        <v>43661</v>
      </c>
      <c r="P1099" s="2">
        <v>43665</v>
      </c>
      <c r="Q1099" t="s">
        <v>22</v>
      </c>
      <c r="S1099">
        <v>10</v>
      </c>
      <c r="T1099">
        <v>24</v>
      </c>
      <c r="U1099" s="1" t="s">
        <v>56</v>
      </c>
      <c r="V1099" s="1" t="s">
        <v>57</v>
      </c>
      <c r="W1099" t="s">
        <v>26</v>
      </c>
    </row>
    <row r="1100" spans="1:23" ht="15" customHeight="1" x14ac:dyDescent="0.25">
      <c r="A1100" t="s">
        <v>17</v>
      </c>
      <c r="B1100" s="1" t="s">
        <v>444</v>
      </c>
      <c r="C1100" s="3" t="s">
        <v>1686</v>
      </c>
      <c r="D1100" s="4" t="s">
        <v>1686</v>
      </c>
      <c r="E1100" s="1" t="s">
        <v>178</v>
      </c>
      <c r="F1100" s="1" t="s">
        <v>445</v>
      </c>
      <c r="G1100" s="1" t="str">
        <f t="shared" si="17"/>
        <v>340</v>
      </c>
      <c r="H1100" t="s">
        <v>21</v>
      </c>
      <c r="I1100" s="16">
        <v>43661</v>
      </c>
      <c r="J1100" s="16">
        <v>43665</v>
      </c>
      <c r="K1100" s="15">
        <v>0.375</v>
      </c>
      <c r="L1100" s="15">
        <v>0.66666666666666663</v>
      </c>
      <c r="M1100" t="s">
        <v>2659</v>
      </c>
      <c r="N1100" t="s">
        <v>2410</v>
      </c>
      <c r="O1100" s="2">
        <v>43661</v>
      </c>
      <c r="P1100" s="2">
        <v>43665</v>
      </c>
      <c r="Q1100" t="s">
        <v>22</v>
      </c>
      <c r="S1100">
        <v>10</v>
      </c>
      <c r="T1100">
        <v>20</v>
      </c>
      <c r="U1100" s="1" t="s">
        <v>56</v>
      </c>
      <c r="V1100" s="1" t="s">
        <v>57</v>
      </c>
      <c r="W1100" t="s">
        <v>26</v>
      </c>
    </row>
    <row r="1101" spans="1:23" ht="15" customHeight="1" x14ac:dyDescent="0.25">
      <c r="A1101" t="s">
        <v>17</v>
      </c>
      <c r="B1101" s="1" t="s">
        <v>446</v>
      </c>
      <c r="C1101" s="3" t="s">
        <v>1687</v>
      </c>
      <c r="D1101" s="4" t="s">
        <v>1687</v>
      </c>
      <c r="E1101" s="1" t="s">
        <v>178</v>
      </c>
      <c r="F1101" s="1" t="s">
        <v>192</v>
      </c>
      <c r="G1101" s="1" t="str">
        <f t="shared" si="17"/>
        <v>265</v>
      </c>
      <c r="H1101" t="s">
        <v>21</v>
      </c>
      <c r="I1101" s="16">
        <v>43689</v>
      </c>
      <c r="J1101" s="16">
        <v>43693</v>
      </c>
      <c r="K1101" s="15">
        <v>0.375</v>
      </c>
      <c r="L1101" s="15">
        <v>0.66666666666666663</v>
      </c>
      <c r="M1101" t="s">
        <v>2659</v>
      </c>
      <c r="N1101" t="s">
        <v>2415</v>
      </c>
      <c r="O1101" s="2">
        <v>43689</v>
      </c>
      <c r="P1101" s="2">
        <v>43693</v>
      </c>
      <c r="Q1101" t="s">
        <v>22</v>
      </c>
      <c r="S1101">
        <v>8</v>
      </c>
      <c r="T1101">
        <v>12</v>
      </c>
      <c r="U1101" s="1" t="s">
        <v>56</v>
      </c>
      <c r="V1101" s="1" t="s">
        <v>57</v>
      </c>
      <c r="W1101" t="s">
        <v>26</v>
      </c>
    </row>
    <row r="1102" spans="1:23" ht="15" customHeight="1" x14ac:dyDescent="0.25">
      <c r="A1102" t="s">
        <v>17</v>
      </c>
      <c r="B1102" s="1" t="s">
        <v>446</v>
      </c>
      <c r="C1102" s="3" t="s">
        <v>1688</v>
      </c>
      <c r="D1102" s="4" t="s">
        <v>1688</v>
      </c>
      <c r="E1102" s="1" t="s">
        <v>50</v>
      </c>
      <c r="F1102" s="1" t="s">
        <v>212</v>
      </c>
      <c r="G1102" s="1" t="str">
        <f t="shared" si="17"/>
        <v>159</v>
      </c>
      <c r="H1102" t="s">
        <v>21</v>
      </c>
      <c r="I1102" s="16">
        <v>43647</v>
      </c>
      <c r="J1102" s="16">
        <v>43649</v>
      </c>
      <c r="K1102" s="15">
        <v>0.375</v>
      </c>
      <c r="L1102" s="15">
        <v>0.66666666666666663</v>
      </c>
      <c r="M1102" t="s">
        <v>2665</v>
      </c>
      <c r="N1102" t="s">
        <v>2408</v>
      </c>
      <c r="O1102" s="2">
        <v>43647</v>
      </c>
      <c r="P1102" s="2">
        <v>43649</v>
      </c>
      <c r="Q1102" t="s">
        <v>22</v>
      </c>
      <c r="S1102">
        <v>8</v>
      </c>
      <c r="T1102">
        <v>12</v>
      </c>
      <c r="U1102" s="1" t="s">
        <v>56</v>
      </c>
      <c r="V1102" s="1" t="s">
        <v>32</v>
      </c>
      <c r="W1102" t="s">
        <v>26</v>
      </c>
    </row>
    <row r="1103" spans="1:23" ht="15" customHeight="1" x14ac:dyDescent="0.25">
      <c r="A1103" t="s">
        <v>17</v>
      </c>
      <c r="B1103" s="1" t="s">
        <v>446</v>
      </c>
      <c r="C1103" s="3" t="s">
        <v>1689</v>
      </c>
      <c r="D1103" s="4" t="s">
        <v>1689</v>
      </c>
      <c r="E1103" s="1" t="s">
        <v>178</v>
      </c>
      <c r="F1103" s="1" t="s">
        <v>192</v>
      </c>
      <c r="G1103" s="1" t="str">
        <f t="shared" si="17"/>
        <v>265</v>
      </c>
      <c r="H1103" t="s">
        <v>21</v>
      </c>
      <c r="I1103" s="16">
        <v>43696</v>
      </c>
      <c r="J1103" s="16">
        <v>43700</v>
      </c>
      <c r="K1103" s="15">
        <v>0.375</v>
      </c>
      <c r="L1103" s="15">
        <v>0.66666666666666663</v>
      </c>
      <c r="M1103" t="s">
        <v>2659</v>
      </c>
      <c r="N1103" t="s">
        <v>2424</v>
      </c>
      <c r="O1103" s="2">
        <v>43696</v>
      </c>
      <c r="P1103" s="2">
        <v>43700</v>
      </c>
      <c r="Q1103" t="s">
        <v>22</v>
      </c>
      <c r="S1103">
        <v>8</v>
      </c>
      <c r="T1103">
        <v>12</v>
      </c>
      <c r="U1103" s="1" t="s">
        <v>56</v>
      </c>
      <c r="V1103" s="1" t="s">
        <v>57</v>
      </c>
      <c r="W1103" t="s">
        <v>26</v>
      </c>
    </row>
    <row r="1104" spans="1:23" ht="15" customHeight="1" x14ac:dyDescent="0.25">
      <c r="A1104" t="s">
        <v>17</v>
      </c>
      <c r="B1104" s="1" t="s">
        <v>446</v>
      </c>
      <c r="C1104" s="3" t="s">
        <v>1690</v>
      </c>
      <c r="D1104" s="4" t="s">
        <v>1690</v>
      </c>
      <c r="E1104" s="1" t="s">
        <v>54</v>
      </c>
      <c r="F1104" s="1" t="s">
        <v>192</v>
      </c>
      <c r="G1104" s="1" t="str">
        <f t="shared" si="17"/>
        <v>265</v>
      </c>
      <c r="H1104" t="s">
        <v>21</v>
      </c>
      <c r="I1104" s="16">
        <v>43668</v>
      </c>
      <c r="J1104" s="16">
        <v>43672</v>
      </c>
      <c r="K1104" s="15">
        <v>0.375</v>
      </c>
      <c r="L1104" s="15">
        <v>0.66666666666666663</v>
      </c>
      <c r="M1104" t="s">
        <v>2659</v>
      </c>
      <c r="N1104" t="s">
        <v>2420</v>
      </c>
      <c r="O1104" s="2">
        <v>43668</v>
      </c>
      <c r="P1104" s="2">
        <v>43672</v>
      </c>
      <c r="Q1104" t="s">
        <v>22</v>
      </c>
      <c r="S1104">
        <v>8</v>
      </c>
      <c r="T1104">
        <v>12</v>
      </c>
      <c r="U1104" s="1" t="s">
        <v>98</v>
      </c>
      <c r="V1104" s="1" t="s">
        <v>32</v>
      </c>
      <c r="W1104" t="s">
        <v>26</v>
      </c>
    </row>
    <row r="1105" spans="1:23" ht="15" customHeight="1" x14ac:dyDescent="0.25">
      <c r="A1105" t="s">
        <v>17</v>
      </c>
      <c r="B1105" s="1" t="s">
        <v>446</v>
      </c>
      <c r="C1105" s="3" t="s">
        <v>1691</v>
      </c>
      <c r="D1105" s="4" t="s">
        <v>1691</v>
      </c>
      <c r="E1105" s="1" t="s">
        <v>54</v>
      </c>
      <c r="F1105" s="1" t="s">
        <v>192</v>
      </c>
      <c r="G1105" s="1" t="str">
        <f t="shared" si="17"/>
        <v>265</v>
      </c>
      <c r="H1105" t="s">
        <v>21</v>
      </c>
      <c r="I1105" s="16">
        <v>43640</v>
      </c>
      <c r="J1105" s="16">
        <v>43644</v>
      </c>
      <c r="K1105" s="15">
        <v>0.375</v>
      </c>
      <c r="L1105" s="15">
        <v>0.66666666666666663</v>
      </c>
      <c r="M1105" t="s">
        <v>2659</v>
      </c>
      <c r="N1105" t="s">
        <v>2411</v>
      </c>
      <c r="O1105" s="2">
        <v>43640</v>
      </c>
      <c r="P1105" s="2">
        <v>43644</v>
      </c>
      <c r="Q1105" t="s">
        <v>22</v>
      </c>
      <c r="S1105">
        <v>8</v>
      </c>
      <c r="T1105">
        <v>12</v>
      </c>
      <c r="U1105" s="1" t="s">
        <v>98</v>
      </c>
      <c r="V1105" s="1" t="s">
        <v>32</v>
      </c>
      <c r="W1105" t="s">
        <v>26</v>
      </c>
    </row>
    <row r="1106" spans="1:23" ht="15" customHeight="1" x14ac:dyDescent="0.25">
      <c r="A1106" t="s">
        <v>17</v>
      </c>
      <c r="B1106" s="1" t="s">
        <v>447</v>
      </c>
      <c r="C1106" s="3" t="s">
        <v>1692</v>
      </c>
      <c r="D1106" s="4" t="s">
        <v>1692</v>
      </c>
      <c r="E1106" s="1" t="s">
        <v>50</v>
      </c>
      <c r="F1106" s="1" t="s">
        <v>211</v>
      </c>
      <c r="G1106" s="1" t="str">
        <f t="shared" si="17"/>
        <v>305</v>
      </c>
      <c r="H1106" t="s">
        <v>21</v>
      </c>
      <c r="I1106" s="16">
        <v>43640</v>
      </c>
      <c r="J1106" s="16">
        <v>43644</v>
      </c>
      <c r="K1106" s="15">
        <v>0.375</v>
      </c>
      <c r="L1106" s="15">
        <v>0.66666666666666663</v>
      </c>
      <c r="M1106" t="s">
        <v>2659</v>
      </c>
      <c r="N1106" t="s">
        <v>2411</v>
      </c>
      <c r="O1106" s="2">
        <v>43640</v>
      </c>
      <c r="P1106" s="2">
        <v>43644</v>
      </c>
      <c r="Q1106" t="s">
        <v>22</v>
      </c>
      <c r="S1106">
        <v>10</v>
      </c>
      <c r="T1106">
        <v>24</v>
      </c>
      <c r="U1106" s="1" t="s">
        <v>24</v>
      </c>
      <c r="V1106" s="1" t="s">
        <v>25</v>
      </c>
      <c r="W1106" t="s">
        <v>26</v>
      </c>
    </row>
    <row r="1107" spans="1:23" ht="15" customHeight="1" x14ac:dyDescent="0.25">
      <c r="A1107" t="s">
        <v>17</v>
      </c>
      <c r="B1107" s="1" t="s">
        <v>447</v>
      </c>
      <c r="C1107" s="3" t="s">
        <v>1693</v>
      </c>
      <c r="D1107" s="4" t="s">
        <v>1693</v>
      </c>
      <c r="E1107" s="1" t="s">
        <v>50</v>
      </c>
      <c r="F1107" s="1" t="s">
        <v>211</v>
      </c>
      <c r="G1107" s="1" t="str">
        <f t="shared" si="17"/>
        <v>305</v>
      </c>
      <c r="H1107" t="s">
        <v>21</v>
      </c>
      <c r="I1107" s="16">
        <v>43633</v>
      </c>
      <c r="J1107" s="16">
        <v>43637</v>
      </c>
      <c r="K1107" s="15">
        <v>0.375</v>
      </c>
      <c r="L1107" s="15">
        <v>0.66666666666666663</v>
      </c>
      <c r="M1107" t="s">
        <v>2659</v>
      </c>
      <c r="N1107" t="s">
        <v>2445</v>
      </c>
      <c r="O1107" s="2">
        <v>43633</v>
      </c>
      <c r="P1107" s="2">
        <v>43637</v>
      </c>
      <c r="Q1107" t="s">
        <v>22</v>
      </c>
      <c r="S1107">
        <v>10</v>
      </c>
      <c r="T1107">
        <v>24</v>
      </c>
      <c r="U1107" s="1" t="s">
        <v>24</v>
      </c>
      <c r="V1107" s="1" t="s">
        <v>25</v>
      </c>
      <c r="W1107" t="s">
        <v>26</v>
      </c>
    </row>
    <row r="1108" spans="1:23" ht="15" customHeight="1" x14ac:dyDescent="0.25">
      <c r="A1108" t="s">
        <v>17</v>
      </c>
      <c r="B1108" s="1" t="s">
        <v>447</v>
      </c>
      <c r="C1108" s="3" t="s">
        <v>1694</v>
      </c>
      <c r="D1108" s="4" t="s">
        <v>1694</v>
      </c>
      <c r="E1108" s="1" t="s">
        <v>50</v>
      </c>
      <c r="F1108" s="1" t="s">
        <v>145</v>
      </c>
      <c r="G1108" s="1" t="str">
        <f t="shared" si="17"/>
        <v>185</v>
      </c>
      <c r="H1108" t="s">
        <v>21</v>
      </c>
      <c r="I1108" s="16">
        <v>43647</v>
      </c>
      <c r="J1108" s="16">
        <v>43649</v>
      </c>
      <c r="K1108" s="15">
        <v>0.375</v>
      </c>
      <c r="L1108" s="15">
        <v>0.66666666666666663</v>
      </c>
      <c r="M1108" t="s">
        <v>2665</v>
      </c>
      <c r="N1108" t="s">
        <v>2408</v>
      </c>
      <c r="O1108" s="2">
        <v>43647</v>
      </c>
      <c r="P1108" s="2">
        <v>43649</v>
      </c>
      <c r="Q1108" t="s">
        <v>22</v>
      </c>
      <c r="S1108">
        <v>10</v>
      </c>
      <c r="T1108">
        <v>24</v>
      </c>
      <c r="U1108" s="1" t="s">
        <v>24</v>
      </c>
      <c r="V1108" s="1" t="s">
        <v>25</v>
      </c>
      <c r="W1108" t="s">
        <v>26</v>
      </c>
    </row>
    <row r="1109" spans="1:23" ht="15" customHeight="1" x14ac:dyDescent="0.25">
      <c r="A1109" t="s">
        <v>17</v>
      </c>
      <c r="B1109" s="1" t="s">
        <v>447</v>
      </c>
      <c r="C1109" s="3" t="s">
        <v>1695</v>
      </c>
      <c r="D1109" s="4" t="s">
        <v>1695</v>
      </c>
      <c r="E1109" s="1" t="s">
        <v>50</v>
      </c>
      <c r="F1109" s="1" t="s">
        <v>211</v>
      </c>
      <c r="G1109" s="1" t="str">
        <f t="shared" si="17"/>
        <v>305</v>
      </c>
      <c r="H1109" t="s">
        <v>21</v>
      </c>
      <c r="I1109" s="16">
        <v>43682</v>
      </c>
      <c r="J1109" s="16">
        <v>43686</v>
      </c>
      <c r="K1109" s="15">
        <v>0.375</v>
      </c>
      <c r="L1109" s="15">
        <v>0.66666666666666663</v>
      </c>
      <c r="M1109" t="s">
        <v>2659</v>
      </c>
      <c r="N1109" t="s">
        <v>2421</v>
      </c>
      <c r="O1109" s="2">
        <v>43682</v>
      </c>
      <c r="P1109" s="2">
        <v>43686</v>
      </c>
      <c r="Q1109" t="s">
        <v>22</v>
      </c>
      <c r="S1109">
        <v>10</v>
      </c>
      <c r="T1109">
        <v>24</v>
      </c>
      <c r="U1109" s="1" t="s">
        <v>24</v>
      </c>
      <c r="V1109" s="1" t="s">
        <v>25</v>
      </c>
      <c r="W1109" t="s">
        <v>26</v>
      </c>
    </row>
    <row r="1110" spans="1:23" ht="15" customHeight="1" x14ac:dyDescent="0.25">
      <c r="A1110" t="s">
        <v>17</v>
      </c>
      <c r="B1110" s="1" t="s">
        <v>447</v>
      </c>
      <c r="C1110" s="3" t="s">
        <v>1696</v>
      </c>
      <c r="D1110" s="4" t="s">
        <v>1696</v>
      </c>
      <c r="E1110" s="1" t="s">
        <v>50</v>
      </c>
      <c r="F1110" s="1" t="s">
        <v>211</v>
      </c>
      <c r="G1110" s="1" t="str">
        <f t="shared" si="17"/>
        <v>305</v>
      </c>
      <c r="H1110" t="s">
        <v>21</v>
      </c>
      <c r="I1110" s="16">
        <v>43654</v>
      </c>
      <c r="J1110" s="16">
        <v>43658</v>
      </c>
      <c r="K1110" s="15">
        <v>0.375</v>
      </c>
      <c r="L1110" s="15">
        <v>0.66666666666666663</v>
      </c>
      <c r="M1110" t="s">
        <v>2659</v>
      </c>
      <c r="N1110" t="s">
        <v>2423</v>
      </c>
      <c r="O1110" s="2">
        <v>43654</v>
      </c>
      <c r="P1110" s="2">
        <v>43658</v>
      </c>
      <c r="Q1110" t="s">
        <v>22</v>
      </c>
      <c r="S1110">
        <v>10</v>
      </c>
      <c r="T1110">
        <v>24</v>
      </c>
      <c r="U1110" s="1" t="s">
        <v>24</v>
      </c>
      <c r="V1110" s="1" t="s">
        <v>25</v>
      </c>
      <c r="W1110" t="s">
        <v>26</v>
      </c>
    </row>
    <row r="1111" spans="1:23" ht="15" customHeight="1" x14ac:dyDescent="0.25">
      <c r="A1111" t="s">
        <v>17</v>
      </c>
      <c r="B1111" s="1" t="s">
        <v>447</v>
      </c>
      <c r="C1111" s="3" t="s">
        <v>1697</v>
      </c>
      <c r="D1111" s="4" t="s">
        <v>1697</v>
      </c>
      <c r="E1111" s="1" t="s">
        <v>50</v>
      </c>
      <c r="F1111" s="1" t="s">
        <v>211</v>
      </c>
      <c r="G1111" s="1" t="str">
        <f t="shared" si="17"/>
        <v>305</v>
      </c>
      <c r="H1111" t="s">
        <v>21</v>
      </c>
      <c r="I1111" s="16">
        <v>43668</v>
      </c>
      <c r="J1111" s="16">
        <v>43672</v>
      </c>
      <c r="K1111" s="15">
        <v>0.375</v>
      </c>
      <c r="L1111" s="15">
        <v>0.66666666666666663</v>
      </c>
      <c r="M1111" t="s">
        <v>2659</v>
      </c>
      <c r="N1111" t="s">
        <v>2420</v>
      </c>
      <c r="O1111" s="2">
        <v>43668</v>
      </c>
      <c r="P1111" s="2">
        <v>43672</v>
      </c>
      <c r="Q1111" t="s">
        <v>22</v>
      </c>
      <c r="S1111">
        <v>10</v>
      </c>
      <c r="T1111">
        <v>24</v>
      </c>
      <c r="U1111" s="1" t="s">
        <v>24</v>
      </c>
      <c r="V1111" s="1" t="s">
        <v>25</v>
      </c>
      <c r="W1111" t="s">
        <v>26</v>
      </c>
    </row>
    <row r="1112" spans="1:23" ht="15" customHeight="1" x14ac:dyDescent="0.25">
      <c r="A1112" t="s">
        <v>17</v>
      </c>
      <c r="B1112" s="1" t="s">
        <v>447</v>
      </c>
      <c r="C1112" s="3" t="s">
        <v>1698</v>
      </c>
      <c r="D1112" s="4" t="s">
        <v>1698</v>
      </c>
      <c r="E1112" s="1" t="s">
        <v>50</v>
      </c>
      <c r="F1112" s="1" t="s">
        <v>211</v>
      </c>
      <c r="G1112" s="1" t="str">
        <f t="shared" si="17"/>
        <v>305</v>
      </c>
      <c r="H1112" t="s">
        <v>21</v>
      </c>
      <c r="I1112" s="16">
        <v>43689</v>
      </c>
      <c r="J1112" s="16">
        <v>43693</v>
      </c>
      <c r="K1112" s="15">
        <v>0.375</v>
      </c>
      <c r="L1112" s="15">
        <v>0.66666666666666663</v>
      </c>
      <c r="M1112" t="s">
        <v>2659</v>
      </c>
      <c r="N1112" t="s">
        <v>2415</v>
      </c>
      <c r="O1112" s="2">
        <v>43689</v>
      </c>
      <c r="P1112" s="2">
        <v>43693</v>
      </c>
      <c r="Q1112" t="s">
        <v>22</v>
      </c>
      <c r="S1112">
        <v>10</v>
      </c>
      <c r="T1112">
        <v>24</v>
      </c>
      <c r="U1112" s="1" t="s">
        <v>24</v>
      </c>
      <c r="V1112" s="1" t="s">
        <v>25</v>
      </c>
      <c r="W1112" t="s">
        <v>26</v>
      </c>
    </row>
    <row r="1113" spans="1:23" ht="15" customHeight="1" x14ac:dyDescent="0.25">
      <c r="A1113" t="s">
        <v>17</v>
      </c>
      <c r="B1113" s="1" t="s">
        <v>447</v>
      </c>
      <c r="C1113" s="3" t="s">
        <v>1699</v>
      </c>
      <c r="D1113" s="4" t="s">
        <v>1699</v>
      </c>
      <c r="E1113" s="1" t="s">
        <v>50</v>
      </c>
      <c r="F1113" s="1" t="s">
        <v>211</v>
      </c>
      <c r="G1113" s="1" t="str">
        <f t="shared" si="17"/>
        <v>305</v>
      </c>
      <c r="H1113" t="s">
        <v>21</v>
      </c>
      <c r="I1113" s="16">
        <v>43661</v>
      </c>
      <c r="J1113" s="16">
        <v>43665</v>
      </c>
      <c r="K1113" s="15">
        <v>0.375</v>
      </c>
      <c r="L1113" s="15">
        <v>0.66666666666666663</v>
      </c>
      <c r="M1113" t="s">
        <v>2659</v>
      </c>
      <c r="N1113" t="s">
        <v>2410</v>
      </c>
      <c r="O1113" s="2">
        <v>43661</v>
      </c>
      <c r="P1113" s="2">
        <v>43665</v>
      </c>
      <c r="Q1113" t="s">
        <v>22</v>
      </c>
      <c r="S1113">
        <v>10</v>
      </c>
      <c r="T1113">
        <v>24</v>
      </c>
      <c r="U1113" s="1" t="s">
        <v>24</v>
      </c>
      <c r="V1113" s="1" t="s">
        <v>25</v>
      </c>
      <c r="W1113" t="s">
        <v>26</v>
      </c>
    </row>
    <row r="1114" spans="1:23" ht="15" customHeight="1" x14ac:dyDescent="0.25">
      <c r="A1114" t="s">
        <v>17</v>
      </c>
      <c r="B1114" s="1" t="s">
        <v>447</v>
      </c>
      <c r="C1114" s="3" t="s">
        <v>1700</v>
      </c>
      <c r="D1114" s="4" t="s">
        <v>1700</v>
      </c>
      <c r="E1114" s="1" t="s">
        <v>50</v>
      </c>
      <c r="F1114" s="1" t="s">
        <v>211</v>
      </c>
      <c r="G1114" s="1" t="str">
        <f t="shared" si="17"/>
        <v>305</v>
      </c>
      <c r="H1114" t="s">
        <v>21</v>
      </c>
      <c r="I1114" s="16">
        <v>43696</v>
      </c>
      <c r="J1114" s="16">
        <v>43700</v>
      </c>
      <c r="K1114" s="15">
        <v>0.375</v>
      </c>
      <c r="L1114" s="15">
        <v>0.66666666666666663</v>
      </c>
      <c r="M1114" t="s">
        <v>2659</v>
      </c>
      <c r="N1114" t="s">
        <v>2424</v>
      </c>
      <c r="O1114" s="2">
        <v>43696</v>
      </c>
      <c r="P1114" s="2">
        <v>43700</v>
      </c>
      <c r="Q1114" t="s">
        <v>22</v>
      </c>
      <c r="S1114">
        <v>10</v>
      </c>
      <c r="T1114">
        <v>24</v>
      </c>
      <c r="U1114" s="1" t="s">
        <v>24</v>
      </c>
      <c r="V1114" s="1" t="s">
        <v>25</v>
      </c>
      <c r="W1114" t="s">
        <v>26</v>
      </c>
    </row>
    <row r="1115" spans="1:23" ht="15" customHeight="1" x14ac:dyDescent="0.25">
      <c r="A1115" t="s">
        <v>17</v>
      </c>
      <c r="B1115" s="1" t="s">
        <v>447</v>
      </c>
      <c r="C1115" s="3" t="s">
        <v>1701</v>
      </c>
      <c r="D1115" s="4" t="s">
        <v>1701</v>
      </c>
      <c r="E1115" s="1" t="s">
        <v>50</v>
      </c>
      <c r="F1115" s="1" t="s">
        <v>211</v>
      </c>
      <c r="G1115" s="1" t="str">
        <f t="shared" si="17"/>
        <v>305</v>
      </c>
      <c r="H1115" t="s">
        <v>21</v>
      </c>
      <c r="I1115" s="16">
        <v>43675</v>
      </c>
      <c r="J1115" s="16">
        <v>43679</v>
      </c>
      <c r="K1115" s="15">
        <v>0.375</v>
      </c>
      <c r="L1115" s="15">
        <v>0.66666666666666663</v>
      </c>
      <c r="M1115" t="s">
        <v>2659</v>
      </c>
      <c r="N1115" t="s">
        <v>2409</v>
      </c>
      <c r="O1115" s="2">
        <v>43675</v>
      </c>
      <c r="P1115" s="2">
        <v>43679</v>
      </c>
      <c r="Q1115" t="s">
        <v>22</v>
      </c>
      <c r="S1115">
        <v>10</v>
      </c>
      <c r="T1115">
        <v>24</v>
      </c>
      <c r="U1115" s="1" t="s">
        <v>24</v>
      </c>
      <c r="V1115" s="1" t="s">
        <v>25</v>
      </c>
      <c r="W1115" t="s">
        <v>26</v>
      </c>
    </row>
    <row r="1116" spans="1:23" ht="15" customHeight="1" x14ac:dyDescent="0.25">
      <c r="A1116" t="s">
        <v>17</v>
      </c>
      <c r="B1116" s="1" t="s">
        <v>448</v>
      </c>
      <c r="C1116" s="3" t="s">
        <v>1702</v>
      </c>
      <c r="D1116" s="4" t="s">
        <v>1702</v>
      </c>
      <c r="E1116" s="1" t="s">
        <v>27</v>
      </c>
      <c r="F1116" s="1" t="s">
        <v>204</v>
      </c>
      <c r="G1116" s="1" t="str">
        <f t="shared" si="17"/>
        <v>165</v>
      </c>
      <c r="H1116" t="s">
        <v>21</v>
      </c>
      <c r="I1116" s="16">
        <v>43654</v>
      </c>
      <c r="J1116" s="16">
        <v>43658</v>
      </c>
      <c r="K1116" s="15">
        <v>0.375</v>
      </c>
      <c r="L1116" s="15">
        <v>0.5</v>
      </c>
      <c r="M1116" t="s">
        <v>2659</v>
      </c>
      <c r="N1116" t="s">
        <v>2414</v>
      </c>
      <c r="O1116" s="2">
        <v>43654</v>
      </c>
      <c r="P1116" s="2">
        <v>43658</v>
      </c>
      <c r="Q1116" t="s">
        <v>22</v>
      </c>
      <c r="R1116" t="s">
        <v>449</v>
      </c>
      <c r="S1116">
        <v>10</v>
      </c>
      <c r="T1116">
        <v>20</v>
      </c>
      <c r="U1116" s="1" t="s">
        <v>24</v>
      </c>
      <c r="V1116" s="1" t="s">
        <v>70</v>
      </c>
      <c r="W1116" t="s">
        <v>26</v>
      </c>
    </row>
    <row r="1117" spans="1:23" ht="15" customHeight="1" x14ac:dyDescent="0.25">
      <c r="A1117" t="s">
        <v>17</v>
      </c>
      <c r="B1117" s="1" t="s">
        <v>450</v>
      </c>
      <c r="C1117" s="3" t="s">
        <v>1703</v>
      </c>
      <c r="D1117" s="4" t="s">
        <v>1703</v>
      </c>
      <c r="E1117" s="1" t="s">
        <v>27</v>
      </c>
      <c r="F1117" s="1" t="s">
        <v>233</v>
      </c>
      <c r="G1117" s="1" t="str">
        <f t="shared" si="17"/>
        <v>405</v>
      </c>
      <c r="H1117" t="s">
        <v>21</v>
      </c>
      <c r="I1117" s="16">
        <v>43689</v>
      </c>
      <c r="J1117" s="16">
        <v>43693</v>
      </c>
      <c r="K1117" s="15">
        <v>0.375</v>
      </c>
      <c r="L1117" s="15">
        <v>0.66666666666666663</v>
      </c>
      <c r="M1117" t="s">
        <v>2659</v>
      </c>
      <c r="N1117" t="s">
        <v>2415</v>
      </c>
      <c r="O1117" s="2">
        <v>43689</v>
      </c>
      <c r="P1117" s="2">
        <v>43693</v>
      </c>
      <c r="Q1117" t="s">
        <v>22</v>
      </c>
      <c r="R1117" t="s">
        <v>234</v>
      </c>
      <c r="S1117">
        <v>6</v>
      </c>
      <c r="T1117">
        <v>16</v>
      </c>
      <c r="U1117" s="1" t="s">
        <v>24</v>
      </c>
      <c r="V1117" s="1" t="s">
        <v>252</v>
      </c>
      <c r="W1117" t="s">
        <v>26</v>
      </c>
    </row>
    <row r="1118" spans="1:23" ht="15" customHeight="1" x14ac:dyDescent="0.25">
      <c r="A1118" t="s">
        <v>17</v>
      </c>
      <c r="B1118" s="1" t="s">
        <v>450</v>
      </c>
      <c r="C1118" s="3" t="s">
        <v>1704</v>
      </c>
      <c r="D1118" s="4" t="s">
        <v>1704</v>
      </c>
      <c r="E1118" s="1" t="s">
        <v>34</v>
      </c>
      <c r="F1118" s="1" t="s">
        <v>233</v>
      </c>
      <c r="G1118" s="1" t="str">
        <f t="shared" si="17"/>
        <v>405</v>
      </c>
      <c r="H1118" t="s">
        <v>21</v>
      </c>
      <c r="I1118" s="16">
        <v>43661</v>
      </c>
      <c r="J1118" s="16">
        <v>43665</v>
      </c>
      <c r="K1118" s="15">
        <v>0.375</v>
      </c>
      <c r="L1118" s="15">
        <v>0.66666666666666663</v>
      </c>
      <c r="M1118" t="s">
        <v>2659</v>
      </c>
      <c r="N1118" t="s">
        <v>2410</v>
      </c>
      <c r="O1118" s="2">
        <v>43661</v>
      </c>
      <c r="P1118" s="2">
        <v>43665</v>
      </c>
      <c r="Q1118" t="s">
        <v>22</v>
      </c>
      <c r="R1118" t="s">
        <v>234</v>
      </c>
      <c r="S1118">
        <v>6</v>
      </c>
      <c r="T1118">
        <v>16</v>
      </c>
      <c r="U1118" s="1" t="s">
        <v>24</v>
      </c>
      <c r="V1118" s="1" t="s">
        <v>252</v>
      </c>
      <c r="W1118" t="s">
        <v>26</v>
      </c>
    </row>
    <row r="1119" spans="1:23" ht="15" customHeight="1" x14ac:dyDescent="0.25">
      <c r="A1119" t="s">
        <v>17</v>
      </c>
      <c r="B1119" s="1" t="s">
        <v>450</v>
      </c>
      <c r="C1119" s="3" t="s">
        <v>1705</v>
      </c>
      <c r="D1119" s="4" t="s">
        <v>1705</v>
      </c>
      <c r="E1119" s="1" t="s">
        <v>19</v>
      </c>
      <c r="F1119" s="1" t="s">
        <v>233</v>
      </c>
      <c r="G1119" s="1" t="str">
        <f t="shared" si="17"/>
        <v>405</v>
      </c>
      <c r="H1119" t="s">
        <v>21</v>
      </c>
      <c r="I1119" s="16">
        <v>43682</v>
      </c>
      <c r="J1119" s="16">
        <v>43686</v>
      </c>
      <c r="K1119" s="15">
        <v>0.375</v>
      </c>
      <c r="L1119" s="15">
        <v>0.66666666666666663</v>
      </c>
      <c r="M1119" t="s">
        <v>2659</v>
      </c>
      <c r="N1119" t="s">
        <v>2421</v>
      </c>
      <c r="O1119" s="2">
        <v>43682</v>
      </c>
      <c r="P1119" s="2">
        <v>43686</v>
      </c>
      <c r="Q1119" t="s">
        <v>22</v>
      </c>
      <c r="R1119" t="s">
        <v>234</v>
      </c>
      <c r="S1119">
        <v>6</v>
      </c>
      <c r="T1119">
        <v>16</v>
      </c>
      <c r="U1119" s="1" t="s">
        <v>24</v>
      </c>
      <c r="V1119" s="1" t="s">
        <v>252</v>
      </c>
      <c r="W1119" t="s">
        <v>26</v>
      </c>
    </row>
    <row r="1120" spans="1:23" ht="15" customHeight="1" x14ac:dyDescent="0.25">
      <c r="A1120" t="s">
        <v>17</v>
      </c>
      <c r="B1120" s="1" t="s">
        <v>450</v>
      </c>
      <c r="C1120" s="3" t="s">
        <v>1706</v>
      </c>
      <c r="D1120" s="4" t="s">
        <v>1706</v>
      </c>
      <c r="E1120" s="1" t="s">
        <v>107</v>
      </c>
      <c r="F1120" s="1" t="s">
        <v>233</v>
      </c>
      <c r="G1120" s="1" t="str">
        <f t="shared" si="17"/>
        <v>405</v>
      </c>
      <c r="H1120" t="s">
        <v>21</v>
      </c>
      <c r="I1120" s="16">
        <v>43640</v>
      </c>
      <c r="J1120" s="16">
        <v>43644</v>
      </c>
      <c r="K1120" s="15">
        <v>0.375</v>
      </c>
      <c r="L1120" s="15">
        <v>0.66666666666666663</v>
      </c>
      <c r="M1120" t="s">
        <v>2659</v>
      </c>
      <c r="N1120" t="s">
        <v>2411</v>
      </c>
      <c r="O1120" s="2">
        <v>43640</v>
      </c>
      <c r="P1120" s="2">
        <v>43644</v>
      </c>
      <c r="Q1120" t="s">
        <v>22</v>
      </c>
      <c r="R1120" t="s">
        <v>234</v>
      </c>
      <c r="S1120">
        <v>6</v>
      </c>
      <c r="T1120">
        <v>16</v>
      </c>
      <c r="U1120" s="1" t="s">
        <v>24</v>
      </c>
      <c r="V1120" s="1" t="s">
        <v>252</v>
      </c>
      <c r="W1120" t="s">
        <v>26</v>
      </c>
    </row>
    <row r="1121" spans="1:23" ht="15" customHeight="1" x14ac:dyDescent="0.25">
      <c r="A1121" t="s">
        <v>17</v>
      </c>
      <c r="B1121" s="1" t="s">
        <v>450</v>
      </c>
      <c r="C1121" s="3" t="s">
        <v>1707</v>
      </c>
      <c r="D1121" s="4" t="s">
        <v>1707</v>
      </c>
      <c r="E1121" s="1" t="s">
        <v>27</v>
      </c>
      <c r="F1121" s="1" t="s">
        <v>233</v>
      </c>
      <c r="G1121" s="1" t="str">
        <f t="shared" si="17"/>
        <v>405</v>
      </c>
      <c r="H1121" t="s">
        <v>21</v>
      </c>
      <c r="I1121" s="16">
        <v>43640</v>
      </c>
      <c r="J1121" s="16">
        <v>43644</v>
      </c>
      <c r="K1121" s="15">
        <v>0.375</v>
      </c>
      <c r="L1121" s="15">
        <v>0.66666666666666663</v>
      </c>
      <c r="M1121" t="s">
        <v>2659</v>
      </c>
      <c r="N1121" t="s">
        <v>2411</v>
      </c>
      <c r="O1121" s="2">
        <v>43640</v>
      </c>
      <c r="P1121" s="2">
        <v>43644</v>
      </c>
      <c r="Q1121" t="s">
        <v>22</v>
      </c>
      <c r="R1121" t="s">
        <v>234</v>
      </c>
      <c r="S1121">
        <v>6</v>
      </c>
      <c r="T1121">
        <v>16</v>
      </c>
      <c r="U1121" s="1" t="s">
        <v>24</v>
      </c>
      <c r="V1121" s="1" t="s">
        <v>252</v>
      </c>
      <c r="W1121" t="s">
        <v>26</v>
      </c>
    </row>
    <row r="1122" spans="1:23" ht="15" customHeight="1" x14ac:dyDescent="0.25">
      <c r="A1122" t="s">
        <v>17</v>
      </c>
      <c r="B1122" s="1" t="s">
        <v>450</v>
      </c>
      <c r="C1122" s="3" t="s">
        <v>1708</v>
      </c>
      <c r="D1122" s="4" t="s">
        <v>1708</v>
      </c>
      <c r="E1122" s="1" t="s">
        <v>27</v>
      </c>
      <c r="F1122" s="1" t="s">
        <v>233</v>
      </c>
      <c r="G1122" s="1" t="str">
        <f t="shared" si="17"/>
        <v>405</v>
      </c>
      <c r="H1122" t="s">
        <v>21</v>
      </c>
      <c r="I1122" s="16">
        <v>43654</v>
      </c>
      <c r="J1122" s="16">
        <v>43658</v>
      </c>
      <c r="K1122" s="15">
        <v>0.375</v>
      </c>
      <c r="L1122" s="15">
        <v>0.66666666666666663</v>
      </c>
      <c r="M1122" t="s">
        <v>2659</v>
      </c>
      <c r="N1122" t="s">
        <v>2423</v>
      </c>
      <c r="O1122" s="2">
        <v>43654</v>
      </c>
      <c r="P1122" s="2">
        <v>43658</v>
      </c>
      <c r="Q1122" t="s">
        <v>22</v>
      </c>
      <c r="R1122" t="s">
        <v>234</v>
      </c>
      <c r="S1122">
        <v>6</v>
      </c>
      <c r="T1122">
        <v>16</v>
      </c>
      <c r="U1122" s="1" t="s">
        <v>24</v>
      </c>
      <c r="V1122" s="1" t="s">
        <v>252</v>
      </c>
      <c r="W1122" t="s">
        <v>26</v>
      </c>
    </row>
    <row r="1123" spans="1:23" ht="15" customHeight="1" x14ac:dyDescent="0.25">
      <c r="A1123" t="s">
        <v>17</v>
      </c>
      <c r="B1123" s="1" t="s">
        <v>450</v>
      </c>
      <c r="C1123" s="3" t="s">
        <v>1709</v>
      </c>
      <c r="D1123" s="4" t="s">
        <v>1709</v>
      </c>
      <c r="E1123" s="1" t="s">
        <v>27</v>
      </c>
      <c r="F1123" s="1" t="s">
        <v>233</v>
      </c>
      <c r="G1123" s="1" t="str">
        <f t="shared" si="17"/>
        <v>405</v>
      </c>
      <c r="H1123" t="s">
        <v>21</v>
      </c>
      <c r="I1123" s="16">
        <v>43661</v>
      </c>
      <c r="J1123" s="16">
        <v>43665</v>
      </c>
      <c r="K1123" s="15">
        <v>0.375</v>
      </c>
      <c r="L1123" s="15">
        <v>0.66666666666666663</v>
      </c>
      <c r="M1123" t="s">
        <v>2659</v>
      </c>
      <c r="N1123" t="s">
        <v>2410</v>
      </c>
      <c r="O1123" s="2">
        <v>43661</v>
      </c>
      <c r="P1123" s="2">
        <v>43665</v>
      </c>
      <c r="Q1123" t="s">
        <v>22</v>
      </c>
      <c r="R1123" t="s">
        <v>234</v>
      </c>
      <c r="S1123">
        <v>6</v>
      </c>
      <c r="T1123">
        <v>16</v>
      </c>
      <c r="U1123" s="1" t="s">
        <v>24</v>
      </c>
      <c r="V1123" s="1" t="s">
        <v>252</v>
      </c>
      <c r="W1123" t="s">
        <v>26</v>
      </c>
    </row>
    <row r="1124" spans="1:23" ht="15" customHeight="1" x14ac:dyDescent="0.25">
      <c r="A1124" t="s">
        <v>17</v>
      </c>
      <c r="B1124" s="1" t="s">
        <v>450</v>
      </c>
      <c r="C1124" s="3" t="s">
        <v>1710</v>
      </c>
      <c r="D1124" s="4" t="s">
        <v>1710</v>
      </c>
      <c r="E1124" s="1" t="s">
        <v>19</v>
      </c>
      <c r="F1124" s="1" t="s">
        <v>235</v>
      </c>
      <c r="G1124" s="1" t="str">
        <f t="shared" si="17"/>
        <v>245</v>
      </c>
      <c r="H1124" t="s">
        <v>21</v>
      </c>
      <c r="I1124" s="16">
        <v>43647</v>
      </c>
      <c r="J1124" s="16">
        <v>43649</v>
      </c>
      <c r="K1124" s="15">
        <v>0.375</v>
      </c>
      <c r="L1124" s="15">
        <v>0.66666666666666663</v>
      </c>
      <c r="M1124" t="s">
        <v>2665</v>
      </c>
      <c r="N1124" t="s">
        <v>2408</v>
      </c>
      <c r="O1124" s="2">
        <v>43647</v>
      </c>
      <c r="P1124" s="2">
        <v>43649</v>
      </c>
      <c r="Q1124" t="s">
        <v>22</v>
      </c>
      <c r="R1124" t="s">
        <v>234</v>
      </c>
      <c r="S1124">
        <v>6</v>
      </c>
      <c r="T1124">
        <v>16</v>
      </c>
      <c r="U1124" s="1" t="s">
        <v>24</v>
      </c>
      <c r="V1124" s="1" t="s">
        <v>252</v>
      </c>
      <c r="W1124" t="s">
        <v>26</v>
      </c>
    </row>
    <row r="1125" spans="1:23" ht="15" customHeight="1" x14ac:dyDescent="0.25">
      <c r="A1125" t="s">
        <v>17</v>
      </c>
      <c r="B1125" s="1" t="s">
        <v>450</v>
      </c>
      <c r="C1125" s="3" t="s">
        <v>1711</v>
      </c>
      <c r="D1125" s="4" t="s">
        <v>1711</v>
      </c>
      <c r="E1125" s="1" t="s">
        <v>34</v>
      </c>
      <c r="F1125" s="1" t="s">
        <v>233</v>
      </c>
      <c r="G1125" s="1" t="str">
        <f t="shared" si="17"/>
        <v>405</v>
      </c>
      <c r="H1125" t="s">
        <v>21</v>
      </c>
      <c r="I1125" s="16">
        <v>43654</v>
      </c>
      <c r="J1125" s="16">
        <v>43658</v>
      </c>
      <c r="K1125" s="15">
        <v>0.375</v>
      </c>
      <c r="L1125" s="15">
        <v>0.66666666666666663</v>
      </c>
      <c r="M1125" t="s">
        <v>2659</v>
      </c>
      <c r="N1125" t="s">
        <v>2423</v>
      </c>
      <c r="O1125" s="2">
        <v>43654</v>
      </c>
      <c r="P1125" s="2">
        <v>43658</v>
      </c>
      <c r="Q1125" t="s">
        <v>22</v>
      </c>
      <c r="R1125" t="s">
        <v>234</v>
      </c>
      <c r="S1125">
        <v>6</v>
      </c>
      <c r="T1125">
        <v>16</v>
      </c>
      <c r="U1125" s="1" t="s">
        <v>24</v>
      </c>
      <c r="V1125" s="1" t="s">
        <v>252</v>
      </c>
      <c r="W1125" t="s">
        <v>26</v>
      </c>
    </row>
    <row r="1126" spans="1:23" ht="15" customHeight="1" x14ac:dyDescent="0.25">
      <c r="A1126" t="s">
        <v>17</v>
      </c>
      <c r="B1126" s="1" t="s">
        <v>450</v>
      </c>
      <c r="C1126" s="3" t="s">
        <v>1712</v>
      </c>
      <c r="D1126" s="4" t="s">
        <v>1712</v>
      </c>
      <c r="E1126" s="1" t="s">
        <v>100</v>
      </c>
      <c r="F1126" s="1" t="s">
        <v>233</v>
      </c>
      <c r="G1126" s="1" t="str">
        <f t="shared" si="17"/>
        <v>405</v>
      </c>
      <c r="H1126" t="s">
        <v>21</v>
      </c>
      <c r="I1126" s="16">
        <v>43682</v>
      </c>
      <c r="J1126" s="16">
        <v>43686</v>
      </c>
      <c r="K1126" s="15">
        <v>0.375</v>
      </c>
      <c r="L1126" s="15">
        <v>0.66666666666666663</v>
      </c>
      <c r="M1126" t="s">
        <v>2659</v>
      </c>
      <c r="N1126" t="s">
        <v>2421</v>
      </c>
      <c r="O1126" s="2">
        <v>43682</v>
      </c>
      <c r="P1126" s="2">
        <v>43686</v>
      </c>
      <c r="Q1126" t="s">
        <v>22</v>
      </c>
      <c r="R1126" t="s">
        <v>234</v>
      </c>
      <c r="S1126">
        <v>6</v>
      </c>
      <c r="T1126">
        <v>16</v>
      </c>
      <c r="U1126" s="1" t="s">
        <v>24</v>
      </c>
      <c r="V1126" s="1" t="s">
        <v>252</v>
      </c>
      <c r="W1126" t="s">
        <v>26</v>
      </c>
    </row>
    <row r="1127" spans="1:23" ht="15" customHeight="1" x14ac:dyDescent="0.25">
      <c r="A1127" t="s">
        <v>17</v>
      </c>
      <c r="B1127" s="1" t="s">
        <v>450</v>
      </c>
      <c r="C1127" s="3" t="s">
        <v>1713</v>
      </c>
      <c r="D1127" s="4" t="s">
        <v>1713</v>
      </c>
      <c r="E1127" s="1" t="s">
        <v>27</v>
      </c>
      <c r="F1127" s="1" t="s">
        <v>233</v>
      </c>
      <c r="G1127" s="1" t="str">
        <f t="shared" si="17"/>
        <v>405</v>
      </c>
      <c r="H1127" t="s">
        <v>21</v>
      </c>
      <c r="I1127" s="16">
        <v>43633</v>
      </c>
      <c r="J1127" s="16">
        <v>43637</v>
      </c>
      <c r="K1127" s="15">
        <v>0.375</v>
      </c>
      <c r="L1127" s="15">
        <v>0.66666666666666663</v>
      </c>
      <c r="M1127" t="s">
        <v>2659</v>
      </c>
      <c r="N1127" t="s">
        <v>2445</v>
      </c>
      <c r="O1127" s="2">
        <v>43633</v>
      </c>
      <c r="P1127" s="2">
        <v>43637</v>
      </c>
      <c r="Q1127" t="s">
        <v>22</v>
      </c>
      <c r="R1127" t="s">
        <v>234</v>
      </c>
      <c r="S1127">
        <v>6</v>
      </c>
      <c r="T1127">
        <v>16</v>
      </c>
      <c r="U1127" s="1" t="s">
        <v>24</v>
      </c>
      <c r="V1127" s="1" t="s">
        <v>252</v>
      </c>
      <c r="W1127" t="s">
        <v>26</v>
      </c>
    </row>
    <row r="1128" spans="1:23" ht="15" customHeight="1" x14ac:dyDescent="0.25">
      <c r="A1128" t="s">
        <v>17</v>
      </c>
      <c r="B1128" s="1" t="s">
        <v>450</v>
      </c>
      <c r="C1128" s="3" t="s">
        <v>1714</v>
      </c>
      <c r="D1128" s="4" t="s">
        <v>1714</v>
      </c>
      <c r="E1128" s="1" t="s">
        <v>19</v>
      </c>
      <c r="F1128" s="1" t="s">
        <v>233</v>
      </c>
      <c r="G1128" s="1" t="str">
        <f t="shared" si="17"/>
        <v>405</v>
      </c>
      <c r="H1128" t="s">
        <v>21</v>
      </c>
      <c r="I1128" s="16">
        <v>43633</v>
      </c>
      <c r="J1128" s="16">
        <v>43637</v>
      </c>
      <c r="K1128" s="15">
        <v>0.375</v>
      </c>
      <c r="L1128" s="15">
        <v>0.66666666666666663</v>
      </c>
      <c r="M1128" t="s">
        <v>2659</v>
      </c>
      <c r="N1128" t="s">
        <v>2445</v>
      </c>
      <c r="O1128" s="2">
        <v>43633</v>
      </c>
      <c r="P1128" s="2">
        <v>43637</v>
      </c>
      <c r="Q1128" t="s">
        <v>22</v>
      </c>
      <c r="R1128" t="s">
        <v>234</v>
      </c>
      <c r="S1128">
        <v>6</v>
      </c>
      <c r="T1128">
        <v>16</v>
      </c>
      <c r="U1128" s="1" t="s">
        <v>24</v>
      </c>
      <c r="V1128" s="1" t="s">
        <v>252</v>
      </c>
      <c r="W1128" t="s">
        <v>26</v>
      </c>
    </row>
    <row r="1129" spans="1:23" ht="15" customHeight="1" x14ac:dyDescent="0.25">
      <c r="A1129" t="s">
        <v>17</v>
      </c>
      <c r="B1129" s="1" t="s">
        <v>450</v>
      </c>
      <c r="C1129" s="3" t="s">
        <v>1715</v>
      </c>
      <c r="D1129" s="4" t="s">
        <v>1715</v>
      </c>
      <c r="E1129" s="1" t="s">
        <v>27</v>
      </c>
      <c r="F1129" s="1" t="s">
        <v>233</v>
      </c>
      <c r="G1129" s="1" t="str">
        <f t="shared" si="17"/>
        <v>405</v>
      </c>
      <c r="H1129" t="s">
        <v>21</v>
      </c>
      <c r="I1129" s="16">
        <v>43668</v>
      </c>
      <c r="J1129" s="16">
        <v>43672</v>
      </c>
      <c r="K1129" s="15">
        <v>0.375</v>
      </c>
      <c r="L1129" s="15">
        <v>0.66666666666666663</v>
      </c>
      <c r="M1129" t="s">
        <v>2659</v>
      </c>
      <c r="N1129" t="s">
        <v>2420</v>
      </c>
      <c r="O1129" s="2">
        <v>43668</v>
      </c>
      <c r="P1129" s="2">
        <v>43672</v>
      </c>
      <c r="Q1129" t="s">
        <v>22</v>
      </c>
      <c r="R1129" t="s">
        <v>234</v>
      </c>
      <c r="S1129">
        <v>6</v>
      </c>
      <c r="T1129">
        <v>16</v>
      </c>
      <c r="U1129" s="1" t="s">
        <v>24</v>
      </c>
      <c r="V1129" s="1" t="s">
        <v>252</v>
      </c>
      <c r="W1129" t="s">
        <v>26</v>
      </c>
    </row>
    <row r="1130" spans="1:23" ht="15" customHeight="1" x14ac:dyDescent="0.25">
      <c r="A1130" t="s">
        <v>17</v>
      </c>
      <c r="B1130" s="1" t="s">
        <v>450</v>
      </c>
      <c r="C1130" s="3" t="s">
        <v>1716</v>
      </c>
      <c r="D1130" s="4" t="s">
        <v>1716</v>
      </c>
      <c r="E1130" s="1" t="s">
        <v>27</v>
      </c>
      <c r="F1130" s="1" t="s">
        <v>233</v>
      </c>
      <c r="G1130" s="1" t="str">
        <f t="shared" si="17"/>
        <v>405</v>
      </c>
      <c r="H1130" t="s">
        <v>21</v>
      </c>
      <c r="I1130" s="16">
        <v>43682</v>
      </c>
      <c r="J1130" s="16">
        <v>43686</v>
      </c>
      <c r="K1130" s="15">
        <v>0.375</v>
      </c>
      <c r="L1130" s="15">
        <v>0.66666666666666663</v>
      </c>
      <c r="M1130" t="s">
        <v>2659</v>
      </c>
      <c r="N1130" t="s">
        <v>2421</v>
      </c>
      <c r="O1130" s="2">
        <v>43682</v>
      </c>
      <c r="P1130" s="2">
        <v>43686</v>
      </c>
      <c r="Q1130" t="s">
        <v>22</v>
      </c>
      <c r="R1130" t="s">
        <v>234</v>
      </c>
      <c r="S1130">
        <v>6</v>
      </c>
      <c r="T1130">
        <v>16</v>
      </c>
      <c r="U1130" s="1" t="s">
        <v>24</v>
      </c>
      <c r="V1130" s="1" t="s">
        <v>252</v>
      </c>
      <c r="W1130" t="s">
        <v>26</v>
      </c>
    </row>
    <row r="1131" spans="1:23" ht="15" customHeight="1" x14ac:dyDescent="0.25">
      <c r="A1131" t="s">
        <v>17</v>
      </c>
      <c r="B1131" s="1" t="s">
        <v>450</v>
      </c>
      <c r="C1131" s="3" t="s">
        <v>1717</v>
      </c>
      <c r="D1131" s="4" t="s">
        <v>1717</v>
      </c>
      <c r="E1131" s="1" t="s">
        <v>19</v>
      </c>
      <c r="F1131" s="1" t="s">
        <v>233</v>
      </c>
      <c r="G1131" s="1" t="str">
        <f t="shared" si="17"/>
        <v>405</v>
      </c>
      <c r="H1131" t="s">
        <v>21</v>
      </c>
      <c r="I1131" s="16">
        <v>43675</v>
      </c>
      <c r="J1131" s="16">
        <v>43679</v>
      </c>
      <c r="K1131" s="15">
        <v>0.375</v>
      </c>
      <c r="L1131" s="15">
        <v>0.66666666666666663</v>
      </c>
      <c r="M1131" t="s">
        <v>2659</v>
      </c>
      <c r="N1131" t="s">
        <v>2409</v>
      </c>
      <c r="O1131" s="2">
        <v>43675</v>
      </c>
      <c r="P1131" s="2">
        <v>43679</v>
      </c>
      <c r="Q1131" t="s">
        <v>22</v>
      </c>
      <c r="R1131" t="s">
        <v>234</v>
      </c>
      <c r="S1131">
        <v>6</v>
      </c>
      <c r="T1131">
        <v>16</v>
      </c>
      <c r="U1131" s="1" t="s">
        <v>24</v>
      </c>
      <c r="V1131" s="1" t="s">
        <v>252</v>
      </c>
      <c r="W1131" t="s">
        <v>26</v>
      </c>
    </row>
    <row r="1132" spans="1:23" ht="15" customHeight="1" x14ac:dyDescent="0.25">
      <c r="A1132" t="s">
        <v>17</v>
      </c>
      <c r="B1132" s="1" t="s">
        <v>450</v>
      </c>
      <c r="C1132" s="3" t="s">
        <v>1718</v>
      </c>
      <c r="D1132" s="4" t="s">
        <v>1718</v>
      </c>
      <c r="E1132" s="1" t="s">
        <v>19</v>
      </c>
      <c r="F1132" s="1" t="s">
        <v>233</v>
      </c>
      <c r="G1132" s="1" t="str">
        <f t="shared" si="17"/>
        <v>405</v>
      </c>
      <c r="H1132" t="s">
        <v>21</v>
      </c>
      <c r="I1132" s="16">
        <v>43661</v>
      </c>
      <c r="J1132" s="16">
        <v>43665</v>
      </c>
      <c r="K1132" s="15">
        <v>0.375</v>
      </c>
      <c r="L1132" s="15">
        <v>0.66666666666666663</v>
      </c>
      <c r="M1132" t="s">
        <v>2659</v>
      </c>
      <c r="N1132" t="s">
        <v>2410</v>
      </c>
      <c r="O1132" s="2">
        <v>43661</v>
      </c>
      <c r="P1132" s="2">
        <v>43665</v>
      </c>
      <c r="Q1132" t="s">
        <v>22</v>
      </c>
      <c r="R1132" t="s">
        <v>234</v>
      </c>
      <c r="S1132">
        <v>6</v>
      </c>
      <c r="T1132">
        <v>16</v>
      </c>
      <c r="U1132" s="1" t="s">
        <v>24</v>
      </c>
      <c r="V1132" s="1" t="s">
        <v>252</v>
      </c>
      <c r="W1132" t="s">
        <v>26</v>
      </c>
    </row>
    <row r="1133" spans="1:23" ht="15" customHeight="1" x14ac:dyDescent="0.25">
      <c r="A1133" t="s">
        <v>17</v>
      </c>
      <c r="B1133" s="1" t="s">
        <v>450</v>
      </c>
      <c r="C1133" s="3" t="s">
        <v>1719</v>
      </c>
      <c r="D1133" s="4" t="s">
        <v>1719</v>
      </c>
      <c r="E1133" s="1" t="s">
        <v>27</v>
      </c>
      <c r="F1133" s="1" t="s">
        <v>233</v>
      </c>
      <c r="G1133" s="1" t="str">
        <f t="shared" si="17"/>
        <v>405</v>
      </c>
      <c r="H1133" t="s">
        <v>21</v>
      </c>
      <c r="I1133" s="16">
        <v>43675</v>
      </c>
      <c r="J1133" s="16">
        <v>43679</v>
      </c>
      <c r="K1133" s="15">
        <v>0.375</v>
      </c>
      <c r="L1133" s="15">
        <v>0.66666666666666663</v>
      </c>
      <c r="M1133" t="s">
        <v>2659</v>
      </c>
      <c r="N1133" t="s">
        <v>2409</v>
      </c>
      <c r="O1133" s="2">
        <v>43675</v>
      </c>
      <c r="P1133" s="2">
        <v>43679</v>
      </c>
      <c r="Q1133" t="s">
        <v>22</v>
      </c>
      <c r="R1133" t="s">
        <v>234</v>
      </c>
      <c r="S1133">
        <v>6</v>
      </c>
      <c r="T1133">
        <v>16</v>
      </c>
      <c r="U1133" s="1" t="s">
        <v>24</v>
      </c>
      <c r="V1133" s="1" t="s">
        <v>252</v>
      </c>
      <c r="W1133" t="s">
        <v>26</v>
      </c>
    </row>
    <row r="1134" spans="1:23" ht="15" customHeight="1" x14ac:dyDescent="0.25">
      <c r="A1134" t="s">
        <v>17</v>
      </c>
      <c r="B1134" s="1" t="s">
        <v>450</v>
      </c>
      <c r="C1134" s="3" t="s">
        <v>1720</v>
      </c>
      <c r="D1134" s="4" t="s">
        <v>1720</v>
      </c>
      <c r="E1134" s="1" t="s">
        <v>27</v>
      </c>
      <c r="F1134" s="1" t="s">
        <v>235</v>
      </c>
      <c r="G1134" s="1" t="str">
        <f t="shared" si="17"/>
        <v>245</v>
      </c>
      <c r="H1134" t="s">
        <v>21</v>
      </c>
      <c r="I1134" s="16">
        <v>43647</v>
      </c>
      <c r="J1134" s="16">
        <v>43649</v>
      </c>
      <c r="K1134" s="15">
        <v>0.375</v>
      </c>
      <c r="L1134" s="15">
        <v>0.66666666666666663</v>
      </c>
      <c r="M1134" t="s">
        <v>2665</v>
      </c>
      <c r="N1134" t="s">
        <v>2408</v>
      </c>
      <c r="O1134" s="2">
        <v>43647</v>
      </c>
      <c r="P1134" s="2">
        <v>43649</v>
      </c>
      <c r="Q1134" t="s">
        <v>22</v>
      </c>
      <c r="R1134" t="s">
        <v>234</v>
      </c>
      <c r="S1134">
        <v>6</v>
      </c>
      <c r="T1134">
        <v>16</v>
      </c>
      <c r="U1134" s="1" t="s">
        <v>24</v>
      </c>
      <c r="V1134" s="1" t="s">
        <v>252</v>
      </c>
      <c r="W1134" t="s">
        <v>26</v>
      </c>
    </row>
    <row r="1135" spans="1:23" ht="15" customHeight="1" x14ac:dyDescent="0.25">
      <c r="A1135" t="s">
        <v>17</v>
      </c>
      <c r="B1135" s="1" t="s">
        <v>450</v>
      </c>
      <c r="C1135" s="3" t="s">
        <v>1721</v>
      </c>
      <c r="D1135" s="4" t="s">
        <v>1721</v>
      </c>
      <c r="E1135" s="1" t="s">
        <v>19</v>
      </c>
      <c r="F1135" s="1" t="s">
        <v>233</v>
      </c>
      <c r="G1135" s="1" t="str">
        <f t="shared" si="17"/>
        <v>405</v>
      </c>
      <c r="H1135" t="s">
        <v>21</v>
      </c>
      <c r="I1135" s="16">
        <v>43640</v>
      </c>
      <c r="J1135" s="16">
        <v>43644</v>
      </c>
      <c r="K1135" s="15">
        <v>0.375</v>
      </c>
      <c r="L1135" s="15">
        <v>0.66666666666666663</v>
      </c>
      <c r="M1135" t="s">
        <v>2659</v>
      </c>
      <c r="N1135" t="s">
        <v>2411</v>
      </c>
      <c r="O1135" s="2">
        <v>43640</v>
      </c>
      <c r="P1135" s="2">
        <v>43644</v>
      </c>
      <c r="Q1135" t="s">
        <v>22</v>
      </c>
      <c r="R1135" t="s">
        <v>234</v>
      </c>
      <c r="S1135">
        <v>6</v>
      </c>
      <c r="T1135">
        <v>16</v>
      </c>
      <c r="U1135" s="1" t="s">
        <v>24</v>
      </c>
      <c r="V1135" s="1" t="s">
        <v>252</v>
      </c>
      <c r="W1135" t="s">
        <v>26</v>
      </c>
    </row>
    <row r="1136" spans="1:23" ht="15" customHeight="1" x14ac:dyDescent="0.25">
      <c r="A1136" t="s">
        <v>17</v>
      </c>
      <c r="B1136" s="1" t="s">
        <v>450</v>
      </c>
      <c r="C1136" s="3" t="s">
        <v>1722</v>
      </c>
      <c r="D1136" s="4" t="s">
        <v>1722</v>
      </c>
      <c r="E1136" s="1" t="s">
        <v>19</v>
      </c>
      <c r="F1136" s="1" t="s">
        <v>233</v>
      </c>
      <c r="G1136" s="1" t="str">
        <f t="shared" si="17"/>
        <v>405</v>
      </c>
      <c r="H1136" t="s">
        <v>21</v>
      </c>
      <c r="I1136" s="16">
        <v>43654</v>
      </c>
      <c r="J1136" s="16">
        <v>43658</v>
      </c>
      <c r="K1136" s="15">
        <v>0.375</v>
      </c>
      <c r="L1136" s="15">
        <v>0.66666666666666663</v>
      </c>
      <c r="M1136" t="s">
        <v>2659</v>
      </c>
      <c r="N1136" t="s">
        <v>2423</v>
      </c>
      <c r="O1136" s="2">
        <v>43654</v>
      </c>
      <c r="P1136" s="2">
        <v>43658</v>
      </c>
      <c r="Q1136" t="s">
        <v>22</v>
      </c>
      <c r="R1136" t="s">
        <v>234</v>
      </c>
      <c r="S1136">
        <v>6</v>
      </c>
      <c r="T1136">
        <v>16</v>
      </c>
      <c r="U1136" s="1" t="s">
        <v>24</v>
      </c>
      <c r="V1136" s="1" t="s">
        <v>252</v>
      </c>
      <c r="W1136" t="s">
        <v>26</v>
      </c>
    </row>
    <row r="1137" spans="1:23" ht="15" customHeight="1" x14ac:dyDescent="0.25">
      <c r="A1137" t="s">
        <v>17</v>
      </c>
      <c r="B1137" s="1" t="s">
        <v>450</v>
      </c>
      <c r="C1137" s="3" t="s">
        <v>1723</v>
      </c>
      <c r="D1137" s="4" t="s">
        <v>1723</v>
      </c>
      <c r="E1137" s="1" t="s">
        <v>100</v>
      </c>
      <c r="F1137" s="1" t="s">
        <v>233</v>
      </c>
      <c r="G1137" s="1" t="str">
        <f t="shared" si="17"/>
        <v>405</v>
      </c>
      <c r="H1137" t="s">
        <v>21</v>
      </c>
      <c r="I1137" s="16">
        <v>43675</v>
      </c>
      <c r="J1137" s="16">
        <v>43679</v>
      </c>
      <c r="K1137" s="15">
        <v>0.375</v>
      </c>
      <c r="L1137" s="15">
        <v>0.66666666666666663</v>
      </c>
      <c r="M1137" t="s">
        <v>2659</v>
      </c>
      <c r="N1137" t="s">
        <v>2409</v>
      </c>
      <c r="O1137" s="2">
        <v>43675</v>
      </c>
      <c r="P1137" s="2">
        <v>43679</v>
      </c>
      <c r="Q1137" t="s">
        <v>22</v>
      </c>
      <c r="R1137" t="s">
        <v>234</v>
      </c>
      <c r="S1137">
        <v>6</v>
      </c>
      <c r="T1137">
        <v>16</v>
      </c>
      <c r="U1137" s="1" t="s">
        <v>24</v>
      </c>
      <c r="V1137" s="1" t="s">
        <v>252</v>
      </c>
      <c r="W1137" t="s">
        <v>26</v>
      </c>
    </row>
    <row r="1138" spans="1:23" ht="15" customHeight="1" x14ac:dyDescent="0.25">
      <c r="A1138" t="s">
        <v>17</v>
      </c>
      <c r="B1138" s="1" t="s">
        <v>450</v>
      </c>
      <c r="C1138" s="3" t="s">
        <v>1724</v>
      </c>
      <c r="D1138" s="4" t="s">
        <v>1724</v>
      </c>
      <c r="E1138" s="1" t="s">
        <v>19</v>
      </c>
      <c r="F1138" s="1" t="s">
        <v>233</v>
      </c>
      <c r="G1138" s="1" t="str">
        <f t="shared" si="17"/>
        <v>405</v>
      </c>
      <c r="H1138" t="s">
        <v>21</v>
      </c>
      <c r="I1138" s="16">
        <v>43689</v>
      </c>
      <c r="J1138" s="16">
        <v>43693</v>
      </c>
      <c r="K1138" s="15">
        <v>0.375</v>
      </c>
      <c r="L1138" s="15">
        <v>0.66666666666666663</v>
      </c>
      <c r="M1138" t="s">
        <v>2659</v>
      </c>
      <c r="N1138" t="s">
        <v>2415</v>
      </c>
      <c r="O1138" s="2">
        <v>43689</v>
      </c>
      <c r="P1138" s="2">
        <v>43693</v>
      </c>
      <c r="Q1138" t="s">
        <v>22</v>
      </c>
      <c r="R1138" t="s">
        <v>234</v>
      </c>
      <c r="S1138">
        <v>6</v>
      </c>
      <c r="T1138">
        <v>16</v>
      </c>
      <c r="U1138" s="1" t="s">
        <v>24</v>
      </c>
      <c r="V1138" s="1" t="s">
        <v>252</v>
      </c>
      <c r="W1138" t="s">
        <v>26</v>
      </c>
    </row>
    <row r="1139" spans="1:23" ht="15" customHeight="1" x14ac:dyDescent="0.25">
      <c r="A1139" t="s">
        <v>17</v>
      </c>
      <c r="B1139" s="1" t="s">
        <v>450</v>
      </c>
      <c r="C1139" s="3" t="s">
        <v>1725</v>
      </c>
      <c r="D1139" s="4" t="s">
        <v>1725</v>
      </c>
      <c r="E1139" s="1" t="s">
        <v>49</v>
      </c>
      <c r="F1139" s="1" t="s">
        <v>233</v>
      </c>
      <c r="G1139" s="1" t="str">
        <f t="shared" si="17"/>
        <v>405</v>
      </c>
      <c r="H1139" t="s">
        <v>21</v>
      </c>
      <c r="I1139" s="16">
        <v>43668</v>
      </c>
      <c r="J1139" s="16">
        <v>43672</v>
      </c>
      <c r="K1139" s="15">
        <v>0.375</v>
      </c>
      <c r="L1139" s="15">
        <v>0.66666666666666663</v>
      </c>
      <c r="M1139" t="s">
        <v>2659</v>
      </c>
      <c r="N1139" t="s">
        <v>2420</v>
      </c>
      <c r="O1139" s="2">
        <v>43668</v>
      </c>
      <c r="P1139" s="2">
        <v>43672</v>
      </c>
      <c r="Q1139" t="s">
        <v>22</v>
      </c>
      <c r="R1139" t="s">
        <v>234</v>
      </c>
      <c r="S1139">
        <v>6</v>
      </c>
      <c r="T1139">
        <v>16</v>
      </c>
      <c r="U1139" s="1" t="s">
        <v>24</v>
      </c>
      <c r="V1139" s="1" t="s">
        <v>252</v>
      </c>
      <c r="W1139" t="s">
        <v>26</v>
      </c>
    </row>
    <row r="1140" spans="1:23" ht="15" customHeight="1" x14ac:dyDescent="0.25">
      <c r="A1140" t="s">
        <v>17</v>
      </c>
      <c r="B1140" s="1" t="s">
        <v>450</v>
      </c>
      <c r="C1140" s="3" t="s">
        <v>1726</v>
      </c>
      <c r="D1140" s="4" t="s">
        <v>1726</v>
      </c>
      <c r="E1140" s="1" t="s">
        <v>19</v>
      </c>
      <c r="F1140" s="1" t="s">
        <v>233</v>
      </c>
      <c r="G1140" s="1" t="str">
        <f t="shared" si="17"/>
        <v>405</v>
      </c>
      <c r="H1140" t="s">
        <v>21</v>
      </c>
      <c r="I1140" s="16">
        <v>43668</v>
      </c>
      <c r="J1140" s="16">
        <v>43672</v>
      </c>
      <c r="K1140" s="15">
        <v>0.375</v>
      </c>
      <c r="L1140" s="15">
        <v>0.66666666666666663</v>
      </c>
      <c r="M1140" t="s">
        <v>2659</v>
      </c>
      <c r="N1140" t="s">
        <v>2420</v>
      </c>
      <c r="O1140" s="2">
        <v>43668</v>
      </c>
      <c r="P1140" s="2">
        <v>43672</v>
      </c>
      <c r="Q1140" t="s">
        <v>22</v>
      </c>
      <c r="R1140" t="s">
        <v>234</v>
      </c>
      <c r="S1140">
        <v>6</v>
      </c>
      <c r="T1140">
        <v>16</v>
      </c>
      <c r="U1140" s="1" t="s">
        <v>24</v>
      </c>
      <c r="V1140" s="1" t="s">
        <v>252</v>
      </c>
      <c r="W1140" t="s">
        <v>26</v>
      </c>
    </row>
    <row r="1141" spans="1:23" ht="15" customHeight="1" x14ac:dyDescent="0.25">
      <c r="A1141" t="s">
        <v>17</v>
      </c>
      <c r="B1141" s="1" t="s">
        <v>450</v>
      </c>
      <c r="C1141" s="3" t="s">
        <v>1727</v>
      </c>
      <c r="D1141" s="4" t="s">
        <v>1727</v>
      </c>
      <c r="E1141" s="1" t="s">
        <v>107</v>
      </c>
      <c r="F1141" s="1" t="s">
        <v>235</v>
      </c>
      <c r="G1141" s="1" t="str">
        <f t="shared" si="17"/>
        <v>245</v>
      </c>
      <c r="H1141" t="s">
        <v>21</v>
      </c>
      <c r="I1141" s="16">
        <v>43647</v>
      </c>
      <c r="J1141" s="16">
        <v>43649</v>
      </c>
      <c r="K1141" s="15">
        <v>0.375</v>
      </c>
      <c r="L1141" s="15">
        <v>0.66666666666666663</v>
      </c>
      <c r="M1141" t="s">
        <v>2665</v>
      </c>
      <c r="N1141" t="s">
        <v>2408</v>
      </c>
      <c r="O1141" s="2">
        <v>43647</v>
      </c>
      <c r="P1141" s="2">
        <v>43649</v>
      </c>
      <c r="Q1141" t="s">
        <v>22</v>
      </c>
      <c r="R1141" t="s">
        <v>234</v>
      </c>
      <c r="S1141">
        <v>6</v>
      </c>
      <c r="T1141">
        <v>16</v>
      </c>
      <c r="U1141" s="1" t="s">
        <v>24</v>
      </c>
      <c r="V1141" s="1" t="s">
        <v>252</v>
      </c>
      <c r="W1141" t="s">
        <v>26</v>
      </c>
    </row>
    <row r="1142" spans="1:23" ht="15" customHeight="1" x14ac:dyDescent="0.25">
      <c r="A1142" t="s">
        <v>17</v>
      </c>
      <c r="B1142" s="1" t="s">
        <v>451</v>
      </c>
      <c r="C1142" s="3" t="s">
        <v>1728</v>
      </c>
      <c r="D1142" s="4" t="s">
        <v>1728</v>
      </c>
      <c r="E1142" s="1" t="s">
        <v>19</v>
      </c>
      <c r="F1142" s="1" t="s">
        <v>315</v>
      </c>
      <c r="G1142" s="1" t="str">
        <f t="shared" si="17"/>
        <v>359</v>
      </c>
      <c r="H1142" t="s">
        <v>21</v>
      </c>
      <c r="I1142" s="16">
        <v>43654</v>
      </c>
      <c r="J1142" s="16">
        <v>43658</v>
      </c>
      <c r="K1142" s="15">
        <v>0.375</v>
      </c>
      <c r="L1142" s="15">
        <v>0.66666666666666663</v>
      </c>
      <c r="M1142" t="s">
        <v>2659</v>
      </c>
      <c r="N1142" t="s">
        <v>2423</v>
      </c>
      <c r="O1142" s="2">
        <v>43654</v>
      </c>
      <c r="P1142" s="2">
        <v>43658</v>
      </c>
      <c r="Q1142" t="s">
        <v>22</v>
      </c>
      <c r="R1142" t="s">
        <v>316</v>
      </c>
      <c r="S1142">
        <v>10</v>
      </c>
      <c r="T1142">
        <v>20</v>
      </c>
      <c r="U1142" s="1" t="s">
        <v>24</v>
      </c>
      <c r="V1142" s="1" t="s">
        <v>99</v>
      </c>
      <c r="W1142" t="s">
        <v>26</v>
      </c>
    </row>
    <row r="1143" spans="1:23" ht="15" customHeight="1" x14ac:dyDescent="0.25">
      <c r="A1143" t="s">
        <v>17</v>
      </c>
      <c r="B1143" s="1" t="s">
        <v>451</v>
      </c>
      <c r="C1143" s="3" t="s">
        <v>1729</v>
      </c>
      <c r="D1143" s="4" t="s">
        <v>1729</v>
      </c>
      <c r="E1143" s="1" t="s">
        <v>49</v>
      </c>
      <c r="F1143" s="1" t="s">
        <v>149</v>
      </c>
      <c r="G1143" s="1" t="str">
        <f t="shared" si="17"/>
        <v>215</v>
      </c>
      <c r="H1143" t="s">
        <v>21</v>
      </c>
      <c r="I1143" s="16">
        <v>43647</v>
      </c>
      <c r="J1143" s="16">
        <v>43649</v>
      </c>
      <c r="K1143" s="15">
        <v>0.375</v>
      </c>
      <c r="L1143" s="15">
        <v>0.66666666666666663</v>
      </c>
      <c r="M1143" t="s">
        <v>2665</v>
      </c>
      <c r="N1143" t="s">
        <v>2408</v>
      </c>
      <c r="O1143" s="2">
        <v>43647</v>
      </c>
      <c r="P1143" s="2">
        <v>43649</v>
      </c>
      <c r="Q1143" t="s">
        <v>22</v>
      </c>
      <c r="R1143" t="s">
        <v>316</v>
      </c>
      <c r="S1143">
        <v>10</v>
      </c>
      <c r="T1143">
        <v>20</v>
      </c>
      <c r="U1143" s="1" t="s">
        <v>24</v>
      </c>
      <c r="V1143" s="1" t="s">
        <v>99</v>
      </c>
      <c r="W1143" t="s">
        <v>26</v>
      </c>
    </row>
    <row r="1144" spans="1:23" ht="15" customHeight="1" x14ac:dyDescent="0.25">
      <c r="A1144" t="s">
        <v>17</v>
      </c>
      <c r="B1144" s="1" t="s">
        <v>451</v>
      </c>
      <c r="C1144" s="3" t="s">
        <v>1730</v>
      </c>
      <c r="D1144" s="4" t="s">
        <v>1730</v>
      </c>
      <c r="E1144" s="1" t="s">
        <v>45</v>
      </c>
      <c r="F1144" s="1" t="s">
        <v>315</v>
      </c>
      <c r="G1144" s="1" t="str">
        <f t="shared" si="17"/>
        <v>359</v>
      </c>
      <c r="H1144" t="s">
        <v>21</v>
      </c>
      <c r="I1144" s="16">
        <v>43668</v>
      </c>
      <c r="J1144" s="16">
        <v>43672</v>
      </c>
      <c r="K1144" s="15">
        <v>0.375</v>
      </c>
      <c r="L1144" s="15">
        <v>0.66666666666666663</v>
      </c>
      <c r="M1144" t="s">
        <v>2659</v>
      </c>
      <c r="N1144" t="s">
        <v>2420</v>
      </c>
      <c r="O1144" s="2">
        <v>43668</v>
      </c>
      <c r="P1144" s="2">
        <v>43672</v>
      </c>
      <c r="Q1144" t="s">
        <v>22</v>
      </c>
      <c r="R1144" t="s">
        <v>316</v>
      </c>
      <c r="S1144">
        <v>10</v>
      </c>
      <c r="T1144">
        <v>20</v>
      </c>
      <c r="U1144" s="1" t="s">
        <v>24</v>
      </c>
      <c r="V1144" s="1" t="s">
        <v>99</v>
      </c>
      <c r="W1144" t="s">
        <v>26</v>
      </c>
    </row>
    <row r="1145" spans="1:23" ht="15" customHeight="1" x14ac:dyDescent="0.25">
      <c r="A1145" t="s">
        <v>17</v>
      </c>
      <c r="B1145" s="1" t="s">
        <v>451</v>
      </c>
      <c r="C1145" s="3" t="s">
        <v>1731</v>
      </c>
      <c r="D1145" s="4" t="s">
        <v>1731</v>
      </c>
      <c r="E1145" s="1" t="s">
        <v>49</v>
      </c>
      <c r="F1145" s="1" t="s">
        <v>315</v>
      </c>
      <c r="G1145" s="1" t="str">
        <f t="shared" si="17"/>
        <v>359</v>
      </c>
      <c r="H1145" t="s">
        <v>21</v>
      </c>
      <c r="I1145" s="16">
        <v>43682</v>
      </c>
      <c r="J1145" s="16">
        <v>43686</v>
      </c>
      <c r="K1145" s="15">
        <v>0.375</v>
      </c>
      <c r="L1145" s="15">
        <v>0.66666666666666663</v>
      </c>
      <c r="M1145" t="s">
        <v>2659</v>
      </c>
      <c r="N1145" t="s">
        <v>2421</v>
      </c>
      <c r="O1145" s="2">
        <v>43682</v>
      </c>
      <c r="P1145" s="2">
        <v>43686</v>
      </c>
      <c r="Q1145" t="s">
        <v>22</v>
      </c>
      <c r="R1145" t="s">
        <v>316</v>
      </c>
      <c r="S1145">
        <v>10</v>
      </c>
      <c r="T1145">
        <v>20</v>
      </c>
      <c r="U1145" s="1" t="s">
        <v>24</v>
      </c>
      <c r="V1145" s="1" t="s">
        <v>99</v>
      </c>
      <c r="W1145" t="s">
        <v>26</v>
      </c>
    </row>
    <row r="1146" spans="1:23" ht="15" customHeight="1" x14ac:dyDescent="0.25">
      <c r="A1146" t="s">
        <v>17</v>
      </c>
      <c r="B1146" s="1" t="s">
        <v>451</v>
      </c>
      <c r="C1146" s="3" t="s">
        <v>1732</v>
      </c>
      <c r="D1146" s="4" t="s">
        <v>1732</v>
      </c>
      <c r="E1146" s="1" t="s">
        <v>34</v>
      </c>
      <c r="F1146" s="1" t="s">
        <v>315</v>
      </c>
      <c r="G1146" s="1" t="str">
        <f t="shared" si="17"/>
        <v>359</v>
      </c>
      <c r="H1146" t="s">
        <v>21</v>
      </c>
      <c r="I1146" s="16">
        <v>43654</v>
      </c>
      <c r="J1146" s="16">
        <v>43658</v>
      </c>
      <c r="K1146" s="15">
        <v>0.375</v>
      </c>
      <c r="L1146" s="15">
        <v>0.66666666666666663</v>
      </c>
      <c r="M1146" t="s">
        <v>2659</v>
      </c>
      <c r="N1146" t="s">
        <v>2423</v>
      </c>
      <c r="O1146" s="2">
        <v>43654</v>
      </c>
      <c r="P1146" s="2">
        <v>43658</v>
      </c>
      <c r="Q1146" t="s">
        <v>22</v>
      </c>
      <c r="R1146" t="s">
        <v>316</v>
      </c>
      <c r="S1146">
        <v>10</v>
      </c>
      <c r="T1146">
        <v>20</v>
      </c>
      <c r="U1146" s="1" t="s">
        <v>24</v>
      </c>
      <c r="V1146" s="1" t="s">
        <v>99</v>
      </c>
      <c r="W1146" t="s">
        <v>26</v>
      </c>
    </row>
    <row r="1147" spans="1:23" ht="15" customHeight="1" x14ac:dyDescent="0.25">
      <c r="A1147" t="s">
        <v>17</v>
      </c>
      <c r="B1147" s="1" t="s">
        <v>452</v>
      </c>
      <c r="C1147" s="3" t="s">
        <v>1733</v>
      </c>
      <c r="D1147" s="4" t="s">
        <v>1733</v>
      </c>
      <c r="E1147" s="1" t="s">
        <v>42</v>
      </c>
      <c r="F1147" s="1" t="s">
        <v>123</v>
      </c>
      <c r="G1147" s="1" t="str">
        <f t="shared" si="17"/>
        <v>119</v>
      </c>
      <c r="H1147" t="s">
        <v>21</v>
      </c>
      <c r="I1147" s="16">
        <v>43647</v>
      </c>
      <c r="J1147" s="16">
        <v>43649</v>
      </c>
      <c r="K1147" s="15">
        <v>0.375</v>
      </c>
      <c r="L1147" s="15">
        <v>0.5</v>
      </c>
      <c r="M1147" t="s">
        <v>2665</v>
      </c>
      <c r="N1147" t="s">
        <v>2467</v>
      </c>
      <c r="O1147" s="2">
        <v>43647</v>
      </c>
      <c r="P1147" s="2">
        <v>43649</v>
      </c>
      <c r="Q1147" t="s">
        <v>22</v>
      </c>
      <c r="R1147" t="s">
        <v>109</v>
      </c>
      <c r="S1147">
        <v>10</v>
      </c>
      <c r="T1147">
        <v>24</v>
      </c>
      <c r="U1147" s="1" t="s">
        <v>110</v>
      </c>
      <c r="V1147" s="1" t="s">
        <v>44</v>
      </c>
      <c r="W1147" t="s">
        <v>26</v>
      </c>
    </row>
    <row r="1148" spans="1:23" ht="15" customHeight="1" x14ac:dyDescent="0.25">
      <c r="A1148" t="s">
        <v>17</v>
      </c>
      <c r="B1148" s="1" t="s">
        <v>452</v>
      </c>
      <c r="C1148" s="3" t="s">
        <v>1734</v>
      </c>
      <c r="D1148" s="4" t="s">
        <v>1734</v>
      </c>
      <c r="E1148" s="1" t="s">
        <v>107</v>
      </c>
      <c r="F1148" s="1" t="s">
        <v>185</v>
      </c>
      <c r="G1148" s="1" t="str">
        <f t="shared" si="17"/>
        <v>195</v>
      </c>
      <c r="H1148" t="s">
        <v>21</v>
      </c>
      <c r="I1148" s="16">
        <v>43633</v>
      </c>
      <c r="J1148" s="16">
        <v>43637</v>
      </c>
      <c r="K1148" s="15">
        <v>0.375</v>
      </c>
      <c r="L1148" s="15">
        <v>0.5</v>
      </c>
      <c r="M1148" t="s">
        <v>2659</v>
      </c>
      <c r="N1148" t="s">
        <v>2469</v>
      </c>
      <c r="O1148" s="2">
        <v>43633</v>
      </c>
      <c r="P1148" s="2">
        <v>43637</v>
      </c>
      <c r="Q1148" t="s">
        <v>22</v>
      </c>
      <c r="R1148" t="s">
        <v>109</v>
      </c>
      <c r="S1148">
        <v>10</v>
      </c>
      <c r="T1148">
        <v>24</v>
      </c>
      <c r="U1148" s="1" t="s">
        <v>110</v>
      </c>
      <c r="V1148" s="1" t="s">
        <v>44</v>
      </c>
      <c r="W1148" t="s">
        <v>26</v>
      </c>
    </row>
    <row r="1149" spans="1:23" ht="15" customHeight="1" x14ac:dyDescent="0.25">
      <c r="A1149" t="s">
        <v>17</v>
      </c>
      <c r="B1149" s="1" t="s">
        <v>452</v>
      </c>
      <c r="C1149" s="3" t="s">
        <v>1735</v>
      </c>
      <c r="D1149" s="4" t="s">
        <v>1735</v>
      </c>
      <c r="E1149" s="1" t="s">
        <v>19</v>
      </c>
      <c r="F1149" s="1" t="s">
        <v>185</v>
      </c>
      <c r="G1149" s="1" t="str">
        <f t="shared" si="17"/>
        <v>195</v>
      </c>
      <c r="H1149" t="s">
        <v>21</v>
      </c>
      <c r="I1149" s="16">
        <v>43682</v>
      </c>
      <c r="J1149" s="16">
        <v>43686</v>
      </c>
      <c r="K1149" s="15">
        <v>0.375</v>
      </c>
      <c r="L1149" s="15">
        <v>0.5</v>
      </c>
      <c r="M1149" t="s">
        <v>2659</v>
      </c>
      <c r="N1149" t="s">
        <v>2422</v>
      </c>
      <c r="O1149" s="2">
        <v>43682</v>
      </c>
      <c r="P1149" s="2">
        <v>43686</v>
      </c>
      <c r="Q1149" t="s">
        <v>22</v>
      </c>
      <c r="R1149" t="s">
        <v>109</v>
      </c>
      <c r="S1149">
        <v>10</v>
      </c>
      <c r="T1149">
        <v>24</v>
      </c>
      <c r="U1149" s="1" t="s">
        <v>110</v>
      </c>
      <c r="V1149" s="1" t="s">
        <v>44</v>
      </c>
      <c r="W1149" t="s">
        <v>26</v>
      </c>
    </row>
    <row r="1150" spans="1:23" ht="15" customHeight="1" x14ac:dyDescent="0.25">
      <c r="A1150" t="s">
        <v>17</v>
      </c>
      <c r="B1150" s="1" t="s">
        <v>452</v>
      </c>
      <c r="C1150" s="3" t="s">
        <v>1736</v>
      </c>
      <c r="D1150" s="4" t="s">
        <v>1736</v>
      </c>
      <c r="E1150" s="1" t="s">
        <v>49</v>
      </c>
      <c r="F1150" s="1" t="s">
        <v>185</v>
      </c>
      <c r="G1150" s="1" t="str">
        <f t="shared" si="17"/>
        <v>195</v>
      </c>
      <c r="H1150" t="s">
        <v>21</v>
      </c>
      <c r="I1150" s="16">
        <v>43668</v>
      </c>
      <c r="J1150" s="16">
        <v>43672</v>
      </c>
      <c r="K1150" s="15">
        <v>0.375</v>
      </c>
      <c r="L1150" s="15">
        <v>0.5</v>
      </c>
      <c r="M1150" t="s">
        <v>2659</v>
      </c>
      <c r="N1150" t="s">
        <v>2417</v>
      </c>
      <c r="O1150" s="2">
        <v>43668</v>
      </c>
      <c r="P1150" s="2">
        <v>43672</v>
      </c>
      <c r="Q1150" t="s">
        <v>22</v>
      </c>
      <c r="R1150" t="s">
        <v>109</v>
      </c>
      <c r="S1150">
        <v>10</v>
      </c>
      <c r="T1150">
        <v>24</v>
      </c>
      <c r="U1150" s="1" t="s">
        <v>110</v>
      </c>
      <c r="V1150" s="1" t="s">
        <v>44</v>
      </c>
      <c r="W1150" t="s">
        <v>26</v>
      </c>
    </row>
    <row r="1151" spans="1:23" ht="15" customHeight="1" x14ac:dyDescent="0.25">
      <c r="A1151" t="s">
        <v>17</v>
      </c>
      <c r="B1151" s="1" t="s">
        <v>453</v>
      </c>
      <c r="C1151" s="3" t="s">
        <v>1737</v>
      </c>
      <c r="D1151" s="4" t="s">
        <v>1737</v>
      </c>
      <c r="E1151" s="1" t="s">
        <v>19</v>
      </c>
      <c r="F1151" s="1" t="s">
        <v>185</v>
      </c>
      <c r="G1151" s="1" t="str">
        <f t="shared" si="17"/>
        <v>195</v>
      </c>
      <c r="H1151" t="s">
        <v>21</v>
      </c>
      <c r="I1151" s="16">
        <v>43682</v>
      </c>
      <c r="J1151" s="16">
        <v>43686</v>
      </c>
      <c r="K1151" s="15">
        <v>0.54166666666666663</v>
      </c>
      <c r="L1151" s="15">
        <v>0.66666666666666663</v>
      </c>
      <c r="M1151" t="s">
        <v>2659</v>
      </c>
      <c r="N1151" t="s">
        <v>2593</v>
      </c>
      <c r="O1151" s="2">
        <v>43682</v>
      </c>
      <c r="P1151" s="2">
        <v>43686</v>
      </c>
      <c r="Q1151" t="s">
        <v>22</v>
      </c>
      <c r="R1151" t="s">
        <v>109</v>
      </c>
      <c r="S1151">
        <v>10</v>
      </c>
      <c r="T1151">
        <v>24</v>
      </c>
      <c r="U1151" s="1" t="s">
        <v>65</v>
      </c>
      <c r="V1151" s="1" t="s">
        <v>32</v>
      </c>
      <c r="W1151" t="s">
        <v>26</v>
      </c>
    </row>
    <row r="1152" spans="1:23" ht="15" customHeight="1" x14ac:dyDescent="0.25">
      <c r="A1152" t="s">
        <v>17</v>
      </c>
      <c r="B1152" s="1" t="s">
        <v>453</v>
      </c>
      <c r="C1152" s="3" t="s">
        <v>1738</v>
      </c>
      <c r="D1152" s="4" t="s">
        <v>1738</v>
      </c>
      <c r="E1152" s="1" t="s">
        <v>42</v>
      </c>
      <c r="F1152" s="1" t="s">
        <v>123</v>
      </c>
      <c r="G1152" s="1" t="str">
        <f t="shared" si="17"/>
        <v>119</v>
      </c>
      <c r="H1152" t="s">
        <v>21</v>
      </c>
      <c r="I1152" s="16">
        <v>43647</v>
      </c>
      <c r="J1152" s="16">
        <v>43649</v>
      </c>
      <c r="K1152" s="15">
        <v>0.54166666666666663</v>
      </c>
      <c r="L1152" s="15">
        <v>0.66666666666666663</v>
      </c>
      <c r="M1152" t="s">
        <v>2665</v>
      </c>
      <c r="N1152" t="s">
        <v>2516</v>
      </c>
      <c r="O1152" s="2">
        <v>43647</v>
      </c>
      <c r="P1152" s="2">
        <v>43649</v>
      </c>
      <c r="Q1152" t="s">
        <v>22</v>
      </c>
      <c r="R1152" t="s">
        <v>109</v>
      </c>
      <c r="S1152">
        <v>10</v>
      </c>
      <c r="T1152">
        <v>24</v>
      </c>
      <c r="U1152" s="1" t="s">
        <v>65</v>
      </c>
      <c r="V1152" s="1" t="s">
        <v>32</v>
      </c>
      <c r="W1152" t="s">
        <v>26</v>
      </c>
    </row>
    <row r="1153" spans="1:23" ht="15" customHeight="1" x14ac:dyDescent="0.25">
      <c r="A1153" t="s">
        <v>17</v>
      </c>
      <c r="B1153" s="1" t="s">
        <v>453</v>
      </c>
      <c r="C1153" s="3" t="s">
        <v>1739</v>
      </c>
      <c r="D1153" s="4" t="s">
        <v>1739</v>
      </c>
      <c r="E1153" s="1" t="s">
        <v>107</v>
      </c>
      <c r="F1153" s="1" t="s">
        <v>185</v>
      </c>
      <c r="G1153" s="1" t="str">
        <f t="shared" si="17"/>
        <v>195</v>
      </c>
      <c r="H1153" t="s">
        <v>21</v>
      </c>
      <c r="I1153" s="16">
        <v>43633</v>
      </c>
      <c r="J1153" s="16">
        <v>43637</v>
      </c>
      <c r="K1153" s="15">
        <v>0.54166666666666663</v>
      </c>
      <c r="L1153" s="15">
        <v>0.66666666666666663</v>
      </c>
      <c r="M1153" t="s">
        <v>2659</v>
      </c>
      <c r="N1153" t="s">
        <v>2487</v>
      </c>
      <c r="O1153" s="2">
        <v>43633</v>
      </c>
      <c r="P1153" s="2">
        <v>43637</v>
      </c>
      <c r="Q1153" t="s">
        <v>22</v>
      </c>
      <c r="R1153" t="s">
        <v>109</v>
      </c>
      <c r="S1153">
        <v>10</v>
      </c>
      <c r="T1153">
        <v>24</v>
      </c>
      <c r="U1153" s="1" t="s">
        <v>65</v>
      </c>
      <c r="V1153" s="1" t="s">
        <v>32</v>
      </c>
      <c r="W1153" t="s">
        <v>26</v>
      </c>
    </row>
    <row r="1154" spans="1:23" ht="15" customHeight="1" x14ac:dyDescent="0.25">
      <c r="A1154" t="s">
        <v>17</v>
      </c>
      <c r="B1154" s="1" t="s">
        <v>453</v>
      </c>
      <c r="C1154" s="3" t="s">
        <v>1740</v>
      </c>
      <c r="D1154" s="4" t="s">
        <v>1740</v>
      </c>
      <c r="E1154" s="1" t="s">
        <v>49</v>
      </c>
      <c r="F1154" s="1" t="s">
        <v>185</v>
      </c>
      <c r="G1154" s="1" t="str">
        <f t="shared" si="17"/>
        <v>195</v>
      </c>
      <c r="H1154" t="s">
        <v>21</v>
      </c>
      <c r="I1154" s="16">
        <v>43668</v>
      </c>
      <c r="J1154" s="16">
        <v>43672</v>
      </c>
      <c r="K1154" s="15">
        <v>0.54166666666666663</v>
      </c>
      <c r="L1154" s="15">
        <v>0.66666666666666663</v>
      </c>
      <c r="M1154" t="s">
        <v>2659</v>
      </c>
      <c r="N1154" t="s">
        <v>2519</v>
      </c>
      <c r="O1154" s="2">
        <v>43668</v>
      </c>
      <c r="P1154" s="2">
        <v>43672</v>
      </c>
      <c r="Q1154" t="s">
        <v>22</v>
      </c>
      <c r="R1154" t="s">
        <v>109</v>
      </c>
      <c r="S1154">
        <v>10</v>
      </c>
      <c r="T1154">
        <v>24</v>
      </c>
      <c r="U1154" s="1" t="s">
        <v>65</v>
      </c>
      <c r="V1154" s="1" t="s">
        <v>32</v>
      </c>
      <c r="W1154" t="s">
        <v>26</v>
      </c>
    </row>
    <row r="1155" spans="1:23" ht="15" customHeight="1" x14ac:dyDescent="0.25">
      <c r="A1155" t="s">
        <v>17</v>
      </c>
      <c r="B1155" s="1" t="s">
        <v>454</v>
      </c>
      <c r="C1155" s="3" t="s">
        <v>1741</v>
      </c>
      <c r="D1155" s="4" t="s">
        <v>1741</v>
      </c>
      <c r="E1155" s="1" t="s">
        <v>46</v>
      </c>
      <c r="F1155" s="1" t="s">
        <v>195</v>
      </c>
      <c r="G1155" s="1" t="str">
        <f t="shared" ref="G1155:G1218" si="18">RIGHT(F1155,LEN(F1155)-SEARCH("USD",F1155,1)-2)</f>
        <v>335</v>
      </c>
      <c r="H1155" t="s">
        <v>21</v>
      </c>
      <c r="I1155" s="16">
        <v>43682</v>
      </c>
      <c r="J1155" s="16">
        <v>43686</v>
      </c>
      <c r="K1155" s="15">
        <v>0.375</v>
      </c>
      <c r="L1155" s="15">
        <v>0.66666666666666663</v>
      </c>
      <c r="M1155" t="s">
        <v>2659</v>
      </c>
      <c r="N1155" t="s">
        <v>2421</v>
      </c>
      <c r="O1155" s="2">
        <v>43682</v>
      </c>
      <c r="P1155" s="2">
        <v>43686</v>
      </c>
      <c r="Q1155" t="s">
        <v>22</v>
      </c>
      <c r="R1155" t="s">
        <v>196</v>
      </c>
      <c r="S1155">
        <v>10</v>
      </c>
      <c r="T1155">
        <v>20</v>
      </c>
      <c r="U1155" s="1" t="s">
        <v>24</v>
      </c>
      <c r="V1155" s="1" t="s">
        <v>32</v>
      </c>
      <c r="W1155" t="s">
        <v>26</v>
      </c>
    </row>
    <row r="1156" spans="1:23" ht="15" customHeight="1" x14ac:dyDescent="0.25">
      <c r="A1156" t="s">
        <v>17</v>
      </c>
      <c r="B1156" s="1" t="s">
        <v>454</v>
      </c>
      <c r="C1156" s="3" t="s">
        <v>1742</v>
      </c>
      <c r="D1156" s="4" t="s">
        <v>1742</v>
      </c>
      <c r="E1156" s="1" t="s">
        <v>49</v>
      </c>
      <c r="F1156" s="1" t="s">
        <v>195</v>
      </c>
      <c r="G1156" s="1" t="str">
        <f t="shared" si="18"/>
        <v>335</v>
      </c>
      <c r="H1156" t="s">
        <v>21</v>
      </c>
      <c r="I1156" s="16">
        <v>43675</v>
      </c>
      <c r="J1156" s="16">
        <v>43679</v>
      </c>
      <c r="K1156" s="15">
        <v>0.375</v>
      </c>
      <c r="L1156" s="15">
        <v>0.66666666666666663</v>
      </c>
      <c r="M1156" t="s">
        <v>2659</v>
      </c>
      <c r="N1156" t="s">
        <v>2409</v>
      </c>
      <c r="O1156" s="2">
        <v>43675</v>
      </c>
      <c r="P1156" s="2">
        <v>43679</v>
      </c>
      <c r="Q1156" t="s">
        <v>22</v>
      </c>
      <c r="R1156" t="s">
        <v>196</v>
      </c>
      <c r="S1156">
        <v>10</v>
      </c>
      <c r="T1156">
        <v>20</v>
      </c>
      <c r="U1156" s="1" t="s">
        <v>24</v>
      </c>
      <c r="V1156" s="1" t="s">
        <v>32</v>
      </c>
      <c r="W1156" t="s">
        <v>26</v>
      </c>
    </row>
    <row r="1157" spans="1:23" ht="15" customHeight="1" x14ac:dyDescent="0.25">
      <c r="A1157" t="s">
        <v>17</v>
      </c>
      <c r="B1157" s="1" t="s">
        <v>454</v>
      </c>
      <c r="C1157" s="3" t="s">
        <v>1743</v>
      </c>
      <c r="D1157" s="4" t="s">
        <v>1743</v>
      </c>
      <c r="E1157" s="1" t="s">
        <v>33</v>
      </c>
      <c r="F1157" s="1" t="s">
        <v>197</v>
      </c>
      <c r="G1157" s="1" t="str">
        <f t="shared" si="18"/>
        <v>200</v>
      </c>
      <c r="H1157" t="s">
        <v>21</v>
      </c>
      <c r="I1157" s="16">
        <v>43647</v>
      </c>
      <c r="J1157" s="16">
        <v>43649</v>
      </c>
      <c r="K1157" s="15">
        <v>0.375</v>
      </c>
      <c r="L1157" s="15">
        <v>0.66666666666666663</v>
      </c>
      <c r="M1157" t="s">
        <v>2665</v>
      </c>
      <c r="N1157" t="s">
        <v>2408</v>
      </c>
      <c r="O1157" s="2">
        <v>43647</v>
      </c>
      <c r="P1157" s="2">
        <v>43649</v>
      </c>
      <c r="Q1157" t="s">
        <v>22</v>
      </c>
      <c r="R1157" t="s">
        <v>196</v>
      </c>
      <c r="S1157">
        <v>10</v>
      </c>
      <c r="T1157">
        <v>20</v>
      </c>
      <c r="U1157" s="1" t="s">
        <v>24</v>
      </c>
      <c r="V1157" s="1" t="s">
        <v>32</v>
      </c>
      <c r="W1157" t="s">
        <v>26</v>
      </c>
    </row>
    <row r="1158" spans="1:23" ht="15" customHeight="1" x14ac:dyDescent="0.25">
      <c r="A1158" t="s">
        <v>17</v>
      </c>
      <c r="B1158" s="1" t="s">
        <v>454</v>
      </c>
      <c r="C1158" s="3" t="s">
        <v>1744</v>
      </c>
      <c r="D1158" s="4" t="s">
        <v>1744</v>
      </c>
      <c r="E1158" s="1" t="s">
        <v>27</v>
      </c>
      <c r="F1158" s="1" t="s">
        <v>195</v>
      </c>
      <c r="G1158" s="1" t="str">
        <f t="shared" si="18"/>
        <v>335</v>
      </c>
      <c r="H1158" t="s">
        <v>21</v>
      </c>
      <c r="I1158" s="16">
        <v>43689</v>
      </c>
      <c r="J1158" s="16">
        <v>43693</v>
      </c>
      <c r="K1158" s="15">
        <v>0.375</v>
      </c>
      <c r="L1158" s="15">
        <v>0.66666666666666663</v>
      </c>
      <c r="M1158" t="s">
        <v>2659</v>
      </c>
      <c r="N1158" t="s">
        <v>2415</v>
      </c>
      <c r="O1158" s="2">
        <v>43689</v>
      </c>
      <c r="P1158" s="2">
        <v>43693</v>
      </c>
      <c r="Q1158" t="s">
        <v>22</v>
      </c>
      <c r="R1158" t="s">
        <v>196</v>
      </c>
      <c r="S1158">
        <v>10</v>
      </c>
      <c r="T1158">
        <v>20</v>
      </c>
      <c r="U1158" s="1" t="s">
        <v>24</v>
      </c>
      <c r="V1158" s="1" t="s">
        <v>32</v>
      </c>
      <c r="W1158" t="s">
        <v>26</v>
      </c>
    </row>
    <row r="1159" spans="1:23" ht="15" customHeight="1" x14ac:dyDescent="0.25">
      <c r="A1159" t="s">
        <v>17</v>
      </c>
      <c r="B1159" s="1" t="s">
        <v>454</v>
      </c>
      <c r="C1159" s="3" t="s">
        <v>1745</v>
      </c>
      <c r="D1159" s="4" t="s">
        <v>1745</v>
      </c>
      <c r="E1159" s="1" t="s">
        <v>19</v>
      </c>
      <c r="F1159" s="1" t="s">
        <v>195</v>
      </c>
      <c r="G1159" s="1" t="str">
        <f t="shared" si="18"/>
        <v>335</v>
      </c>
      <c r="H1159" t="s">
        <v>21</v>
      </c>
      <c r="I1159" s="16">
        <v>43654</v>
      </c>
      <c r="J1159" s="16">
        <v>43658</v>
      </c>
      <c r="K1159" s="15">
        <v>0.375</v>
      </c>
      <c r="L1159" s="15">
        <v>0.66666666666666663</v>
      </c>
      <c r="M1159" t="s">
        <v>2659</v>
      </c>
      <c r="N1159" t="s">
        <v>2423</v>
      </c>
      <c r="O1159" s="2">
        <v>43654</v>
      </c>
      <c r="P1159" s="2">
        <v>43658</v>
      </c>
      <c r="Q1159" t="s">
        <v>22</v>
      </c>
      <c r="R1159" t="s">
        <v>196</v>
      </c>
      <c r="S1159">
        <v>10</v>
      </c>
      <c r="T1159">
        <v>20</v>
      </c>
      <c r="U1159" s="1" t="s">
        <v>24</v>
      </c>
      <c r="V1159" s="1" t="s">
        <v>32</v>
      </c>
      <c r="W1159" t="s">
        <v>26</v>
      </c>
    </row>
    <row r="1160" spans="1:23" ht="15" customHeight="1" x14ac:dyDescent="0.25">
      <c r="A1160" t="s">
        <v>17</v>
      </c>
      <c r="B1160" s="1" t="s">
        <v>454</v>
      </c>
      <c r="C1160" s="3" t="s">
        <v>1746</v>
      </c>
      <c r="D1160" s="4" t="s">
        <v>1746</v>
      </c>
      <c r="E1160" s="1" t="s">
        <v>27</v>
      </c>
      <c r="F1160" s="1" t="s">
        <v>195</v>
      </c>
      <c r="G1160" s="1" t="str">
        <f t="shared" si="18"/>
        <v>335</v>
      </c>
      <c r="H1160" t="s">
        <v>21</v>
      </c>
      <c r="I1160" s="16">
        <v>43675</v>
      </c>
      <c r="J1160" s="16">
        <v>43679</v>
      </c>
      <c r="K1160" s="15">
        <v>0.375</v>
      </c>
      <c r="L1160" s="15">
        <v>0.66666666666666663</v>
      </c>
      <c r="M1160" t="s">
        <v>2659</v>
      </c>
      <c r="N1160" t="s">
        <v>2409</v>
      </c>
      <c r="O1160" s="2">
        <v>43675</v>
      </c>
      <c r="P1160" s="2">
        <v>43679</v>
      </c>
      <c r="Q1160" t="s">
        <v>22</v>
      </c>
      <c r="R1160" t="s">
        <v>196</v>
      </c>
      <c r="S1160">
        <v>10</v>
      </c>
      <c r="T1160">
        <v>20</v>
      </c>
      <c r="U1160" s="1" t="s">
        <v>24</v>
      </c>
      <c r="V1160" s="1" t="s">
        <v>32</v>
      </c>
      <c r="W1160" t="s">
        <v>26</v>
      </c>
    </row>
    <row r="1161" spans="1:23" ht="15" customHeight="1" x14ac:dyDescent="0.25">
      <c r="A1161" t="s">
        <v>17</v>
      </c>
      <c r="B1161" s="1" t="s">
        <v>455</v>
      </c>
      <c r="C1161" s="3" t="s">
        <v>1747</v>
      </c>
      <c r="D1161" s="4" t="s">
        <v>1747</v>
      </c>
      <c r="E1161" s="1" t="s">
        <v>100</v>
      </c>
      <c r="F1161" s="1" t="s">
        <v>327</v>
      </c>
      <c r="G1161" s="1" t="str">
        <f t="shared" si="18"/>
        <v>450</v>
      </c>
      <c r="H1161" t="s">
        <v>21</v>
      </c>
      <c r="I1161" s="16">
        <v>43633</v>
      </c>
      <c r="J1161" s="16">
        <v>43637</v>
      </c>
      <c r="K1161" s="15">
        <v>0.375</v>
      </c>
      <c r="L1161" s="15">
        <v>0.66666666666666663</v>
      </c>
      <c r="M1161" t="s">
        <v>2659</v>
      </c>
      <c r="N1161" t="s">
        <v>2445</v>
      </c>
      <c r="O1161" s="2">
        <v>43633</v>
      </c>
      <c r="P1161" s="2">
        <v>43637</v>
      </c>
      <c r="Q1161" t="s">
        <v>22</v>
      </c>
      <c r="R1161" t="s">
        <v>431</v>
      </c>
      <c r="S1161">
        <v>8</v>
      </c>
      <c r="T1161">
        <v>12</v>
      </c>
      <c r="U1161" s="1" t="s">
        <v>24</v>
      </c>
      <c r="V1161" s="1" t="s">
        <v>106</v>
      </c>
      <c r="W1161" t="s">
        <v>26</v>
      </c>
    </row>
    <row r="1162" spans="1:23" ht="15" customHeight="1" x14ac:dyDescent="0.25">
      <c r="A1162" t="s">
        <v>17</v>
      </c>
      <c r="B1162" s="1" t="s">
        <v>455</v>
      </c>
      <c r="C1162" s="3" t="s">
        <v>1748</v>
      </c>
      <c r="D1162" s="4" t="s">
        <v>1748</v>
      </c>
      <c r="E1162" s="1" t="s">
        <v>167</v>
      </c>
      <c r="F1162" s="1" t="s">
        <v>327</v>
      </c>
      <c r="G1162" s="1" t="str">
        <f t="shared" si="18"/>
        <v>450</v>
      </c>
      <c r="H1162" t="s">
        <v>21</v>
      </c>
      <c r="I1162" s="16">
        <v>43682</v>
      </c>
      <c r="J1162" s="16">
        <v>43686</v>
      </c>
      <c r="K1162" s="15">
        <v>0.375</v>
      </c>
      <c r="L1162" s="15">
        <v>0.66666666666666663</v>
      </c>
      <c r="M1162" t="s">
        <v>2659</v>
      </c>
      <c r="N1162" t="s">
        <v>2421</v>
      </c>
      <c r="O1162" s="2">
        <v>43682</v>
      </c>
      <c r="P1162" s="2">
        <v>43686</v>
      </c>
      <c r="Q1162" t="s">
        <v>22</v>
      </c>
      <c r="R1162" t="s">
        <v>431</v>
      </c>
      <c r="S1162">
        <v>8</v>
      </c>
      <c r="T1162">
        <v>12</v>
      </c>
      <c r="U1162" s="1" t="s">
        <v>24</v>
      </c>
      <c r="V1162" s="1" t="s">
        <v>106</v>
      </c>
      <c r="W1162" t="s">
        <v>26</v>
      </c>
    </row>
    <row r="1163" spans="1:23" ht="15" customHeight="1" x14ac:dyDescent="0.25">
      <c r="A1163" t="s">
        <v>17</v>
      </c>
      <c r="B1163" s="1" t="s">
        <v>455</v>
      </c>
      <c r="C1163" s="3" t="s">
        <v>1749</v>
      </c>
      <c r="D1163" s="4" t="s">
        <v>1749</v>
      </c>
      <c r="E1163" s="1" t="s">
        <v>19</v>
      </c>
      <c r="F1163" s="1" t="s">
        <v>327</v>
      </c>
      <c r="G1163" s="1" t="str">
        <f t="shared" si="18"/>
        <v>450</v>
      </c>
      <c r="H1163" t="s">
        <v>21</v>
      </c>
      <c r="I1163" s="16">
        <v>43696</v>
      </c>
      <c r="J1163" s="16">
        <v>43700</v>
      </c>
      <c r="K1163" s="15">
        <v>0.375</v>
      </c>
      <c r="L1163" s="15">
        <v>0.66666666666666663</v>
      </c>
      <c r="M1163" t="s">
        <v>2659</v>
      </c>
      <c r="N1163" t="s">
        <v>2424</v>
      </c>
      <c r="O1163" s="2">
        <v>43696</v>
      </c>
      <c r="P1163" s="2">
        <v>43700</v>
      </c>
      <c r="Q1163" t="s">
        <v>22</v>
      </c>
      <c r="R1163" t="s">
        <v>431</v>
      </c>
      <c r="S1163">
        <v>8</v>
      </c>
      <c r="T1163">
        <v>12</v>
      </c>
      <c r="U1163" s="1" t="s">
        <v>24</v>
      </c>
      <c r="V1163" s="1" t="s">
        <v>106</v>
      </c>
      <c r="W1163" t="s">
        <v>26</v>
      </c>
    </row>
    <row r="1164" spans="1:23" ht="15" customHeight="1" x14ac:dyDescent="0.25">
      <c r="A1164" t="s">
        <v>17</v>
      </c>
      <c r="B1164" s="1" t="s">
        <v>455</v>
      </c>
      <c r="C1164" s="3" t="s">
        <v>1750</v>
      </c>
      <c r="D1164" s="4" t="s">
        <v>1750</v>
      </c>
      <c r="E1164" s="1" t="s">
        <v>100</v>
      </c>
      <c r="F1164" s="1" t="s">
        <v>327</v>
      </c>
      <c r="G1164" s="1" t="str">
        <f t="shared" si="18"/>
        <v>450</v>
      </c>
      <c r="H1164" t="s">
        <v>21</v>
      </c>
      <c r="I1164" s="16">
        <v>43668</v>
      </c>
      <c r="J1164" s="16">
        <v>43672</v>
      </c>
      <c r="K1164" s="15">
        <v>0.375</v>
      </c>
      <c r="L1164" s="15">
        <v>0.66666666666666663</v>
      </c>
      <c r="M1164" t="s">
        <v>2659</v>
      </c>
      <c r="N1164" t="s">
        <v>2420</v>
      </c>
      <c r="O1164" s="2">
        <v>43668</v>
      </c>
      <c r="P1164" s="2">
        <v>43672</v>
      </c>
      <c r="Q1164" t="s">
        <v>22</v>
      </c>
      <c r="R1164" t="s">
        <v>431</v>
      </c>
      <c r="S1164">
        <v>8</v>
      </c>
      <c r="T1164">
        <v>12</v>
      </c>
      <c r="U1164" s="1" t="s">
        <v>24</v>
      </c>
      <c r="V1164" s="1" t="s">
        <v>106</v>
      </c>
      <c r="W1164" t="s">
        <v>26</v>
      </c>
    </row>
    <row r="1165" spans="1:23" ht="15" customHeight="1" x14ac:dyDescent="0.25">
      <c r="A1165" t="s">
        <v>17</v>
      </c>
      <c r="B1165" s="1" t="s">
        <v>455</v>
      </c>
      <c r="C1165" s="3" t="s">
        <v>1751</v>
      </c>
      <c r="D1165" s="4" t="s">
        <v>1751</v>
      </c>
      <c r="E1165" s="1" t="s">
        <v>101</v>
      </c>
      <c r="F1165" s="1" t="s">
        <v>327</v>
      </c>
      <c r="G1165" s="1" t="str">
        <f t="shared" si="18"/>
        <v>450</v>
      </c>
      <c r="H1165" t="s">
        <v>21</v>
      </c>
      <c r="I1165" s="16">
        <v>43661</v>
      </c>
      <c r="J1165" s="16">
        <v>43665</v>
      </c>
      <c r="K1165" s="15">
        <v>0.375</v>
      </c>
      <c r="L1165" s="15">
        <v>0.66666666666666663</v>
      </c>
      <c r="M1165" t="s">
        <v>2659</v>
      </c>
      <c r="N1165" t="s">
        <v>2410</v>
      </c>
      <c r="O1165" s="2">
        <v>43661</v>
      </c>
      <c r="P1165" s="2">
        <v>43665</v>
      </c>
      <c r="Q1165" t="s">
        <v>22</v>
      </c>
      <c r="R1165" t="s">
        <v>431</v>
      </c>
      <c r="S1165">
        <v>8</v>
      </c>
      <c r="T1165">
        <v>12</v>
      </c>
      <c r="U1165" s="1" t="s">
        <v>24</v>
      </c>
      <c r="V1165" s="1" t="s">
        <v>106</v>
      </c>
      <c r="W1165" t="s">
        <v>26</v>
      </c>
    </row>
    <row r="1166" spans="1:23" ht="15" customHeight="1" x14ac:dyDescent="0.25">
      <c r="A1166" t="s">
        <v>17</v>
      </c>
      <c r="B1166" s="1" t="s">
        <v>456</v>
      </c>
      <c r="C1166" s="3" t="s">
        <v>1752</v>
      </c>
      <c r="D1166" s="4" t="s">
        <v>1752</v>
      </c>
      <c r="E1166" s="1" t="s">
        <v>100</v>
      </c>
      <c r="F1166" s="1" t="s">
        <v>457</v>
      </c>
      <c r="G1166" s="1" t="str">
        <f t="shared" si="18"/>
        <v>450</v>
      </c>
      <c r="H1166" t="s">
        <v>21</v>
      </c>
      <c r="I1166" s="16">
        <v>43570</v>
      </c>
      <c r="J1166" s="16">
        <v>43574</v>
      </c>
      <c r="K1166" s="15">
        <v>0.375</v>
      </c>
      <c r="L1166" s="15">
        <v>0.66666666666666663</v>
      </c>
      <c r="M1166" t="s">
        <v>2659</v>
      </c>
      <c r="N1166" t="s">
        <v>2418</v>
      </c>
      <c r="O1166" s="2">
        <v>43570</v>
      </c>
      <c r="P1166" s="2">
        <v>43574</v>
      </c>
      <c r="Q1166" t="s">
        <v>22</v>
      </c>
      <c r="R1166" t="s">
        <v>431</v>
      </c>
      <c r="S1166">
        <v>8</v>
      </c>
      <c r="T1166">
        <v>12</v>
      </c>
      <c r="U1166" s="1" t="s">
        <v>56</v>
      </c>
      <c r="V1166" s="1" t="s">
        <v>70</v>
      </c>
      <c r="W1166" t="s">
        <v>26</v>
      </c>
    </row>
    <row r="1167" spans="1:23" ht="15" customHeight="1" x14ac:dyDescent="0.25">
      <c r="A1167" t="s">
        <v>17</v>
      </c>
      <c r="B1167" s="1" t="s">
        <v>456</v>
      </c>
      <c r="C1167" s="3" t="s">
        <v>1753</v>
      </c>
      <c r="D1167" s="4" t="s">
        <v>1753</v>
      </c>
      <c r="E1167" s="1" t="s">
        <v>19</v>
      </c>
      <c r="F1167" s="1" t="s">
        <v>457</v>
      </c>
      <c r="G1167" s="1" t="str">
        <f t="shared" si="18"/>
        <v>450</v>
      </c>
      <c r="H1167" t="s">
        <v>21</v>
      </c>
      <c r="I1167" s="16">
        <v>43570</v>
      </c>
      <c r="J1167" s="16">
        <v>43574</v>
      </c>
      <c r="K1167" s="15">
        <v>0.375</v>
      </c>
      <c r="L1167" s="15">
        <v>0.66666666666666663</v>
      </c>
      <c r="M1167" t="s">
        <v>2659</v>
      </c>
      <c r="N1167" t="s">
        <v>2418</v>
      </c>
      <c r="O1167" s="2">
        <v>43570</v>
      </c>
      <c r="P1167" s="2">
        <v>43574</v>
      </c>
      <c r="Q1167" t="s">
        <v>22</v>
      </c>
      <c r="R1167" t="s">
        <v>431</v>
      </c>
      <c r="S1167">
        <v>8</v>
      </c>
      <c r="T1167">
        <v>12</v>
      </c>
      <c r="U1167" s="1" t="s">
        <v>56</v>
      </c>
      <c r="V1167" s="1" t="s">
        <v>70</v>
      </c>
      <c r="W1167" t="s">
        <v>26</v>
      </c>
    </row>
    <row r="1168" spans="1:23" ht="15" customHeight="1" x14ac:dyDescent="0.25">
      <c r="A1168" t="s">
        <v>17</v>
      </c>
      <c r="B1168" s="1" t="s">
        <v>458</v>
      </c>
      <c r="C1168" s="3" t="s">
        <v>1754</v>
      </c>
      <c r="D1168" s="4" t="s">
        <v>1754</v>
      </c>
      <c r="E1168" s="1" t="s">
        <v>459</v>
      </c>
      <c r="F1168" s="1" t="s">
        <v>121</v>
      </c>
      <c r="G1168" s="1" t="str">
        <f t="shared" si="18"/>
        <v>199</v>
      </c>
      <c r="H1168" t="s">
        <v>21</v>
      </c>
      <c r="I1168" s="16">
        <v>43570</v>
      </c>
      <c r="J1168" s="16">
        <v>43574</v>
      </c>
      <c r="K1168" s="15">
        <v>0.39583333333333331</v>
      </c>
      <c r="L1168" s="15">
        <v>0.52083333333333337</v>
      </c>
      <c r="M1168" t="s">
        <v>2659</v>
      </c>
      <c r="N1168" t="s">
        <v>2594</v>
      </c>
      <c r="O1168" s="2">
        <v>43570</v>
      </c>
      <c r="P1168" s="2">
        <v>43574</v>
      </c>
      <c r="Q1168" t="s">
        <v>22</v>
      </c>
      <c r="S1168">
        <v>6</v>
      </c>
      <c r="T1168">
        <v>8</v>
      </c>
      <c r="U1168" s="1" t="s">
        <v>110</v>
      </c>
      <c r="V1168" s="1" t="s">
        <v>111</v>
      </c>
      <c r="W1168" t="s">
        <v>26</v>
      </c>
    </row>
    <row r="1169" spans="1:23" ht="15" customHeight="1" x14ac:dyDescent="0.25">
      <c r="A1169" t="s">
        <v>17</v>
      </c>
      <c r="B1169" s="1" t="s">
        <v>458</v>
      </c>
      <c r="C1169" s="3" t="s">
        <v>1755</v>
      </c>
      <c r="D1169" s="4" t="s">
        <v>1755</v>
      </c>
      <c r="E1169" s="1" t="s">
        <v>459</v>
      </c>
      <c r="F1169" s="1" t="s">
        <v>460</v>
      </c>
      <c r="G1169" s="1" t="str">
        <f t="shared" si="18"/>
        <v>45</v>
      </c>
      <c r="H1169" t="s">
        <v>21</v>
      </c>
      <c r="I1169" s="16">
        <v>43572</v>
      </c>
      <c r="J1169" s="16">
        <v>43572</v>
      </c>
      <c r="K1169" s="15">
        <v>0.39583333333333331</v>
      </c>
      <c r="L1169" s="15">
        <v>0.52083333333333337</v>
      </c>
      <c r="M1169" t="s">
        <v>2662</v>
      </c>
      <c r="N1169" t="s">
        <v>2595</v>
      </c>
      <c r="O1169" s="2">
        <v>43572</v>
      </c>
      <c r="P1169" s="2">
        <v>43572</v>
      </c>
      <c r="Q1169" t="s">
        <v>22</v>
      </c>
      <c r="S1169">
        <v>6</v>
      </c>
      <c r="T1169">
        <v>8</v>
      </c>
      <c r="U1169" s="1" t="s">
        <v>110</v>
      </c>
      <c r="V1169" s="1" t="s">
        <v>111</v>
      </c>
      <c r="W1169" t="s">
        <v>26</v>
      </c>
    </row>
    <row r="1170" spans="1:23" ht="15" customHeight="1" x14ac:dyDescent="0.25">
      <c r="A1170" t="s">
        <v>17</v>
      </c>
      <c r="B1170" s="1" t="s">
        <v>458</v>
      </c>
      <c r="C1170" s="3" t="s">
        <v>1756</v>
      </c>
      <c r="D1170" s="4" t="s">
        <v>1756</v>
      </c>
      <c r="E1170" s="1" t="s">
        <v>459</v>
      </c>
      <c r="F1170" s="1" t="s">
        <v>460</v>
      </c>
      <c r="G1170" s="1" t="str">
        <f t="shared" si="18"/>
        <v>45</v>
      </c>
      <c r="H1170" t="s">
        <v>21</v>
      </c>
      <c r="I1170" s="16">
        <v>43574</v>
      </c>
      <c r="J1170" s="16">
        <v>43574</v>
      </c>
      <c r="K1170" s="15">
        <v>0.39583333333333331</v>
      </c>
      <c r="L1170" s="15">
        <v>0.52083333333333337</v>
      </c>
      <c r="M1170" t="s">
        <v>2660</v>
      </c>
      <c r="N1170" t="s">
        <v>2596</v>
      </c>
      <c r="O1170" s="2">
        <v>43574</v>
      </c>
      <c r="P1170" s="2">
        <v>43574</v>
      </c>
      <c r="Q1170" t="s">
        <v>22</v>
      </c>
      <c r="S1170">
        <v>6</v>
      </c>
      <c r="T1170">
        <v>8</v>
      </c>
      <c r="U1170" s="1" t="s">
        <v>110</v>
      </c>
      <c r="V1170" s="1" t="s">
        <v>111</v>
      </c>
      <c r="W1170" t="s">
        <v>26</v>
      </c>
    </row>
    <row r="1171" spans="1:23" ht="15" customHeight="1" x14ac:dyDescent="0.25">
      <c r="A1171" t="s">
        <v>17</v>
      </c>
      <c r="B1171" s="1" t="s">
        <v>458</v>
      </c>
      <c r="C1171" s="3" t="s">
        <v>1757</v>
      </c>
      <c r="D1171" s="4" t="s">
        <v>1757</v>
      </c>
      <c r="E1171" s="1" t="s">
        <v>459</v>
      </c>
      <c r="F1171" s="1" t="s">
        <v>460</v>
      </c>
      <c r="G1171" s="1" t="str">
        <f t="shared" si="18"/>
        <v>45</v>
      </c>
      <c r="H1171" t="s">
        <v>21</v>
      </c>
      <c r="I1171" s="16">
        <v>43573</v>
      </c>
      <c r="J1171" s="16">
        <v>43573</v>
      </c>
      <c r="K1171" s="15">
        <v>0.39583333333333331</v>
      </c>
      <c r="L1171" s="15">
        <v>0.52083333333333337</v>
      </c>
      <c r="M1171" t="s">
        <v>2661</v>
      </c>
      <c r="N1171" t="s">
        <v>2597</v>
      </c>
      <c r="O1171" s="2">
        <v>43573</v>
      </c>
      <c r="P1171" s="2">
        <v>43573</v>
      </c>
      <c r="Q1171" t="s">
        <v>22</v>
      </c>
      <c r="S1171">
        <v>6</v>
      </c>
      <c r="T1171">
        <v>8</v>
      </c>
      <c r="U1171" s="1" t="s">
        <v>110</v>
      </c>
      <c r="V1171" s="1" t="s">
        <v>111</v>
      </c>
      <c r="W1171" t="s">
        <v>26</v>
      </c>
    </row>
    <row r="1172" spans="1:23" ht="15" customHeight="1" x14ac:dyDescent="0.25">
      <c r="A1172" t="s">
        <v>17</v>
      </c>
      <c r="B1172" s="1" t="s">
        <v>458</v>
      </c>
      <c r="C1172" s="3" t="s">
        <v>1758</v>
      </c>
      <c r="D1172" s="4" t="s">
        <v>1758</v>
      </c>
      <c r="E1172" s="1" t="s">
        <v>459</v>
      </c>
      <c r="F1172" s="1" t="s">
        <v>460</v>
      </c>
      <c r="G1172" s="1" t="str">
        <f t="shared" si="18"/>
        <v>45</v>
      </c>
      <c r="H1172" t="s">
        <v>21</v>
      </c>
      <c r="I1172" s="16">
        <v>43571</v>
      </c>
      <c r="J1172" s="16">
        <v>43571</v>
      </c>
      <c r="K1172" s="15">
        <v>0.39583333333333331</v>
      </c>
      <c r="L1172" s="15">
        <v>0.52083333333333337</v>
      </c>
      <c r="M1172" t="s">
        <v>2663</v>
      </c>
      <c r="N1172" t="s">
        <v>2598</v>
      </c>
      <c r="O1172" s="2">
        <v>43571</v>
      </c>
      <c r="P1172" s="2">
        <v>43571</v>
      </c>
      <c r="Q1172" t="s">
        <v>22</v>
      </c>
      <c r="S1172">
        <v>6</v>
      </c>
      <c r="T1172">
        <v>8</v>
      </c>
      <c r="U1172" s="1" t="s">
        <v>110</v>
      </c>
      <c r="V1172" s="1" t="s">
        <v>111</v>
      </c>
      <c r="W1172" t="s">
        <v>26</v>
      </c>
    </row>
    <row r="1173" spans="1:23" ht="15" customHeight="1" x14ac:dyDescent="0.25">
      <c r="A1173" t="s">
        <v>17</v>
      </c>
      <c r="B1173" s="1" t="s">
        <v>458</v>
      </c>
      <c r="C1173" s="3" t="s">
        <v>1759</v>
      </c>
      <c r="D1173" s="4" t="s">
        <v>1759</v>
      </c>
      <c r="E1173" s="1" t="s">
        <v>459</v>
      </c>
      <c r="F1173" s="1" t="s">
        <v>460</v>
      </c>
      <c r="G1173" s="1" t="str">
        <f t="shared" si="18"/>
        <v>45</v>
      </c>
      <c r="H1173" t="s">
        <v>21</v>
      </c>
      <c r="I1173" s="16">
        <v>43570</v>
      </c>
      <c r="J1173" s="16">
        <v>43570</v>
      </c>
      <c r="K1173" s="15">
        <v>0.39583333333333331</v>
      </c>
      <c r="L1173" s="15">
        <v>0.52083333333333337</v>
      </c>
      <c r="M1173" t="s">
        <v>2664</v>
      </c>
      <c r="N1173" t="s">
        <v>2599</v>
      </c>
      <c r="O1173" s="2">
        <v>43570</v>
      </c>
      <c r="P1173" s="2">
        <v>43570</v>
      </c>
      <c r="Q1173" t="s">
        <v>22</v>
      </c>
      <c r="S1173">
        <v>6</v>
      </c>
      <c r="T1173">
        <v>8</v>
      </c>
      <c r="U1173" s="1" t="s">
        <v>110</v>
      </c>
      <c r="V1173" s="1" t="s">
        <v>111</v>
      </c>
      <c r="W1173" t="s">
        <v>26</v>
      </c>
    </row>
    <row r="1174" spans="1:23" ht="15" customHeight="1" x14ac:dyDescent="0.25">
      <c r="A1174" t="s">
        <v>17</v>
      </c>
      <c r="B1174" s="1" t="s">
        <v>461</v>
      </c>
      <c r="C1174" s="3" t="s">
        <v>1760</v>
      </c>
      <c r="D1174" s="4" t="s">
        <v>1760</v>
      </c>
      <c r="E1174" s="1" t="s">
        <v>178</v>
      </c>
      <c r="F1174" s="1" t="s">
        <v>121</v>
      </c>
      <c r="G1174" s="1" t="str">
        <f t="shared" si="18"/>
        <v>199</v>
      </c>
      <c r="H1174" t="s">
        <v>21</v>
      </c>
      <c r="I1174" s="16">
        <v>43654</v>
      </c>
      <c r="J1174" s="16">
        <v>43658</v>
      </c>
      <c r="K1174" s="15">
        <v>0.375</v>
      </c>
      <c r="L1174" s="15">
        <v>0.54166666666666663</v>
      </c>
      <c r="M1174" t="s">
        <v>2659</v>
      </c>
      <c r="N1174" t="s">
        <v>2461</v>
      </c>
      <c r="O1174" s="2">
        <v>43654</v>
      </c>
      <c r="P1174" s="2">
        <v>43658</v>
      </c>
      <c r="Q1174" t="s">
        <v>22</v>
      </c>
      <c r="S1174">
        <v>8</v>
      </c>
      <c r="T1174">
        <v>16</v>
      </c>
      <c r="U1174" s="1" t="s">
        <v>61</v>
      </c>
      <c r="V1174" s="1" t="s">
        <v>44</v>
      </c>
      <c r="W1174" t="s">
        <v>26</v>
      </c>
    </row>
    <row r="1175" spans="1:23" ht="15" customHeight="1" x14ac:dyDescent="0.25">
      <c r="A1175" t="s">
        <v>17</v>
      </c>
      <c r="B1175" s="1" t="s">
        <v>461</v>
      </c>
      <c r="C1175" s="3" t="s">
        <v>1761</v>
      </c>
      <c r="D1175" s="4" t="s">
        <v>1761</v>
      </c>
      <c r="E1175" s="1" t="s">
        <v>178</v>
      </c>
      <c r="F1175" s="1" t="s">
        <v>121</v>
      </c>
      <c r="G1175" s="1" t="str">
        <f t="shared" si="18"/>
        <v>199</v>
      </c>
      <c r="H1175" t="s">
        <v>21</v>
      </c>
      <c r="I1175" s="16">
        <v>43633</v>
      </c>
      <c r="J1175" s="16">
        <v>43637</v>
      </c>
      <c r="K1175" s="15">
        <v>0.375</v>
      </c>
      <c r="L1175" s="15">
        <v>0.54166666666666663</v>
      </c>
      <c r="M1175" t="s">
        <v>2659</v>
      </c>
      <c r="N1175" t="s">
        <v>2456</v>
      </c>
      <c r="O1175" s="2">
        <v>43633</v>
      </c>
      <c r="P1175" s="2">
        <v>43637</v>
      </c>
      <c r="Q1175" t="s">
        <v>22</v>
      </c>
      <c r="S1175">
        <v>8</v>
      </c>
      <c r="T1175">
        <v>16</v>
      </c>
      <c r="U1175" s="1" t="s">
        <v>61</v>
      </c>
      <c r="V1175" s="1" t="s">
        <v>44</v>
      </c>
      <c r="W1175" t="s">
        <v>26</v>
      </c>
    </row>
    <row r="1176" spans="1:23" ht="15" customHeight="1" x14ac:dyDescent="0.25">
      <c r="A1176" t="s">
        <v>17</v>
      </c>
      <c r="B1176" s="1" t="s">
        <v>461</v>
      </c>
      <c r="C1176" s="3">
        <v>528.49980000000005</v>
      </c>
      <c r="D1176" s="4">
        <v>528.49980000000005</v>
      </c>
      <c r="E1176" s="1" t="s">
        <v>178</v>
      </c>
      <c r="F1176" s="1" t="s">
        <v>121</v>
      </c>
      <c r="G1176" s="1" t="str">
        <f t="shared" si="18"/>
        <v>199</v>
      </c>
      <c r="H1176" t="s">
        <v>21</v>
      </c>
      <c r="I1176" s="16">
        <v>43682</v>
      </c>
      <c r="J1176" s="16">
        <v>43686</v>
      </c>
      <c r="K1176" s="15">
        <v>0.375</v>
      </c>
      <c r="L1176" s="15">
        <v>0.54166666666666663</v>
      </c>
      <c r="M1176" t="s">
        <v>2659</v>
      </c>
      <c r="N1176" t="s">
        <v>2466</v>
      </c>
      <c r="O1176" s="2">
        <v>43682</v>
      </c>
      <c r="P1176" s="2">
        <v>43686</v>
      </c>
      <c r="Q1176" t="s">
        <v>22</v>
      </c>
      <c r="S1176">
        <v>8</v>
      </c>
      <c r="T1176">
        <v>16</v>
      </c>
      <c r="U1176" s="1" t="s">
        <v>61</v>
      </c>
      <c r="V1176" s="1" t="s">
        <v>44</v>
      </c>
      <c r="W1176" t="s">
        <v>26</v>
      </c>
    </row>
    <row r="1177" spans="1:23" ht="15" customHeight="1" x14ac:dyDescent="0.25">
      <c r="A1177" t="s">
        <v>17</v>
      </c>
      <c r="B1177" s="1" t="s">
        <v>461</v>
      </c>
      <c r="C1177" s="3" t="s">
        <v>1762</v>
      </c>
      <c r="D1177" s="4" t="s">
        <v>1762</v>
      </c>
      <c r="E1177" s="1" t="s">
        <v>178</v>
      </c>
      <c r="F1177" s="1" t="s">
        <v>121</v>
      </c>
      <c r="G1177" s="1" t="str">
        <f t="shared" si="18"/>
        <v>199</v>
      </c>
      <c r="H1177" t="s">
        <v>21</v>
      </c>
      <c r="I1177" s="16">
        <v>43675</v>
      </c>
      <c r="J1177" s="16">
        <v>43679</v>
      </c>
      <c r="K1177" s="15">
        <v>0.375</v>
      </c>
      <c r="L1177" s="15">
        <v>0.54166666666666663</v>
      </c>
      <c r="M1177" t="s">
        <v>2659</v>
      </c>
      <c r="N1177" t="s">
        <v>2464</v>
      </c>
      <c r="O1177" s="2">
        <v>43675</v>
      </c>
      <c r="P1177" s="2">
        <v>43679</v>
      </c>
      <c r="Q1177" t="s">
        <v>22</v>
      </c>
      <c r="S1177">
        <v>8</v>
      </c>
      <c r="T1177">
        <v>16</v>
      </c>
      <c r="U1177" s="1" t="s">
        <v>61</v>
      </c>
      <c r="V1177" s="1" t="s">
        <v>44</v>
      </c>
      <c r="W1177" t="s">
        <v>26</v>
      </c>
    </row>
    <row r="1178" spans="1:23" ht="15" customHeight="1" x14ac:dyDescent="0.25">
      <c r="A1178" t="s">
        <v>17</v>
      </c>
      <c r="B1178" s="1" t="s">
        <v>462</v>
      </c>
      <c r="C1178" s="3" t="s">
        <v>1763</v>
      </c>
      <c r="D1178" s="4" t="s">
        <v>1763</v>
      </c>
      <c r="E1178" s="1" t="s">
        <v>178</v>
      </c>
      <c r="F1178" s="1" t="s">
        <v>121</v>
      </c>
      <c r="G1178" s="1" t="str">
        <f t="shared" si="18"/>
        <v>199</v>
      </c>
      <c r="H1178" t="s">
        <v>21</v>
      </c>
      <c r="I1178" s="16">
        <v>43668</v>
      </c>
      <c r="J1178" s="16">
        <v>43672</v>
      </c>
      <c r="K1178" s="15">
        <v>0.375</v>
      </c>
      <c r="L1178" s="15">
        <v>0.54166666666666663</v>
      </c>
      <c r="M1178" t="s">
        <v>2659</v>
      </c>
      <c r="N1178" t="s">
        <v>2460</v>
      </c>
      <c r="O1178" s="2">
        <v>43668</v>
      </c>
      <c r="P1178" s="2">
        <v>43672</v>
      </c>
      <c r="Q1178" t="s">
        <v>22</v>
      </c>
      <c r="S1178">
        <v>8</v>
      </c>
      <c r="T1178">
        <v>16</v>
      </c>
      <c r="U1178" s="1" t="s">
        <v>110</v>
      </c>
      <c r="V1178" s="1" t="s">
        <v>463</v>
      </c>
      <c r="W1178" t="s">
        <v>26</v>
      </c>
    </row>
    <row r="1179" spans="1:23" ht="15" customHeight="1" x14ac:dyDescent="0.25">
      <c r="A1179" t="s">
        <v>17</v>
      </c>
      <c r="B1179" s="1" t="s">
        <v>462</v>
      </c>
      <c r="C1179" s="3" t="s">
        <v>1764</v>
      </c>
      <c r="D1179" s="4" t="s">
        <v>1764</v>
      </c>
      <c r="E1179" s="1" t="s">
        <v>178</v>
      </c>
      <c r="F1179" s="1" t="s">
        <v>121</v>
      </c>
      <c r="G1179" s="1" t="str">
        <f t="shared" si="18"/>
        <v>199</v>
      </c>
      <c r="H1179" t="s">
        <v>21</v>
      </c>
      <c r="I1179" s="16">
        <v>43661</v>
      </c>
      <c r="J1179" s="16">
        <v>43665</v>
      </c>
      <c r="K1179" s="15">
        <v>0.375</v>
      </c>
      <c r="L1179" s="15">
        <v>0.54166666666666663</v>
      </c>
      <c r="M1179" t="s">
        <v>2659</v>
      </c>
      <c r="N1179" t="s">
        <v>2465</v>
      </c>
      <c r="O1179" s="2">
        <v>43661</v>
      </c>
      <c r="P1179" s="2">
        <v>43665</v>
      </c>
      <c r="Q1179" t="s">
        <v>22</v>
      </c>
      <c r="S1179">
        <v>8</v>
      </c>
      <c r="T1179">
        <v>16</v>
      </c>
      <c r="U1179" s="1" t="s">
        <v>110</v>
      </c>
      <c r="V1179" s="1" t="s">
        <v>463</v>
      </c>
      <c r="W1179" t="s">
        <v>26</v>
      </c>
    </row>
    <row r="1180" spans="1:23" ht="15" customHeight="1" x14ac:dyDescent="0.25">
      <c r="A1180" t="s">
        <v>17</v>
      </c>
      <c r="B1180" s="1" t="s">
        <v>462</v>
      </c>
      <c r="C1180" s="3" t="s">
        <v>1765</v>
      </c>
      <c r="D1180" s="4" t="s">
        <v>1765</v>
      </c>
      <c r="E1180" s="1" t="s">
        <v>178</v>
      </c>
      <c r="F1180" s="1" t="s">
        <v>121</v>
      </c>
      <c r="G1180" s="1" t="str">
        <f t="shared" si="18"/>
        <v>199</v>
      </c>
      <c r="H1180" t="s">
        <v>21</v>
      </c>
      <c r="I1180" s="16">
        <v>43640</v>
      </c>
      <c r="J1180" s="16">
        <v>43644</v>
      </c>
      <c r="K1180" s="15">
        <v>0.375</v>
      </c>
      <c r="L1180" s="15">
        <v>0.54166666666666663</v>
      </c>
      <c r="M1180" t="s">
        <v>2659</v>
      </c>
      <c r="N1180" t="s">
        <v>2457</v>
      </c>
      <c r="O1180" s="2">
        <v>43640</v>
      </c>
      <c r="P1180" s="2">
        <v>43644</v>
      </c>
      <c r="Q1180" t="s">
        <v>22</v>
      </c>
      <c r="S1180">
        <v>8</v>
      </c>
      <c r="T1180">
        <v>16</v>
      </c>
      <c r="U1180" s="1" t="s">
        <v>110</v>
      </c>
      <c r="V1180" s="1" t="s">
        <v>463</v>
      </c>
      <c r="W1180" t="s">
        <v>26</v>
      </c>
    </row>
    <row r="1181" spans="1:23" ht="15" customHeight="1" x14ac:dyDescent="0.25">
      <c r="A1181" t="s">
        <v>17</v>
      </c>
      <c r="B1181" s="1" t="s">
        <v>464</v>
      </c>
      <c r="C1181" s="3" t="s">
        <v>1766</v>
      </c>
      <c r="D1181" s="4" t="s">
        <v>1766</v>
      </c>
      <c r="E1181" s="1" t="s">
        <v>19</v>
      </c>
      <c r="F1181" s="1" t="s">
        <v>315</v>
      </c>
      <c r="G1181" s="1" t="str">
        <f t="shared" si="18"/>
        <v>359</v>
      </c>
      <c r="H1181" t="s">
        <v>21</v>
      </c>
      <c r="I1181" s="16">
        <v>43689</v>
      </c>
      <c r="J1181" s="16">
        <v>43693</v>
      </c>
      <c r="K1181" s="15">
        <v>0.375</v>
      </c>
      <c r="L1181" s="15">
        <v>0.66666666666666663</v>
      </c>
      <c r="M1181" t="s">
        <v>2659</v>
      </c>
      <c r="N1181" t="s">
        <v>2415</v>
      </c>
      <c r="O1181" s="2">
        <v>43689</v>
      </c>
      <c r="P1181" s="2">
        <v>43693</v>
      </c>
      <c r="Q1181" t="s">
        <v>22</v>
      </c>
      <c r="R1181" t="s">
        <v>316</v>
      </c>
      <c r="S1181">
        <v>10</v>
      </c>
      <c r="T1181">
        <v>40</v>
      </c>
      <c r="U1181" s="1" t="s">
        <v>24</v>
      </c>
      <c r="V1181" s="1" t="s">
        <v>99</v>
      </c>
      <c r="W1181" t="s">
        <v>26</v>
      </c>
    </row>
    <row r="1182" spans="1:23" ht="15" customHeight="1" x14ac:dyDescent="0.25">
      <c r="A1182" t="s">
        <v>17</v>
      </c>
      <c r="B1182" s="1" t="s">
        <v>464</v>
      </c>
      <c r="C1182" s="3" t="s">
        <v>1767</v>
      </c>
      <c r="D1182" s="4" t="s">
        <v>1767</v>
      </c>
      <c r="E1182" s="1" t="s">
        <v>49</v>
      </c>
      <c r="F1182" s="1" t="s">
        <v>315</v>
      </c>
      <c r="G1182" s="1" t="str">
        <f t="shared" si="18"/>
        <v>359</v>
      </c>
      <c r="H1182" t="s">
        <v>21</v>
      </c>
      <c r="I1182" s="16">
        <v>43640</v>
      </c>
      <c r="J1182" s="16">
        <v>43644</v>
      </c>
      <c r="K1182" s="15">
        <v>0.375</v>
      </c>
      <c r="L1182" s="15">
        <v>0.66666666666666663</v>
      </c>
      <c r="M1182" t="s">
        <v>2659</v>
      </c>
      <c r="N1182" t="s">
        <v>2411</v>
      </c>
      <c r="O1182" s="2">
        <v>43640</v>
      </c>
      <c r="P1182" s="2">
        <v>43644</v>
      </c>
      <c r="Q1182" t="s">
        <v>22</v>
      </c>
      <c r="R1182" t="s">
        <v>316</v>
      </c>
      <c r="S1182">
        <v>10</v>
      </c>
      <c r="T1182">
        <v>40</v>
      </c>
      <c r="U1182" s="1" t="s">
        <v>24</v>
      </c>
      <c r="V1182" s="1" t="s">
        <v>99</v>
      </c>
      <c r="W1182" t="s">
        <v>26</v>
      </c>
    </row>
    <row r="1183" spans="1:23" ht="15" customHeight="1" x14ac:dyDescent="0.25">
      <c r="A1183" t="s">
        <v>17</v>
      </c>
      <c r="B1183" s="1" t="s">
        <v>464</v>
      </c>
      <c r="C1183" s="3" t="s">
        <v>1768</v>
      </c>
      <c r="D1183" s="4" t="s">
        <v>1768</v>
      </c>
      <c r="E1183" s="1" t="s">
        <v>27</v>
      </c>
      <c r="F1183" s="1" t="s">
        <v>315</v>
      </c>
      <c r="G1183" s="1" t="str">
        <f t="shared" si="18"/>
        <v>359</v>
      </c>
      <c r="H1183" t="s">
        <v>21</v>
      </c>
      <c r="I1183" s="16">
        <v>43661</v>
      </c>
      <c r="J1183" s="16">
        <v>43665</v>
      </c>
      <c r="K1183" s="15">
        <v>0.375</v>
      </c>
      <c r="L1183" s="15">
        <v>0.66666666666666663</v>
      </c>
      <c r="M1183" t="s">
        <v>2659</v>
      </c>
      <c r="N1183" t="s">
        <v>2410</v>
      </c>
      <c r="O1183" s="2">
        <v>43661</v>
      </c>
      <c r="P1183" s="2">
        <v>43665</v>
      </c>
      <c r="Q1183" t="s">
        <v>22</v>
      </c>
      <c r="R1183" t="s">
        <v>316</v>
      </c>
      <c r="S1183">
        <v>10</v>
      </c>
      <c r="T1183">
        <v>40</v>
      </c>
      <c r="U1183" s="1" t="s">
        <v>24</v>
      </c>
      <c r="V1183" s="1" t="s">
        <v>99</v>
      </c>
      <c r="W1183" t="s">
        <v>26</v>
      </c>
    </row>
    <row r="1184" spans="1:23" ht="15" customHeight="1" x14ac:dyDescent="0.25">
      <c r="A1184" t="s">
        <v>17</v>
      </c>
      <c r="B1184" s="1" t="s">
        <v>464</v>
      </c>
      <c r="C1184" s="3" t="s">
        <v>1769</v>
      </c>
      <c r="D1184" s="4" t="s">
        <v>1769</v>
      </c>
      <c r="E1184" s="1" t="s">
        <v>45</v>
      </c>
      <c r="F1184" s="1" t="s">
        <v>315</v>
      </c>
      <c r="G1184" s="1" t="str">
        <f t="shared" si="18"/>
        <v>359</v>
      </c>
      <c r="H1184" t="s">
        <v>21</v>
      </c>
      <c r="I1184" s="16">
        <v>43682</v>
      </c>
      <c r="J1184" s="16">
        <v>43686</v>
      </c>
      <c r="K1184" s="15">
        <v>0.375</v>
      </c>
      <c r="L1184" s="15">
        <v>0.66666666666666663</v>
      </c>
      <c r="M1184" t="s">
        <v>2659</v>
      </c>
      <c r="N1184" t="s">
        <v>2421</v>
      </c>
      <c r="O1184" s="2">
        <v>43682</v>
      </c>
      <c r="P1184" s="2">
        <v>43686</v>
      </c>
      <c r="Q1184" t="s">
        <v>22</v>
      </c>
      <c r="R1184" t="s">
        <v>316</v>
      </c>
      <c r="S1184">
        <v>10</v>
      </c>
      <c r="T1184">
        <v>40</v>
      </c>
      <c r="U1184" s="1" t="s">
        <v>24</v>
      </c>
      <c r="V1184" s="1" t="s">
        <v>99</v>
      </c>
      <c r="W1184" t="s">
        <v>26</v>
      </c>
    </row>
    <row r="1185" spans="1:23" ht="15" customHeight="1" x14ac:dyDescent="0.25">
      <c r="A1185" t="s">
        <v>17</v>
      </c>
      <c r="B1185" s="1" t="s">
        <v>464</v>
      </c>
      <c r="C1185" s="3" t="s">
        <v>1770</v>
      </c>
      <c r="D1185" s="4" t="s">
        <v>1770</v>
      </c>
      <c r="E1185" s="1" t="s">
        <v>95</v>
      </c>
      <c r="F1185" s="1" t="s">
        <v>315</v>
      </c>
      <c r="G1185" s="1" t="str">
        <f t="shared" si="18"/>
        <v>359</v>
      </c>
      <c r="H1185" t="s">
        <v>21</v>
      </c>
      <c r="I1185" s="16">
        <v>43668</v>
      </c>
      <c r="J1185" s="16">
        <v>43672</v>
      </c>
      <c r="K1185" s="15">
        <v>0.375</v>
      </c>
      <c r="L1185" s="15">
        <v>0.66666666666666663</v>
      </c>
      <c r="M1185" t="s">
        <v>2659</v>
      </c>
      <c r="N1185" t="s">
        <v>2420</v>
      </c>
      <c r="O1185" s="2">
        <v>43668</v>
      </c>
      <c r="P1185" s="2">
        <v>43672</v>
      </c>
      <c r="Q1185" t="s">
        <v>22</v>
      </c>
      <c r="R1185" t="s">
        <v>316</v>
      </c>
      <c r="S1185">
        <v>10</v>
      </c>
      <c r="T1185">
        <v>40</v>
      </c>
      <c r="U1185" s="1" t="s">
        <v>24</v>
      </c>
      <c r="V1185" s="1" t="s">
        <v>99</v>
      </c>
      <c r="W1185" t="s">
        <v>26</v>
      </c>
    </row>
    <row r="1186" spans="1:23" ht="15" customHeight="1" x14ac:dyDescent="0.25">
      <c r="A1186" t="s">
        <v>17</v>
      </c>
      <c r="B1186" s="1" t="s">
        <v>464</v>
      </c>
      <c r="C1186" s="3" t="s">
        <v>1771</v>
      </c>
      <c r="D1186" s="4" t="s">
        <v>1771</v>
      </c>
      <c r="E1186" s="1" t="s">
        <v>107</v>
      </c>
      <c r="F1186" s="1" t="s">
        <v>315</v>
      </c>
      <c r="G1186" s="1" t="str">
        <f t="shared" si="18"/>
        <v>359</v>
      </c>
      <c r="H1186" t="s">
        <v>21</v>
      </c>
      <c r="I1186" s="16">
        <v>43675</v>
      </c>
      <c r="J1186" s="16">
        <v>43679</v>
      </c>
      <c r="K1186" s="15">
        <v>0.375</v>
      </c>
      <c r="L1186" s="15">
        <v>0.66666666666666663</v>
      </c>
      <c r="M1186" t="s">
        <v>2659</v>
      </c>
      <c r="N1186" t="s">
        <v>2409</v>
      </c>
      <c r="O1186" s="2">
        <v>43675</v>
      </c>
      <c r="P1186" s="2">
        <v>43679</v>
      </c>
      <c r="Q1186" t="s">
        <v>22</v>
      </c>
      <c r="R1186" t="s">
        <v>316</v>
      </c>
      <c r="S1186">
        <v>10</v>
      </c>
      <c r="T1186">
        <v>40</v>
      </c>
      <c r="U1186" s="1" t="s">
        <v>24</v>
      </c>
      <c r="V1186" s="1" t="s">
        <v>99</v>
      </c>
      <c r="W1186" t="s">
        <v>26</v>
      </c>
    </row>
    <row r="1187" spans="1:23" ht="15" customHeight="1" x14ac:dyDescent="0.25">
      <c r="A1187" t="s">
        <v>17</v>
      </c>
      <c r="B1187" s="1" t="s">
        <v>465</v>
      </c>
      <c r="C1187" s="3" t="s">
        <v>1772</v>
      </c>
      <c r="D1187" s="4" t="s">
        <v>1772</v>
      </c>
      <c r="E1187" s="1" t="s">
        <v>153</v>
      </c>
      <c r="F1187" s="1" t="s">
        <v>68</v>
      </c>
      <c r="G1187" s="1" t="str">
        <f t="shared" si="18"/>
        <v>70</v>
      </c>
      <c r="H1187" t="s">
        <v>21</v>
      </c>
      <c r="I1187" s="16">
        <v>43630</v>
      </c>
      <c r="J1187" s="16">
        <v>43630</v>
      </c>
      <c r="K1187" s="15">
        <v>0.375</v>
      </c>
      <c r="L1187" s="15">
        <v>0.66666666666666663</v>
      </c>
      <c r="M1187" t="s">
        <v>2660</v>
      </c>
      <c r="N1187" t="s">
        <v>2428</v>
      </c>
      <c r="O1187" s="2">
        <v>43630</v>
      </c>
      <c r="P1187" s="2">
        <v>43630</v>
      </c>
      <c r="Q1187" t="s">
        <v>22</v>
      </c>
      <c r="S1187">
        <v>8</v>
      </c>
      <c r="T1187">
        <v>16</v>
      </c>
      <c r="U1187" s="1" t="s">
        <v>24</v>
      </c>
      <c r="V1187" s="1" t="s">
        <v>32</v>
      </c>
      <c r="W1187" t="s">
        <v>26</v>
      </c>
    </row>
    <row r="1188" spans="1:23" ht="15" customHeight="1" x14ac:dyDescent="0.25">
      <c r="A1188" t="s">
        <v>17</v>
      </c>
      <c r="B1188" s="1" t="s">
        <v>466</v>
      </c>
      <c r="C1188" s="3" t="s">
        <v>1773</v>
      </c>
      <c r="D1188" s="4" t="s">
        <v>1773</v>
      </c>
      <c r="E1188" s="1" t="s">
        <v>134</v>
      </c>
      <c r="F1188" s="1" t="s">
        <v>77</v>
      </c>
      <c r="G1188" s="1" t="str">
        <f t="shared" si="18"/>
        <v>350</v>
      </c>
      <c r="H1188" t="s">
        <v>21</v>
      </c>
      <c r="I1188" s="16">
        <v>43682</v>
      </c>
      <c r="J1188" s="16">
        <v>43686</v>
      </c>
      <c r="K1188" s="15">
        <v>0.375</v>
      </c>
      <c r="L1188" s="15">
        <v>0.66666666666666663</v>
      </c>
      <c r="M1188" t="s">
        <v>2659</v>
      </c>
      <c r="N1188" t="s">
        <v>2421</v>
      </c>
      <c r="O1188" s="2">
        <v>43682</v>
      </c>
      <c r="P1188" s="2">
        <v>43686</v>
      </c>
      <c r="Q1188" t="s">
        <v>22</v>
      </c>
      <c r="S1188">
        <v>8</v>
      </c>
      <c r="T1188">
        <v>16</v>
      </c>
      <c r="U1188" s="1" t="s">
        <v>98</v>
      </c>
      <c r="V1188" s="1" t="s">
        <v>70</v>
      </c>
      <c r="W1188" t="s">
        <v>26</v>
      </c>
    </row>
    <row r="1189" spans="1:23" ht="15" customHeight="1" x14ac:dyDescent="0.25">
      <c r="A1189" t="s">
        <v>17</v>
      </c>
      <c r="B1189" s="1" t="s">
        <v>467</v>
      </c>
      <c r="C1189" s="3" t="s">
        <v>1774</v>
      </c>
      <c r="D1189" s="4" t="s">
        <v>1774</v>
      </c>
      <c r="E1189" s="1" t="s">
        <v>107</v>
      </c>
      <c r="F1189" s="1" t="s">
        <v>185</v>
      </c>
      <c r="G1189" s="1" t="str">
        <f t="shared" si="18"/>
        <v>195</v>
      </c>
      <c r="H1189" t="s">
        <v>21</v>
      </c>
      <c r="I1189" s="16">
        <v>43689</v>
      </c>
      <c r="J1189" s="16">
        <v>43693</v>
      </c>
      <c r="K1189" s="15">
        <v>0.375</v>
      </c>
      <c r="L1189" s="15">
        <v>0.5</v>
      </c>
      <c r="M1189" t="s">
        <v>2659</v>
      </c>
      <c r="N1189" t="s">
        <v>2489</v>
      </c>
      <c r="O1189" s="2">
        <v>43689</v>
      </c>
      <c r="P1189" s="2">
        <v>43693</v>
      </c>
      <c r="Q1189" t="s">
        <v>22</v>
      </c>
      <c r="R1189" t="s">
        <v>109</v>
      </c>
      <c r="S1189">
        <v>10</v>
      </c>
      <c r="T1189">
        <v>24</v>
      </c>
      <c r="U1189" s="1" t="s">
        <v>110</v>
      </c>
      <c r="V1189" s="1" t="s">
        <v>44</v>
      </c>
      <c r="W1189" t="s">
        <v>26</v>
      </c>
    </row>
    <row r="1190" spans="1:23" ht="15" customHeight="1" x14ac:dyDescent="0.25">
      <c r="A1190" t="s">
        <v>17</v>
      </c>
      <c r="B1190" s="1" t="s">
        <v>467</v>
      </c>
      <c r="C1190" s="3" t="s">
        <v>1775</v>
      </c>
      <c r="D1190" s="4" t="s">
        <v>1775</v>
      </c>
      <c r="E1190" s="1" t="s">
        <v>42</v>
      </c>
      <c r="F1190" s="1" t="s">
        <v>185</v>
      </c>
      <c r="G1190" s="1" t="str">
        <f t="shared" si="18"/>
        <v>195</v>
      </c>
      <c r="H1190" t="s">
        <v>21</v>
      </c>
      <c r="I1190" s="16">
        <v>43668</v>
      </c>
      <c r="J1190" s="16">
        <v>43672</v>
      </c>
      <c r="K1190" s="15">
        <v>0.375</v>
      </c>
      <c r="L1190" s="15">
        <v>0.5</v>
      </c>
      <c r="M1190" t="s">
        <v>2659</v>
      </c>
      <c r="N1190" t="s">
        <v>2417</v>
      </c>
      <c r="O1190" s="2">
        <v>43668</v>
      </c>
      <c r="P1190" s="2">
        <v>43672</v>
      </c>
      <c r="Q1190" t="s">
        <v>22</v>
      </c>
      <c r="R1190" t="s">
        <v>109</v>
      </c>
      <c r="S1190">
        <v>10</v>
      </c>
      <c r="T1190">
        <v>24</v>
      </c>
      <c r="U1190" s="1" t="s">
        <v>110</v>
      </c>
      <c r="V1190" s="1" t="s">
        <v>44</v>
      </c>
      <c r="W1190" t="s">
        <v>26</v>
      </c>
    </row>
    <row r="1191" spans="1:23" ht="15" customHeight="1" x14ac:dyDescent="0.25">
      <c r="A1191" t="s">
        <v>17</v>
      </c>
      <c r="B1191" s="1" t="s">
        <v>467</v>
      </c>
      <c r="C1191" s="3" t="s">
        <v>1776</v>
      </c>
      <c r="D1191" s="4" t="s">
        <v>1776</v>
      </c>
      <c r="E1191" s="1" t="s">
        <v>47</v>
      </c>
      <c r="F1191" s="1" t="s">
        <v>185</v>
      </c>
      <c r="G1191" s="1" t="str">
        <f t="shared" si="18"/>
        <v>195</v>
      </c>
      <c r="H1191" t="s">
        <v>21</v>
      </c>
      <c r="I1191" s="16">
        <v>43661</v>
      </c>
      <c r="J1191" s="16">
        <v>43665</v>
      </c>
      <c r="K1191" s="15">
        <v>0.375</v>
      </c>
      <c r="L1191" s="15">
        <v>0.5</v>
      </c>
      <c r="M1191" t="s">
        <v>2659</v>
      </c>
      <c r="N1191" t="s">
        <v>2426</v>
      </c>
      <c r="O1191" s="2">
        <v>43661</v>
      </c>
      <c r="P1191" s="2">
        <v>43665</v>
      </c>
      <c r="Q1191" t="s">
        <v>22</v>
      </c>
      <c r="R1191" t="s">
        <v>109</v>
      </c>
      <c r="S1191">
        <v>10</v>
      </c>
      <c r="T1191">
        <v>24</v>
      </c>
      <c r="U1191" s="1" t="s">
        <v>110</v>
      </c>
      <c r="V1191" s="1" t="s">
        <v>44</v>
      </c>
      <c r="W1191" t="s">
        <v>26</v>
      </c>
    </row>
    <row r="1192" spans="1:23" ht="15" customHeight="1" x14ac:dyDescent="0.25">
      <c r="A1192" t="s">
        <v>17</v>
      </c>
      <c r="B1192" s="1" t="s">
        <v>467</v>
      </c>
      <c r="C1192" s="3" t="s">
        <v>1777</v>
      </c>
      <c r="D1192" s="4" t="s">
        <v>1777</v>
      </c>
      <c r="E1192" s="1" t="s">
        <v>19</v>
      </c>
      <c r="F1192" s="1" t="s">
        <v>185</v>
      </c>
      <c r="G1192" s="1" t="str">
        <f t="shared" si="18"/>
        <v>195</v>
      </c>
      <c r="H1192" t="s">
        <v>21</v>
      </c>
      <c r="I1192" s="16">
        <v>43626</v>
      </c>
      <c r="J1192" s="16">
        <v>43630</v>
      </c>
      <c r="K1192" s="15">
        <v>0.375</v>
      </c>
      <c r="L1192" s="15">
        <v>0.5</v>
      </c>
      <c r="M1192" t="s">
        <v>2659</v>
      </c>
      <c r="N1192" t="s">
        <v>2425</v>
      </c>
      <c r="O1192" s="2">
        <v>43626</v>
      </c>
      <c r="P1192" s="2">
        <v>43630</v>
      </c>
      <c r="Q1192" t="s">
        <v>22</v>
      </c>
      <c r="R1192" t="s">
        <v>109</v>
      </c>
      <c r="S1192">
        <v>10</v>
      </c>
      <c r="T1192">
        <v>24</v>
      </c>
      <c r="U1192" s="1" t="s">
        <v>110</v>
      </c>
      <c r="V1192" s="1" t="s">
        <v>44</v>
      </c>
      <c r="W1192" t="s">
        <v>26</v>
      </c>
    </row>
    <row r="1193" spans="1:23" ht="15" customHeight="1" x14ac:dyDescent="0.25">
      <c r="A1193" t="s">
        <v>17</v>
      </c>
      <c r="B1193" s="1" t="s">
        <v>468</v>
      </c>
      <c r="C1193" s="3" t="s">
        <v>1778</v>
      </c>
      <c r="D1193" s="4" t="s">
        <v>1778</v>
      </c>
      <c r="E1193" s="1" t="s">
        <v>42</v>
      </c>
      <c r="F1193" s="1" t="s">
        <v>185</v>
      </c>
      <c r="G1193" s="1" t="str">
        <f t="shared" si="18"/>
        <v>195</v>
      </c>
      <c r="H1193" t="s">
        <v>21</v>
      </c>
      <c r="I1193" s="16">
        <v>43668</v>
      </c>
      <c r="J1193" s="16">
        <v>43672</v>
      </c>
      <c r="K1193" s="15">
        <v>0.54166666666666663</v>
      </c>
      <c r="L1193" s="15">
        <v>0.66666666666666663</v>
      </c>
      <c r="M1193" t="s">
        <v>2659</v>
      </c>
      <c r="N1193" t="s">
        <v>2519</v>
      </c>
      <c r="O1193" s="2">
        <v>43668</v>
      </c>
      <c r="P1193" s="2">
        <v>43672</v>
      </c>
      <c r="Q1193" t="s">
        <v>22</v>
      </c>
      <c r="R1193" t="s">
        <v>109</v>
      </c>
      <c r="S1193">
        <v>10</v>
      </c>
      <c r="T1193">
        <v>24</v>
      </c>
      <c r="U1193" s="1" t="s">
        <v>65</v>
      </c>
      <c r="V1193" s="1" t="s">
        <v>25</v>
      </c>
      <c r="W1193" t="s">
        <v>26</v>
      </c>
    </row>
    <row r="1194" spans="1:23" ht="15" customHeight="1" x14ac:dyDescent="0.25">
      <c r="A1194" t="s">
        <v>17</v>
      </c>
      <c r="B1194" s="1" t="s">
        <v>468</v>
      </c>
      <c r="C1194" s="3" t="s">
        <v>1779</v>
      </c>
      <c r="D1194" s="4" t="s">
        <v>1779</v>
      </c>
      <c r="E1194" s="1" t="s">
        <v>19</v>
      </c>
      <c r="F1194" s="1" t="s">
        <v>185</v>
      </c>
      <c r="G1194" s="1" t="str">
        <f t="shared" si="18"/>
        <v>195</v>
      </c>
      <c r="H1194" t="s">
        <v>21</v>
      </c>
      <c r="I1194" s="16">
        <v>43626</v>
      </c>
      <c r="J1194" s="16">
        <v>43630</v>
      </c>
      <c r="K1194" s="15">
        <v>0.54166666666666663</v>
      </c>
      <c r="L1194" s="15">
        <v>0.66666666666666663</v>
      </c>
      <c r="M1194" t="s">
        <v>2659</v>
      </c>
      <c r="N1194" t="s">
        <v>2600</v>
      </c>
      <c r="O1194" s="2">
        <v>43626</v>
      </c>
      <c r="P1194" s="2">
        <v>43630</v>
      </c>
      <c r="Q1194" t="s">
        <v>22</v>
      </c>
      <c r="R1194" t="s">
        <v>109</v>
      </c>
      <c r="S1194">
        <v>10</v>
      </c>
      <c r="T1194">
        <v>24</v>
      </c>
      <c r="U1194" s="1" t="s">
        <v>65</v>
      </c>
      <c r="V1194" s="1" t="s">
        <v>25</v>
      </c>
      <c r="W1194" t="s">
        <v>26</v>
      </c>
    </row>
    <row r="1195" spans="1:23" ht="15" customHeight="1" x14ac:dyDescent="0.25">
      <c r="A1195" t="s">
        <v>17</v>
      </c>
      <c r="B1195" s="1" t="s">
        <v>468</v>
      </c>
      <c r="C1195" s="3" t="s">
        <v>1780</v>
      </c>
      <c r="D1195" s="4" t="s">
        <v>1780</v>
      </c>
      <c r="E1195" s="1" t="s">
        <v>107</v>
      </c>
      <c r="F1195" s="1" t="s">
        <v>185</v>
      </c>
      <c r="G1195" s="1" t="str">
        <f t="shared" si="18"/>
        <v>195</v>
      </c>
      <c r="H1195" t="s">
        <v>21</v>
      </c>
      <c r="I1195" s="16">
        <v>43689</v>
      </c>
      <c r="J1195" s="16">
        <v>43693</v>
      </c>
      <c r="K1195" s="15">
        <v>0.54166666666666663</v>
      </c>
      <c r="L1195" s="15">
        <v>0.66666666666666663</v>
      </c>
      <c r="M1195" t="s">
        <v>2659</v>
      </c>
      <c r="N1195" t="s">
        <v>2488</v>
      </c>
      <c r="O1195" s="2">
        <v>43689</v>
      </c>
      <c r="P1195" s="2">
        <v>43693</v>
      </c>
      <c r="Q1195" t="s">
        <v>22</v>
      </c>
      <c r="R1195" t="s">
        <v>109</v>
      </c>
      <c r="S1195">
        <v>10</v>
      </c>
      <c r="T1195">
        <v>24</v>
      </c>
      <c r="U1195" s="1" t="s">
        <v>65</v>
      </c>
      <c r="V1195" s="1" t="s">
        <v>25</v>
      </c>
      <c r="W1195" t="s">
        <v>26</v>
      </c>
    </row>
    <row r="1196" spans="1:23" ht="15" customHeight="1" x14ac:dyDescent="0.25">
      <c r="A1196" t="s">
        <v>17</v>
      </c>
      <c r="B1196" s="1" t="s">
        <v>468</v>
      </c>
      <c r="C1196" s="3" t="s">
        <v>1781</v>
      </c>
      <c r="D1196" s="4" t="s">
        <v>1781</v>
      </c>
      <c r="E1196" s="1" t="s">
        <v>47</v>
      </c>
      <c r="F1196" s="1" t="s">
        <v>185</v>
      </c>
      <c r="G1196" s="1" t="str">
        <f t="shared" si="18"/>
        <v>195</v>
      </c>
      <c r="H1196" t="s">
        <v>21</v>
      </c>
      <c r="I1196" s="16">
        <v>43661</v>
      </c>
      <c r="J1196" s="16">
        <v>43665</v>
      </c>
      <c r="K1196" s="15">
        <v>0.54166666666666663</v>
      </c>
      <c r="L1196" s="15">
        <v>0.66666666666666663</v>
      </c>
      <c r="M1196" t="s">
        <v>2659</v>
      </c>
      <c r="N1196" t="s">
        <v>2515</v>
      </c>
      <c r="O1196" s="2">
        <v>43661</v>
      </c>
      <c r="P1196" s="2">
        <v>43665</v>
      </c>
      <c r="Q1196" t="s">
        <v>22</v>
      </c>
      <c r="R1196" t="s">
        <v>109</v>
      </c>
      <c r="S1196">
        <v>10</v>
      </c>
      <c r="T1196">
        <v>24</v>
      </c>
      <c r="U1196" s="1" t="s">
        <v>65</v>
      </c>
      <c r="V1196" s="1" t="s">
        <v>25</v>
      </c>
      <c r="W1196" t="s">
        <v>26</v>
      </c>
    </row>
    <row r="1197" spans="1:23" ht="15" customHeight="1" x14ac:dyDescent="0.25">
      <c r="A1197" t="s">
        <v>17</v>
      </c>
      <c r="B1197" s="1" t="s">
        <v>469</v>
      </c>
      <c r="C1197" s="3" t="s">
        <v>1782</v>
      </c>
      <c r="D1197" s="4" t="s">
        <v>1782</v>
      </c>
      <c r="E1197" s="1" t="s">
        <v>19</v>
      </c>
      <c r="F1197" s="1" t="s">
        <v>222</v>
      </c>
      <c r="G1197" s="1" t="str">
        <f t="shared" si="18"/>
        <v>399</v>
      </c>
      <c r="H1197" t="s">
        <v>21</v>
      </c>
      <c r="I1197" s="16">
        <v>43668</v>
      </c>
      <c r="J1197" s="16">
        <v>43672</v>
      </c>
      <c r="K1197" s="15">
        <v>0.375</v>
      </c>
      <c r="L1197" s="15">
        <v>0.66666666666666663</v>
      </c>
      <c r="M1197" t="s">
        <v>2659</v>
      </c>
      <c r="N1197" t="s">
        <v>2420</v>
      </c>
      <c r="O1197" s="2">
        <v>43668</v>
      </c>
      <c r="P1197" s="2">
        <v>43672</v>
      </c>
      <c r="Q1197" t="s">
        <v>22</v>
      </c>
      <c r="R1197" t="s">
        <v>223</v>
      </c>
      <c r="S1197">
        <v>10</v>
      </c>
      <c r="T1197">
        <v>20</v>
      </c>
      <c r="U1197" s="1" t="s">
        <v>98</v>
      </c>
      <c r="V1197" s="1" t="s">
        <v>25</v>
      </c>
      <c r="W1197" t="s">
        <v>26</v>
      </c>
    </row>
    <row r="1198" spans="1:23" ht="15" customHeight="1" x14ac:dyDescent="0.25">
      <c r="A1198" t="s">
        <v>17</v>
      </c>
      <c r="B1198" s="1" t="s">
        <v>469</v>
      </c>
      <c r="C1198" s="3" t="s">
        <v>1783</v>
      </c>
      <c r="D1198" s="4" t="s">
        <v>1783</v>
      </c>
      <c r="E1198" s="1" t="s">
        <v>49</v>
      </c>
      <c r="F1198" s="1" t="s">
        <v>222</v>
      </c>
      <c r="G1198" s="1" t="str">
        <f t="shared" si="18"/>
        <v>399</v>
      </c>
      <c r="H1198" t="s">
        <v>21</v>
      </c>
      <c r="I1198" s="16">
        <v>43682</v>
      </c>
      <c r="J1198" s="16">
        <v>43686</v>
      </c>
      <c r="K1198" s="15">
        <v>0.375</v>
      </c>
      <c r="L1198" s="15">
        <v>0.66666666666666663</v>
      </c>
      <c r="M1198" t="s">
        <v>2659</v>
      </c>
      <c r="N1198" t="s">
        <v>2421</v>
      </c>
      <c r="O1198" s="2">
        <v>43682</v>
      </c>
      <c r="P1198" s="2">
        <v>43686</v>
      </c>
      <c r="Q1198" t="s">
        <v>22</v>
      </c>
      <c r="R1198" t="s">
        <v>223</v>
      </c>
      <c r="S1198">
        <v>10</v>
      </c>
      <c r="T1198">
        <v>20</v>
      </c>
      <c r="U1198" s="1" t="s">
        <v>98</v>
      </c>
      <c r="V1198" s="1" t="s">
        <v>25</v>
      </c>
      <c r="W1198" t="s">
        <v>26</v>
      </c>
    </row>
    <row r="1199" spans="1:23" ht="15" customHeight="1" x14ac:dyDescent="0.25">
      <c r="A1199" t="s">
        <v>17</v>
      </c>
      <c r="B1199" s="1" t="s">
        <v>470</v>
      </c>
      <c r="C1199" s="3" t="s">
        <v>1784</v>
      </c>
      <c r="D1199" s="4" t="s">
        <v>1784</v>
      </c>
      <c r="E1199" s="1" t="s">
        <v>107</v>
      </c>
      <c r="F1199" s="1" t="s">
        <v>117</v>
      </c>
      <c r="G1199" s="1" t="str">
        <f t="shared" si="18"/>
        <v>145</v>
      </c>
      <c r="H1199" t="s">
        <v>21</v>
      </c>
      <c r="I1199" s="16">
        <v>43689</v>
      </c>
      <c r="J1199" s="16">
        <v>43693</v>
      </c>
      <c r="K1199" s="15">
        <v>0.375</v>
      </c>
      <c r="L1199" s="15">
        <v>0.54166666666666663</v>
      </c>
      <c r="M1199" t="s">
        <v>2659</v>
      </c>
      <c r="N1199" t="s">
        <v>2463</v>
      </c>
      <c r="O1199" s="2">
        <v>43689</v>
      </c>
      <c r="P1199" s="2">
        <v>43693</v>
      </c>
      <c r="Q1199" t="s">
        <v>22</v>
      </c>
      <c r="S1199">
        <v>3</v>
      </c>
      <c r="T1199">
        <v>10</v>
      </c>
      <c r="U1199" s="1" t="s">
        <v>118</v>
      </c>
      <c r="V1199" s="1" t="s">
        <v>32</v>
      </c>
      <c r="W1199" t="s">
        <v>26</v>
      </c>
    </row>
    <row r="1200" spans="1:23" ht="15" customHeight="1" x14ac:dyDescent="0.25">
      <c r="A1200" t="s">
        <v>17</v>
      </c>
      <c r="B1200" s="1" t="s">
        <v>470</v>
      </c>
      <c r="C1200" s="3" t="s">
        <v>1785</v>
      </c>
      <c r="D1200" s="4" t="s">
        <v>1785</v>
      </c>
      <c r="E1200" s="1" t="s">
        <v>107</v>
      </c>
      <c r="F1200" s="1" t="s">
        <v>117</v>
      </c>
      <c r="G1200" s="1" t="str">
        <f t="shared" si="18"/>
        <v>145</v>
      </c>
      <c r="H1200" t="s">
        <v>21</v>
      </c>
      <c r="I1200" s="16">
        <v>43668</v>
      </c>
      <c r="J1200" s="16">
        <v>43672</v>
      </c>
      <c r="K1200" s="15">
        <v>0.375</v>
      </c>
      <c r="L1200" s="15">
        <v>0.54166666666666663</v>
      </c>
      <c r="M1200" t="s">
        <v>2659</v>
      </c>
      <c r="N1200" t="s">
        <v>2460</v>
      </c>
      <c r="O1200" s="2">
        <v>43668</v>
      </c>
      <c r="P1200" s="2">
        <v>43672</v>
      </c>
      <c r="Q1200" t="s">
        <v>22</v>
      </c>
      <c r="S1200">
        <v>3</v>
      </c>
      <c r="T1200">
        <v>10</v>
      </c>
      <c r="U1200" s="1" t="s">
        <v>118</v>
      </c>
      <c r="V1200" s="1" t="s">
        <v>32</v>
      </c>
      <c r="W1200" t="s">
        <v>26</v>
      </c>
    </row>
    <row r="1201" spans="1:23" ht="15" customHeight="1" x14ac:dyDescent="0.25">
      <c r="A1201" t="s">
        <v>17</v>
      </c>
      <c r="B1201" s="1" t="s">
        <v>470</v>
      </c>
      <c r="C1201" s="3" t="s">
        <v>1786</v>
      </c>
      <c r="D1201" s="4" t="s">
        <v>1786</v>
      </c>
      <c r="E1201" s="1" t="s">
        <v>107</v>
      </c>
      <c r="F1201" s="1" t="s">
        <v>117</v>
      </c>
      <c r="G1201" s="1" t="str">
        <f t="shared" si="18"/>
        <v>145</v>
      </c>
      <c r="H1201" t="s">
        <v>21</v>
      </c>
      <c r="I1201" s="16">
        <v>43633</v>
      </c>
      <c r="J1201" s="16">
        <v>43637</v>
      </c>
      <c r="K1201" s="15">
        <v>0.375</v>
      </c>
      <c r="L1201" s="15">
        <v>0.54166666666666663</v>
      </c>
      <c r="M1201" t="s">
        <v>2659</v>
      </c>
      <c r="N1201" t="s">
        <v>2456</v>
      </c>
      <c r="O1201" s="2">
        <v>43633</v>
      </c>
      <c r="P1201" s="2">
        <v>43637</v>
      </c>
      <c r="Q1201" t="s">
        <v>22</v>
      </c>
      <c r="S1201">
        <v>3</v>
      </c>
      <c r="T1201">
        <v>10</v>
      </c>
      <c r="U1201" s="1" t="s">
        <v>118</v>
      </c>
      <c r="V1201" s="1" t="s">
        <v>32</v>
      </c>
      <c r="W1201" t="s">
        <v>26</v>
      </c>
    </row>
    <row r="1202" spans="1:23" ht="15" customHeight="1" x14ac:dyDescent="0.25">
      <c r="A1202" t="s">
        <v>17</v>
      </c>
      <c r="B1202" s="1" t="s">
        <v>470</v>
      </c>
      <c r="C1202" s="3" t="s">
        <v>1787</v>
      </c>
      <c r="D1202" s="4" t="s">
        <v>1787</v>
      </c>
      <c r="E1202" s="1" t="s">
        <v>107</v>
      </c>
      <c r="F1202" s="1" t="s">
        <v>117</v>
      </c>
      <c r="G1202" s="1" t="str">
        <f t="shared" si="18"/>
        <v>145</v>
      </c>
      <c r="H1202" t="s">
        <v>21</v>
      </c>
      <c r="I1202" s="16">
        <v>43640</v>
      </c>
      <c r="J1202" s="16">
        <v>43644</v>
      </c>
      <c r="K1202" s="15">
        <v>0.375</v>
      </c>
      <c r="L1202" s="15">
        <v>0.54166666666666663</v>
      </c>
      <c r="M1202" t="s">
        <v>2659</v>
      </c>
      <c r="N1202" t="s">
        <v>2457</v>
      </c>
      <c r="O1202" s="2">
        <v>43640</v>
      </c>
      <c r="P1202" s="2">
        <v>43644</v>
      </c>
      <c r="Q1202" t="s">
        <v>22</v>
      </c>
      <c r="S1202">
        <v>3</v>
      </c>
      <c r="T1202">
        <v>10</v>
      </c>
      <c r="U1202" s="1" t="s">
        <v>118</v>
      </c>
      <c r="V1202" s="1" t="s">
        <v>32</v>
      </c>
      <c r="W1202" t="s">
        <v>26</v>
      </c>
    </row>
    <row r="1203" spans="1:23" ht="15" customHeight="1" x14ac:dyDescent="0.25">
      <c r="A1203" t="s">
        <v>17</v>
      </c>
      <c r="B1203" s="1" t="s">
        <v>470</v>
      </c>
      <c r="C1203" s="3" t="s">
        <v>1788</v>
      </c>
      <c r="D1203" s="4" t="s">
        <v>1788</v>
      </c>
      <c r="E1203" s="1" t="s">
        <v>107</v>
      </c>
      <c r="F1203" s="1" t="s">
        <v>117</v>
      </c>
      <c r="G1203" s="1" t="str">
        <f t="shared" si="18"/>
        <v>145</v>
      </c>
      <c r="H1203" t="s">
        <v>21</v>
      </c>
      <c r="I1203" s="16">
        <v>43682</v>
      </c>
      <c r="J1203" s="16">
        <v>43686</v>
      </c>
      <c r="K1203" s="15">
        <v>0.375</v>
      </c>
      <c r="L1203" s="15">
        <v>0.54166666666666663</v>
      </c>
      <c r="M1203" t="s">
        <v>2659</v>
      </c>
      <c r="N1203" t="s">
        <v>2466</v>
      </c>
      <c r="O1203" s="2">
        <v>43682</v>
      </c>
      <c r="P1203" s="2">
        <v>43686</v>
      </c>
      <c r="Q1203" t="s">
        <v>22</v>
      </c>
      <c r="S1203">
        <v>3</v>
      </c>
      <c r="T1203">
        <v>10</v>
      </c>
      <c r="U1203" s="1" t="s">
        <v>118</v>
      </c>
      <c r="V1203" s="1" t="s">
        <v>32</v>
      </c>
      <c r="W1203" t="s">
        <v>26</v>
      </c>
    </row>
    <row r="1204" spans="1:23" ht="15" customHeight="1" x14ac:dyDescent="0.25">
      <c r="A1204" t="s">
        <v>17</v>
      </c>
      <c r="B1204" s="1" t="s">
        <v>470</v>
      </c>
      <c r="C1204" s="3" t="s">
        <v>1789</v>
      </c>
      <c r="D1204" s="4" t="s">
        <v>1789</v>
      </c>
      <c r="E1204" s="1" t="s">
        <v>107</v>
      </c>
      <c r="F1204" s="1" t="s">
        <v>119</v>
      </c>
      <c r="G1204" s="1" t="str">
        <f t="shared" si="18"/>
        <v>89</v>
      </c>
      <c r="H1204" t="s">
        <v>21</v>
      </c>
      <c r="I1204" s="16">
        <v>43647</v>
      </c>
      <c r="J1204" s="16">
        <v>43649</v>
      </c>
      <c r="K1204" s="15">
        <v>0.375</v>
      </c>
      <c r="L1204" s="15">
        <v>0.54166666666666663</v>
      </c>
      <c r="M1204" t="s">
        <v>2665</v>
      </c>
      <c r="N1204" t="s">
        <v>2459</v>
      </c>
      <c r="O1204" s="2">
        <v>43647</v>
      </c>
      <c r="P1204" s="2">
        <v>43649</v>
      </c>
      <c r="Q1204" t="s">
        <v>22</v>
      </c>
      <c r="S1204">
        <v>3</v>
      </c>
      <c r="T1204">
        <v>10</v>
      </c>
      <c r="U1204" s="1" t="s">
        <v>118</v>
      </c>
      <c r="V1204" s="1" t="s">
        <v>32</v>
      </c>
      <c r="W1204" t="s">
        <v>26</v>
      </c>
    </row>
    <row r="1205" spans="1:23" ht="15" customHeight="1" x14ac:dyDescent="0.25">
      <c r="A1205" t="s">
        <v>17</v>
      </c>
      <c r="B1205" s="1" t="s">
        <v>470</v>
      </c>
      <c r="C1205" s="3" t="s">
        <v>1790</v>
      </c>
      <c r="D1205" s="4" t="s">
        <v>1790</v>
      </c>
      <c r="E1205" s="1" t="s">
        <v>107</v>
      </c>
      <c r="F1205" s="1" t="s">
        <v>117</v>
      </c>
      <c r="G1205" s="1" t="str">
        <f t="shared" si="18"/>
        <v>145</v>
      </c>
      <c r="H1205" t="s">
        <v>21</v>
      </c>
      <c r="I1205" s="16">
        <v>43661</v>
      </c>
      <c r="J1205" s="16">
        <v>43665</v>
      </c>
      <c r="K1205" s="15">
        <v>0.375</v>
      </c>
      <c r="L1205" s="15">
        <v>0.54166666666666663</v>
      </c>
      <c r="M1205" t="s">
        <v>2659</v>
      </c>
      <c r="N1205" t="s">
        <v>2465</v>
      </c>
      <c r="O1205" s="2">
        <v>43661</v>
      </c>
      <c r="P1205" s="2">
        <v>43665</v>
      </c>
      <c r="Q1205" t="s">
        <v>22</v>
      </c>
      <c r="S1205">
        <v>3</v>
      </c>
      <c r="T1205">
        <v>10</v>
      </c>
      <c r="U1205" s="1" t="s">
        <v>118</v>
      </c>
      <c r="V1205" s="1" t="s">
        <v>32</v>
      </c>
      <c r="W1205" t="s">
        <v>26</v>
      </c>
    </row>
    <row r="1206" spans="1:23" ht="15" customHeight="1" x14ac:dyDescent="0.25">
      <c r="A1206" t="s">
        <v>17</v>
      </c>
      <c r="B1206" s="1" t="s">
        <v>470</v>
      </c>
      <c r="C1206" s="3" t="s">
        <v>1791</v>
      </c>
      <c r="D1206" s="4" t="s">
        <v>1791</v>
      </c>
      <c r="E1206" s="1" t="s">
        <v>107</v>
      </c>
      <c r="F1206" s="1" t="s">
        <v>117</v>
      </c>
      <c r="G1206" s="1" t="str">
        <f t="shared" si="18"/>
        <v>145</v>
      </c>
      <c r="H1206" t="s">
        <v>21</v>
      </c>
      <c r="I1206" s="16">
        <v>43696</v>
      </c>
      <c r="J1206" s="16">
        <v>43700</v>
      </c>
      <c r="K1206" s="15">
        <v>0.375</v>
      </c>
      <c r="L1206" s="15">
        <v>0.54166666666666663</v>
      </c>
      <c r="M1206" t="s">
        <v>2659</v>
      </c>
      <c r="N1206" t="s">
        <v>2486</v>
      </c>
      <c r="O1206" s="2">
        <v>43696</v>
      </c>
      <c r="P1206" s="2">
        <v>43700</v>
      </c>
      <c r="Q1206" t="s">
        <v>22</v>
      </c>
      <c r="S1206">
        <v>3</v>
      </c>
      <c r="T1206">
        <v>10</v>
      </c>
      <c r="U1206" s="1" t="s">
        <v>118</v>
      </c>
      <c r="V1206" s="1" t="s">
        <v>32</v>
      </c>
      <c r="W1206" t="s">
        <v>26</v>
      </c>
    </row>
    <row r="1207" spans="1:23" ht="15" customHeight="1" x14ac:dyDescent="0.25">
      <c r="A1207" t="s">
        <v>17</v>
      </c>
      <c r="B1207" s="1" t="s">
        <v>470</v>
      </c>
      <c r="C1207" s="3" t="s">
        <v>1792</v>
      </c>
      <c r="D1207" s="4" t="s">
        <v>1792</v>
      </c>
      <c r="E1207" s="1" t="s">
        <v>107</v>
      </c>
      <c r="F1207" s="1" t="s">
        <v>117</v>
      </c>
      <c r="G1207" s="1" t="str">
        <f t="shared" si="18"/>
        <v>145</v>
      </c>
      <c r="H1207" t="s">
        <v>21</v>
      </c>
      <c r="I1207" s="16">
        <v>43654</v>
      </c>
      <c r="J1207" s="16">
        <v>43658</v>
      </c>
      <c r="K1207" s="15">
        <v>0.375</v>
      </c>
      <c r="L1207" s="15">
        <v>0.54166666666666663</v>
      </c>
      <c r="M1207" t="s">
        <v>2659</v>
      </c>
      <c r="N1207" t="s">
        <v>2461</v>
      </c>
      <c r="O1207" s="2">
        <v>43654</v>
      </c>
      <c r="P1207" s="2">
        <v>43658</v>
      </c>
      <c r="Q1207" t="s">
        <v>22</v>
      </c>
      <c r="S1207">
        <v>3</v>
      </c>
      <c r="T1207">
        <v>10</v>
      </c>
      <c r="U1207" s="1" t="s">
        <v>118</v>
      </c>
      <c r="V1207" s="1" t="s">
        <v>32</v>
      </c>
      <c r="W1207" t="s">
        <v>26</v>
      </c>
    </row>
    <row r="1208" spans="1:23" ht="15" customHeight="1" x14ac:dyDescent="0.25">
      <c r="A1208" t="s">
        <v>17</v>
      </c>
      <c r="B1208" s="1" t="s">
        <v>470</v>
      </c>
      <c r="C1208" s="3" t="s">
        <v>1793</v>
      </c>
      <c r="D1208" s="4" t="s">
        <v>1793</v>
      </c>
      <c r="E1208" s="1" t="s">
        <v>107</v>
      </c>
      <c r="F1208" s="1" t="s">
        <v>117</v>
      </c>
      <c r="G1208" s="1" t="str">
        <f t="shared" si="18"/>
        <v>145</v>
      </c>
      <c r="H1208" t="s">
        <v>21</v>
      </c>
      <c r="I1208" s="16">
        <v>43675</v>
      </c>
      <c r="J1208" s="16">
        <v>43679</v>
      </c>
      <c r="K1208" s="15">
        <v>0.375</v>
      </c>
      <c r="L1208" s="15">
        <v>0.54166666666666663</v>
      </c>
      <c r="M1208" t="s">
        <v>2659</v>
      </c>
      <c r="N1208" t="s">
        <v>2464</v>
      </c>
      <c r="O1208" s="2">
        <v>43675</v>
      </c>
      <c r="P1208" s="2">
        <v>43679</v>
      </c>
      <c r="Q1208" t="s">
        <v>22</v>
      </c>
      <c r="S1208">
        <v>3</v>
      </c>
      <c r="T1208">
        <v>10</v>
      </c>
      <c r="U1208" s="1" t="s">
        <v>118</v>
      </c>
      <c r="V1208" s="1" t="s">
        <v>32</v>
      </c>
      <c r="W1208" t="s">
        <v>26</v>
      </c>
    </row>
    <row r="1209" spans="1:23" ht="15" customHeight="1" x14ac:dyDescent="0.25">
      <c r="A1209" t="s">
        <v>17</v>
      </c>
      <c r="B1209" s="1" t="s">
        <v>471</v>
      </c>
      <c r="C1209" s="3" t="s">
        <v>1794</v>
      </c>
      <c r="D1209" s="4" t="s">
        <v>1794</v>
      </c>
      <c r="E1209" s="1" t="s">
        <v>135</v>
      </c>
      <c r="F1209" s="1" t="s">
        <v>146</v>
      </c>
      <c r="G1209" s="1" t="str">
        <f t="shared" si="18"/>
        <v>309</v>
      </c>
      <c r="H1209" t="s">
        <v>21</v>
      </c>
      <c r="I1209" s="16">
        <v>43654</v>
      </c>
      <c r="J1209" s="16">
        <v>43658</v>
      </c>
      <c r="K1209" s="15">
        <v>0.375</v>
      </c>
      <c r="L1209" s="15">
        <v>0.66666666666666663</v>
      </c>
      <c r="M1209" t="s">
        <v>2659</v>
      </c>
      <c r="N1209" t="s">
        <v>2423</v>
      </c>
      <c r="O1209" s="2">
        <v>43654</v>
      </c>
      <c r="P1209" s="2">
        <v>43658</v>
      </c>
      <c r="Q1209" t="s">
        <v>22</v>
      </c>
      <c r="S1209">
        <v>8</v>
      </c>
      <c r="T1209">
        <v>16</v>
      </c>
      <c r="U1209" s="1" t="s">
        <v>359</v>
      </c>
      <c r="V1209" s="1" t="s">
        <v>230</v>
      </c>
      <c r="W1209" t="s">
        <v>26</v>
      </c>
    </row>
    <row r="1210" spans="1:23" ht="15" customHeight="1" x14ac:dyDescent="0.25">
      <c r="A1210" t="s">
        <v>17</v>
      </c>
      <c r="B1210" s="1" t="s">
        <v>472</v>
      </c>
      <c r="C1210" s="3" t="s">
        <v>1795</v>
      </c>
      <c r="D1210" s="4" t="s">
        <v>1795</v>
      </c>
      <c r="E1210" s="1" t="s">
        <v>27</v>
      </c>
      <c r="F1210" s="1" t="s">
        <v>271</v>
      </c>
      <c r="G1210" s="1" t="str">
        <f t="shared" si="18"/>
        <v>369</v>
      </c>
      <c r="H1210" t="s">
        <v>21</v>
      </c>
      <c r="I1210" s="16">
        <v>43570</v>
      </c>
      <c r="J1210" s="16">
        <v>43574</v>
      </c>
      <c r="K1210" s="15">
        <v>0.375</v>
      </c>
      <c r="L1210" s="15">
        <v>0.66666666666666663</v>
      </c>
      <c r="M1210" t="s">
        <v>2659</v>
      </c>
      <c r="N1210" t="s">
        <v>2418</v>
      </c>
      <c r="O1210" s="2">
        <v>43570</v>
      </c>
      <c r="P1210" s="2">
        <v>43574</v>
      </c>
      <c r="Q1210" t="s">
        <v>22</v>
      </c>
      <c r="R1210" t="s">
        <v>245</v>
      </c>
      <c r="S1210">
        <v>10</v>
      </c>
      <c r="T1210">
        <v>20</v>
      </c>
      <c r="U1210" s="1" t="s">
        <v>110</v>
      </c>
      <c r="V1210" s="1" t="s">
        <v>106</v>
      </c>
      <c r="W1210" t="s">
        <v>26</v>
      </c>
    </row>
    <row r="1211" spans="1:23" ht="15" customHeight="1" x14ac:dyDescent="0.25">
      <c r="A1211" t="s">
        <v>17</v>
      </c>
      <c r="B1211" s="1" t="s">
        <v>472</v>
      </c>
      <c r="C1211" s="3" t="s">
        <v>1796</v>
      </c>
      <c r="D1211" s="4" t="s">
        <v>1796</v>
      </c>
      <c r="E1211" s="1" t="s">
        <v>178</v>
      </c>
      <c r="F1211" s="1" t="s">
        <v>271</v>
      </c>
      <c r="G1211" s="1" t="str">
        <f t="shared" si="18"/>
        <v>369</v>
      </c>
      <c r="H1211" t="s">
        <v>21</v>
      </c>
      <c r="I1211" s="16">
        <v>43570</v>
      </c>
      <c r="J1211" s="16">
        <v>43574</v>
      </c>
      <c r="K1211" s="15">
        <v>0.375</v>
      </c>
      <c r="L1211" s="15">
        <v>0.66666666666666663</v>
      </c>
      <c r="M1211" t="s">
        <v>2659</v>
      </c>
      <c r="N1211" t="s">
        <v>2418</v>
      </c>
      <c r="O1211" s="2">
        <v>43570</v>
      </c>
      <c r="P1211" s="2">
        <v>43574</v>
      </c>
      <c r="Q1211" t="s">
        <v>22</v>
      </c>
      <c r="R1211" t="s">
        <v>245</v>
      </c>
      <c r="S1211">
        <v>10</v>
      </c>
      <c r="T1211">
        <v>20</v>
      </c>
      <c r="U1211" s="1" t="s">
        <v>110</v>
      </c>
      <c r="V1211" s="1" t="s">
        <v>106</v>
      </c>
      <c r="W1211" t="s">
        <v>26</v>
      </c>
    </row>
    <row r="1212" spans="1:23" ht="15" customHeight="1" x14ac:dyDescent="0.25">
      <c r="A1212" t="s">
        <v>17</v>
      </c>
      <c r="B1212" s="1" t="s">
        <v>473</v>
      </c>
      <c r="C1212" s="3" t="s">
        <v>1797</v>
      </c>
      <c r="D1212" s="4" t="s">
        <v>1797</v>
      </c>
      <c r="E1212" s="1" t="s">
        <v>148</v>
      </c>
      <c r="F1212" s="1" t="s">
        <v>121</v>
      </c>
      <c r="G1212" s="1" t="str">
        <f t="shared" si="18"/>
        <v>199</v>
      </c>
      <c r="H1212" t="s">
        <v>21</v>
      </c>
      <c r="I1212" s="16">
        <v>43696</v>
      </c>
      <c r="J1212" s="16">
        <v>43700</v>
      </c>
      <c r="K1212" s="15">
        <v>0.375</v>
      </c>
      <c r="L1212" s="15">
        <v>0.5</v>
      </c>
      <c r="M1212" t="s">
        <v>2659</v>
      </c>
      <c r="N1212" t="s">
        <v>2507</v>
      </c>
      <c r="O1212" s="2">
        <v>43696</v>
      </c>
      <c r="P1212" s="2">
        <v>43700</v>
      </c>
      <c r="Q1212" t="s">
        <v>22</v>
      </c>
      <c r="S1212">
        <v>8</v>
      </c>
      <c r="T1212">
        <v>20</v>
      </c>
      <c r="U1212" s="1" t="s">
        <v>110</v>
      </c>
      <c r="V1212" s="1" t="s">
        <v>106</v>
      </c>
      <c r="W1212" t="s">
        <v>26</v>
      </c>
    </row>
    <row r="1213" spans="1:23" ht="15" customHeight="1" x14ac:dyDescent="0.25">
      <c r="A1213" t="s">
        <v>17</v>
      </c>
      <c r="B1213" s="1" t="s">
        <v>473</v>
      </c>
      <c r="C1213" s="3" t="s">
        <v>1798</v>
      </c>
      <c r="D1213" s="4" t="s">
        <v>1798</v>
      </c>
      <c r="E1213" s="1" t="s">
        <v>153</v>
      </c>
      <c r="F1213" s="1" t="s">
        <v>121</v>
      </c>
      <c r="G1213" s="1" t="str">
        <f t="shared" si="18"/>
        <v>199</v>
      </c>
      <c r="H1213" t="s">
        <v>21</v>
      </c>
      <c r="I1213" s="16">
        <v>43640</v>
      </c>
      <c r="J1213" s="16">
        <v>43644</v>
      </c>
      <c r="K1213" s="15">
        <v>0.375</v>
      </c>
      <c r="L1213" s="15">
        <v>0.5</v>
      </c>
      <c r="M1213" t="s">
        <v>2659</v>
      </c>
      <c r="N1213" t="s">
        <v>2419</v>
      </c>
      <c r="O1213" s="2">
        <v>43640</v>
      </c>
      <c r="P1213" s="2">
        <v>43644</v>
      </c>
      <c r="Q1213" t="s">
        <v>22</v>
      </c>
      <c r="S1213">
        <v>8</v>
      </c>
      <c r="T1213">
        <v>16</v>
      </c>
      <c r="U1213" s="1" t="s">
        <v>110</v>
      </c>
      <c r="V1213" s="1" t="s">
        <v>106</v>
      </c>
      <c r="W1213" t="s">
        <v>26</v>
      </c>
    </row>
    <row r="1214" spans="1:23" ht="15" customHeight="1" x14ac:dyDescent="0.25">
      <c r="A1214" t="s">
        <v>17</v>
      </c>
      <c r="B1214" s="1" t="s">
        <v>473</v>
      </c>
      <c r="C1214" s="3">
        <v>61.8643</v>
      </c>
      <c r="D1214" s="4">
        <v>61.8643</v>
      </c>
      <c r="E1214" s="1" t="s">
        <v>148</v>
      </c>
      <c r="F1214" s="1" t="s">
        <v>121</v>
      </c>
      <c r="G1214" s="1" t="str">
        <f t="shared" si="18"/>
        <v>199</v>
      </c>
      <c r="H1214" t="s">
        <v>21</v>
      </c>
      <c r="I1214" s="16">
        <v>43654</v>
      </c>
      <c r="J1214" s="16">
        <v>43658</v>
      </c>
      <c r="K1214" s="15">
        <v>0.375</v>
      </c>
      <c r="L1214" s="15">
        <v>0.5</v>
      </c>
      <c r="M1214" t="s">
        <v>2659</v>
      </c>
      <c r="N1214" t="s">
        <v>2414</v>
      </c>
      <c r="O1214" s="2">
        <v>43654</v>
      </c>
      <c r="P1214" s="2">
        <v>43658</v>
      </c>
      <c r="Q1214" t="s">
        <v>22</v>
      </c>
      <c r="S1214">
        <v>8</v>
      </c>
      <c r="T1214">
        <v>20</v>
      </c>
      <c r="U1214" s="1" t="s">
        <v>110</v>
      </c>
      <c r="V1214" s="1" t="s">
        <v>106</v>
      </c>
      <c r="W1214" t="s">
        <v>26</v>
      </c>
    </row>
    <row r="1215" spans="1:23" ht="15" customHeight="1" x14ac:dyDescent="0.25">
      <c r="A1215" t="s">
        <v>17</v>
      </c>
      <c r="B1215" s="1" t="s">
        <v>474</v>
      </c>
      <c r="C1215" s="3" t="s">
        <v>1799</v>
      </c>
      <c r="D1215" s="4" t="s">
        <v>1799</v>
      </c>
      <c r="E1215" s="1" t="s">
        <v>153</v>
      </c>
      <c r="F1215" s="1" t="s">
        <v>146</v>
      </c>
      <c r="G1215" s="1" t="str">
        <f t="shared" si="18"/>
        <v>309</v>
      </c>
      <c r="H1215" t="s">
        <v>21</v>
      </c>
      <c r="I1215" s="16">
        <v>43675</v>
      </c>
      <c r="J1215" s="16">
        <v>43679</v>
      </c>
      <c r="K1215" s="15">
        <v>0.375</v>
      </c>
      <c r="L1215" s="15">
        <v>0.66666666666666663</v>
      </c>
      <c r="M1215" t="s">
        <v>2659</v>
      </c>
      <c r="N1215" t="s">
        <v>2409</v>
      </c>
      <c r="O1215" s="2">
        <v>43675</v>
      </c>
      <c r="P1215" s="2">
        <v>43679</v>
      </c>
      <c r="Q1215" t="s">
        <v>22</v>
      </c>
      <c r="S1215">
        <v>8</v>
      </c>
      <c r="T1215">
        <v>16</v>
      </c>
      <c r="U1215" s="1" t="s">
        <v>24</v>
      </c>
      <c r="V1215" s="1" t="s">
        <v>25</v>
      </c>
      <c r="W1215" t="s">
        <v>26</v>
      </c>
    </row>
    <row r="1216" spans="1:23" ht="15" customHeight="1" x14ac:dyDescent="0.25">
      <c r="A1216" t="s">
        <v>17</v>
      </c>
      <c r="B1216" s="1" t="s">
        <v>474</v>
      </c>
      <c r="C1216" s="3">
        <v>714.73050000000001</v>
      </c>
      <c r="D1216" s="4">
        <v>714.73050000000001</v>
      </c>
      <c r="E1216" s="1" t="s">
        <v>144</v>
      </c>
      <c r="F1216" s="1" t="s">
        <v>146</v>
      </c>
      <c r="G1216" s="1" t="str">
        <f t="shared" si="18"/>
        <v>309</v>
      </c>
      <c r="H1216" t="s">
        <v>21</v>
      </c>
      <c r="I1216" s="16">
        <v>43654</v>
      </c>
      <c r="J1216" s="16">
        <v>43658</v>
      </c>
      <c r="K1216" s="15">
        <v>0.375</v>
      </c>
      <c r="L1216" s="15">
        <v>0.66666666666666663</v>
      </c>
      <c r="M1216" t="s">
        <v>2659</v>
      </c>
      <c r="N1216" t="s">
        <v>2423</v>
      </c>
      <c r="O1216" s="2">
        <v>43654</v>
      </c>
      <c r="P1216" s="2">
        <v>43658</v>
      </c>
      <c r="Q1216" t="s">
        <v>22</v>
      </c>
      <c r="S1216">
        <v>8</v>
      </c>
      <c r="T1216">
        <v>20</v>
      </c>
      <c r="U1216" s="1" t="s">
        <v>24</v>
      </c>
      <c r="V1216" s="1" t="s">
        <v>25</v>
      </c>
      <c r="W1216" t="s">
        <v>26</v>
      </c>
    </row>
    <row r="1217" spans="1:23" ht="15" customHeight="1" x14ac:dyDescent="0.25">
      <c r="A1217" t="s">
        <v>17</v>
      </c>
      <c r="B1217" s="1" t="s">
        <v>474</v>
      </c>
      <c r="C1217" s="3" t="s">
        <v>1800</v>
      </c>
      <c r="D1217" s="4" t="s">
        <v>1800</v>
      </c>
      <c r="E1217" s="1" t="s">
        <v>153</v>
      </c>
      <c r="F1217" s="1" t="s">
        <v>146</v>
      </c>
      <c r="G1217" s="1" t="str">
        <f t="shared" si="18"/>
        <v>309</v>
      </c>
      <c r="H1217" t="s">
        <v>21</v>
      </c>
      <c r="I1217" s="16">
        <v>43661</v>
      </c>
      <c r="J1217" s="16">
        <v>43665</v>
      </c>
      <c r="K1217" s="15">
        <v>0.375</v>
      </c>
      <c r="L1217" s="15">
        <v>0.66666666666666663</v>
      </c>
      <c r="M1217" t="s">
        <v>2659</v>
      </c>
      <c r="N1217" t="s">
        <v>2410</v>
      </c>
      <c r="O1217" s="2">
        <v>43661</v>
      </c>
      <c r="P1217" s="2">
        <v>43665</v>
      </c>
      <c r="Q1217" t="s">
        <v>22</v>
      </c>
      <c r="S1217">
        <v>8</v>
      </c>
      <c r="T1217">
        <v>16</v>
      </c>
      <c r="U1217" s="1" t="s">
        <v>24</v>
      </c>
      <c r="V1217" s="1" t="s">
        <v>25</v>
      </c>
      <c r="W1217" t="s">
        <v>26</v>
      </c>
    </row>
    <row r="1218" spans="1:23" ht="15" customHeight="1" x14ac:dyDescent="0.25">
      <c r="A1218" t="s">
        <v>17</v>
      </c>
      <c r="B1218" s="1" t="s">
        <v>474</v>
      </c>
      <c r="C1218" s="3" t="s">
        <v>1801</v>
      </c>
      <c r="D1218" s="4" t="s">
        <v>1801</v>
      </c>
      <c r="E1218" s="1" t="s">
        <v>153</v>
      </c>
      <c r="F1218" s="1" t="s">
        <v>146</v>
      </c>
      <c r="G1218" s="1" t="str">
        <f t="shared" si="18"/>
        <v>309</v>
      </c>
      <c r="H1218" t="s">
        <v>21</v>
      </c>
      <c r="I1218" s="16">
        <v>43689</v>
      </c>
      <c r="J1218" s="16">
        <v>43693</v>
      </c>
      <c r="K1218" s="15">
        <v>0.375</v>
      </c>
      <c r="L1218" s="15">
        <v>0.66666666666666663</v>
      </c>
      <c r="M1218" t="s">
        <v>2659</v>
      </c>
      <c r="N1218" t="s">
        <v>2415</v>
      </c>
      <c r="O1218" s="2">
        <v>43689</v>
      </c>
      <c r="P1218" s="2">
        <v>43693</v>
      </c>
      <c r="Q1218" t="s">
        <v>22</v>
      </c>
      <c r="S1218">
        <v>8</v>
      </c>
      <c r="T1218">
        <v>16</v>
      </c>
      <c r="U1218" s="1" t="s">
        <v>24</v>
      </c>
      <c r="V1218" s="1" t="s">
        <v>25</v>
      </c>
      <c r="W1218" t="s">
        <v>26</v>
      </c>
    </row>
    <row r="1219" spans="1:23" ht="15" customHeight="1" x14ac:dyDescent="0.25">
      <c r="A1219" t="s">
        <v>17</v>
      </c>
      <c r="B1219" s="1" t="s">
        <v>475</v>
      </c>
      <c r="C1219" s="3" t="s">
        <v>1802</v>
      </c>
      <c r="D1219" s="4" t="s">
        <v>1802</v>
      </c>
      <c r="E1219" s="1" t="s">
        <v>88</v>
      </c>
      <c r="F1219" s="1" t="s">
        <v>145</v>
      </c>
      <c r="G1219" s="1" t="str">
        <f t="shared" ref="G1219:G1282" si="19">RIGHT(F1219,LEN(F1219)-SEARCH("USD",F1219,1)-2)</f>
        <v>185</v>
      </c>
      <c r="H1219" t="s">
        <v>21</v>
      </c>
      <c r="I1219" s="16">
        <v>43647</v>
      </c>
      <c r="J1219" s="16">
        <v>43649</v>
      </c>
      <c r="K1219" s="15">
        <v>0.375</v>
      </c>
      <c r="L1219" s="15">
        <v>0.66666666666666663</v>
      </c>
      <c r="M1219" t="s">
        <v>2665</v>
      </c>
      <c r="N1219" t="s">
        <v>2408</v>
      </c>
      <c r="O1219" s="2">
        <v>43647</v>
      </c>
      <c r="P1219" s="2">
        <v>43649</v>
      </c>
      <c r="Q1219" t="s">
        <v>22</v>
      </c>
      <c r="S1219">
        <v>8</v>
      </c>
      <c r="T1219">
        <v>16</v>
      </c>
      <c r="U1219" s="1" t="s">
        <v>98</v>
      </c>
      <c r="V1219" s="1" t="s">
        <v>32</v>
      </c>
      <c r="W1219" t="s">
        <v>26</v>
      </c>
    </row>
    <row r="1220" spans="1:23" ht="15" customHeight="1" x14ac:dyDescent="0.25">
      <c r="A1220" t="s">
        <v>17</v>
      </c>
      <c r="B1220" s="1" t="s">
        <v>475</v>
      </c>
      <c r="C1220" s="3" t="s">
        <v>1803</v>
      </c>
      <c r="D1220" s="4" t="s">
        <v>1803</v>
      </c>
      <c r="E1220" s="1" t="s">
        <v>88</v>
      </c>
      <c r="F1220" s="1" t="s">
        <v>146</v>
      </c>
      <c r="G1220" s="1" t="str">
        <f t="shared" si="19"/>
        <v>309</v>
      </c>
      <c r="H1220" t="s">
        <v>21</v>
      </c>
      <c r="I1220" s="16">
        <v>43696</v>
      </c>
      <c r="J1220" s="16">
        <v>43700</v>
      </c>
      <c r="K1220" s="15">
        <v>0.375</v>
      </c>
      <c r="L1220" s="15">
        <v>0.66666666666666663</v>
      </c>
      <c r="M1220" t="s">
        <v>2659</v>
      </c>
      <c r="N1220" t="s">
        <v>2424</v>
      </c>
      <c r="O1220" s="2">
        <v>43696</v>
      </c>
      <c r="P1220" s="2">
        <v>43700</v>
      </c>
      <c r="Q1220" t="s">
        <v>22</v>
      </c>
      <c r="S1220">
        <v>8</v>
      </c>
      <c r="T1220">
        <v>16</v>
      </c>
      <c r="U1220" s="1" t="s">
        <v>98</v>
      </c>
      <c r="V1220" s="1" t="s">
        <v>32</v>
      </c>
      <c r="W1220" t="s">
        <v>26</v>
      </c>
    </row>
    <row r="1221" spans="1:23" ht="15" customHeight="1" x14ac:dyDescent="0.25">
      <c r="A1221" t="s">
        <v>17</v>
      </c>
      <c r="B1221" s="1" t="s">
        <v>476</v>
      </c>
      <c r="C1221" s="3" t="s">
        <v>1804</v>
      </c>
      <c r="D1221" s="4" t="s">
        <v>1804</v>
      </c>
      <c r="E1221" s="1" t="s">
        <v>100</v>
      </c>
      <c r="F1221" s="1" t="s">
        <v>63</v>
      </c>
      <c r="G1221" s="1" t="str">
        <f t="shared" si="19"/>
        <v>425</v>
      </c>
      <c r="H1221" t="s">
        <v>21</v>
      </c>
      <c r="I1221" s="16">
        <v>43654</v>
      </c>
      <c r="J1221" s="16">
        <v>43658</v>
      </c>
      <c r="K1221" s="15">
        <v>0.35416666666666669</v>
      </c>
      <c r="L1221" s="15">
        <v>0.6875</v>
      </c>
      <c r="M1221" t="s">
        <v>2659</v>
      </c>
      <c r="N1221" t="s">
        <v>2501</v>
      </c>
      <c r="O1221" s="2">
        <v>43654</v>
      </c>
      <c r="P1221" s="2">
        <v>43658</v>
      </c>
      <c r="Q1221" t="s">
        <v>22</v>
      </c>
      <c r="R1221" t="s">
        <v>228</v>
      </c>
      <c r="S1221">
        <v>8</v>
      </c>
      <c r="T1221">
        <v>13</v>
      </c>
      <c r="U1221" s="1" t="s">
        <v>65</v>
      </c>
      <c r="V1221" s="1" t="s">
        <v>25</v>
      </c>
      <c r="W1221" t="s">
        <v>26</v>
      </c>
    </row>
    <row r="1222" spans="1:23" ht="15" customHeight="1" x14ac:dyDescent="0.25">
      <c r="A1222" t="s">
        <v>17</v>
      </c>
      <c r="B1222" s="1" t="s">
        <v>476</v>
      </c>
      <c r="C1222" s="3" t="s">
        <v>1805</v>
      </c>
      <c r="D1222" s="4" t="s">
        <v>1805</v>
      </c>
      <c r="E1222" s="1" t="s">
        <v>107</v>
      </c>
      <c r="F1222" s="1" t="s">
        <v>63</v>
      </c>
      <c r="G1222" s="1" t="str">
        <f t="shared" si="19"/>
        <v>425</v>
      </c>
      <c r="H1222" t="s">
        <v>21</v>
      </c>
      <c r="I1222" s="16">
        <v>43668</v>
      </c>
      <c r="J1222" s="16">
        <v>43672</v>
      </c>
      <c r="K1222" s="15">
        <v>0.35416666666666669</v>
      </c>
      <c r="L1222" s="15">
        <v>0.6875</v>
      </c>
      <c r="M1222" t="s">
        <v>2659</v>
      </c>
      <c r="N1222" t="s">
        <v>2601</v>
      </c>
      <c r="O1222" s="2">
        <v>43668</v>
      </c>
      <c r="P1222" s="2">
        <v>43672</v>
      </c>
      <c r="Q1222" t="s">
        <v>22</v>
      </c>
      <c r="R1222" t="s">
        <v>228</v>
      </c>
      <c r="S1222">
        <v>8</v>
      </c>
      <c r="T1222">
        <v>13</v>
      </c>
      <c r="U1222" s="1" t="s">
        <v>65</v>
      </c>
      <c r="V1222" s="1" t="s">
        <v>25</v>
      </c>
      <c r="W1222" t="s">
        <v>26</v>
      </c>
    </row>
    <row r="1223" spans="1:23" ht="15" customHeight="1" x14ac:dyDescent="0.25">
      <c r="A1223" t="s">
        <v>17</v>
      </c>
      <c r="B1223" s="1" t="s">
        <v>476</v>
      </c>
      <c r="C1223" s="3" t="s">
        <v>1806</v>
      </c>
      <c r="D1223" s="4" t="s">
        <v>1806</v>
      </c>
      <c r="E1223" s="1" t="s">
        <v>100</v>
      </c>
      <c r="F1223" s="1" t="s">
        <v>63</v>
      </c>
      <c r="G1223" s="1" t="str">
        <f t="shared" si="19"/>
        <v>425</v>
      </c>
      <c r="H1223" t="s">
        <v>21</v>
      </c>
      <c r="I1223" s="16">
        <v>43675</v>
      </c>
      <c r="J1223" s="16">
        <v>43679</v>
      </c>
      <c r="K1223" s="15">
        <v>0.35416666666666669</v>
      </c>
      <c r="L1223" s="15">
        <v>0.6875</v>
      </c>
      <c r="M1223" t="s">
        <v>2659</v>
      </c>
      <c r="N1223" t="s">
        <v>2502</v>
      </c>
      <c r="O1223" s="2">
        <v>43675</v>
      </c>
      <c r="P1223" s="2">
        <v>43679</v>
      </c>
      <c r="Q1223" t="s">
        <v>22</v>
      </c>
      <c r="R1223" t="s">
        <v>228</v>
      </c>
      <c r="S1223">
        <v>8</v>
      </c>
      <c r="T1223">
        <v>13</v>
      </c>
      <c r="U1223" s="1" t="s">
        <v>65</v>
      </c>
      <c r="V1223" s="1" t="s">
        <v>25</v>
      </c>
      <c r="W1223" t="s">
        <v>26</v>
      </c>
    </row>
    <row r="1224" spans="1:23" ht="15" customHeight="1" x14ac:dyDescent="0.25">
      <c r="A1224" t="s">
        <v>17</v>
      </c>
      <c r="B1224" s="1" t="s">
        <v>476</v>
      </c>
      <c r="C1224" s="3" t="s">
        <v>1807</v>
      </c>
      <c r="D1224" s="4" t="s">
        <v>1807</v>
      </c>
      <c r="E1224" s="1" t="s">
        <v>45</v>
      </c>
      <c r="F1224" s="1" t="s">
        <v>63</v>
      </c>
      <c r="G1224" s="1" t="str">
        <f t="shared" si="19"/>
        <v>425</v>
      </c>
      <c r="H1224" t="s">
        <v>21</v>
      </c>
      <c r="I1224" s="16">
        <v>43633</v>
      </c>
      <c r="J1224" s="16">
        <v>43637</v>
      </c>
      <c r="K1224" s="15">
        <v>0.35416666666666669</v>
      </c>
      <c r="L1224" s="15">
        <v>0.6875</v>
      </c>
      <c r="M1224" t="s">
        <v>2659</v>
      </c>
      <c r="N1224" t="s">
        <v>2500</v>
      </c>
      <c r="O1224" s="2">
        <v>43633</v>
      </c>
      <c r="P1224" s="2">
        <v>43637</v>
      </c>
      <c r="Q1224" t="s">
        <v>22</v>
      </c>
      <c r="R1224" t="s">
        <v>228</v>
      </c>
      <c r="S1224">
        <v>8</v>
      </c>
      <c r="T1224">
        <v>13</v>
      </c>
      <c r="U1224" s="1" t="s">
        <v>65</v>
      </c>
      <c r="V1224" s="1" t="s">
        <v>25</v>
      </c>
      <c r="W1224" t="s">
        <v>26</v>
      </c>
    </row>
    <row r="1225" spans="1:23" ht="15" customHeight="1" x14ac:dyDescent="0.25">
      <c r="A1225" t="s">
        <v>17</v>
      </c>
      <c r="B1225" s="1" t="s">
        <v>476</v>
      </c>
      <c r="C1225" s="3" t="s">
        <v>1808</v>
      </c>
      <c r="D1225" s="4" t="s">
        <v>1808</v>
      </c>
      <c r="E1225" s="1" t="s">
        <v>34</v>
      </c>
      <c r="F1225" s="1" t="s">
        <v>63</v>
      </c>
      <c r="G1225" s="1" t="str">
        <f t="shared" si="19"/>
        <v>425</v>
      </c>
      <c r="H1225" t="s">
        <v>21</v>
      </c>
      <c r="I1225" s="16">
        <v>43661</v>
      </c>
      <c r="J1225" s="16">
        <v>43665</v>
      </c>
      <c r="K1225" s="15">
        <v>0.35416666666666669</v>
      </c>
      <c r="L1225" s="15">
        <v>0.6875</v>
      </c>
      <c r="M1225" t="s">
        <v>2659</v>
      </c>
      <c r="N1225" t="s">
        <v>2503</v>
      </c>
      <c r="O1225" s="2">
        <v>43661</v>
      </c>
      <c r="P1225" s="2">
        <v>43665</v>
      </c>
      <c r="Q1225" t="s">
        <v>22</v>
      </c>
      <c r="R1225" t="s">
        <v>228</v>
      </c>
      <c r="S1225">
        <v>8</v>
      </c>
      <c r="T1225">
        <v>13</v>
      </c>
      <c r="U1225" s="1" t="s">
        <v>65</v>
      </c>
      <c r="V1225" s="1" t="s">
        <v>25</v>
      </c>
      <c r="W1225" t="s">
        <v>26</v>
      </c>
    </row>
    <row r="1226" spans="1:23" ht="15" customHeight="1" x14ac:dyDescent="0.25">
      <c r="A1226" t="s">
        <v>17</v>
      </c>
      <c r="B1226" s="1" t="s">
        <v>476</v>
      </c>
      <c r="C1226" s="3" t="s">
        <v>1809</v>
      </c>
      <c r="D1226" s="4" t="s">
        <v>1809</v>
      </c>
      <c r="E1226" s="1" t="s">
        <v>34</v>
      </c>
      <c r="F1226" s="1" t="s">
        <v>63</v>
      </c>
      <c r="G1226" s="1" t="str">
        <f t="shared" si="19"/>
        <v>425</v>
      </c>
      <c r="H1226" t="s">
        <v>21</v>
      </c>
      <c r="I1226" s="16">
        <v>43682</v>
      </c>
      <c r="J1226" s="16">
        <v>43686</v>
      </c>
      <c r="K1226" s="15">
        <v>0.35416666666666669</v>
      </c>
      <c r="L1226" s="15">
        <v>0.6875</v>
      </c>
      <c r="M1226" t="s">
        <v>2659</v>
      </c>
      <c r="N1226" t="s">
        <v>2505</v>
      </c>
      <c r="O1226" s="2">
        <v>43682</v>
      </c>
      <c r="P1226" s="2">
        <v>43686</v>
      </c>
      <c r="Q1226" t="s">
        <v>22</v>
      </c>
      <c r="R1226" t="s">
        <v>228</v>
      </c>
      <c r="S1226">
        <v>8</v>
      </c>
      <c r="T1226">
        <v>13</v>
      </c>
      <c r="U1226" s="1" t="s">
        <v>65</v>
      </c>
      <c r="V1226" s="1" t="s">
        <v>25</v>
      </c>
      <c r="W1226" t="s">
        <v>26</v>
      </c>
    </row>
    <row r="1227" spans="1:23" ht="15" customHeight="1" x14ac:dyDescent="0.25">
      <c r="A1227" t="s">
        <v>17</v>
      </c>
      <c r="B1227" s="1" t="s">
        <v>476</v>
      </c>
      <c r="C1227" s="3" t="s">
        <v>1810</v>
      </c>
      <c r="D1227" s="4" t="s">
        <v>1810</v>
      </c>
      <c r="E1227" s="1" t="s">
        <v>19</v>
      </c>
      <c r="F1227" s="1" t="s">
        <v>63</v>
      </c>
      <c r="G1227" s="1" t="str">
        <f t="shared" si="19"/>
        <v>425</v>
      </c>
      <c r="H1227" t="s">
        <v>21</v>
      </c>
      <c r="I1227" s="16">
        <v>43682</v>
      </c>
      <c r="J1227" s="16">
        <v>43686</v>
      </c>
      <c r="K1227" s="15">
        <v>0.35416666666666669</v>
      </c>
      <c r="L1227" s="15">
        <v>0.6875</v>
      </c>
      <c r="M1227" t="s">
        <v>2659</v>
      </c>
      <c r="N1227" t="s">
        <v>2505</v>
      </c>
      <c r="O1227" s="2">
        <v>43682</v>
      </c>
      <c r="P1227" s="2">
        <v>43686</v>
      </c>
      <c r="Q1227" t="s">
        <v>22</v>
      </c>
      <c r="R1227" t="s">
        <v>228</v>
      </c>
      <c r="S1227">
        <v>8</v>
      </c>
      <c r="T1227">
        <v>13</v>
      </c>
      <c r="U1227" s="1" t="s">
        <v>65</v>
      </c>
      <c r="V1227" s="1" t="s">
        <v>25</v>
      </c>
      <c r="W1227" t="s">
        <v>26</v>
      </c>
    </row>
    <row r="1228" spans="1:23" ht="15" customHeight="1" x14ac:dyDescent="0.25">
      <c r="A1228" t="s">
        <v>17</v>
      </c>
      <c r="B1228" s="1" t="s">
        <v>476</v>
      </c>
      <c r="C1228" s="3" t="s">
        <v>1811</v>
      </c>
      <c r="D1228" s="4" t="s">
        <v>1811</v>
      </c>
      <c r="E1228" s="1" t="s">
        <v>27</v>
      </c>
      <c r="F1228" s="1" t="s">
        <v>63</v>
      </c>
      <c r="G1228" s="1" t="str">
        <f t="shared" si="19"/>
        <v>425</v>
      </c>
      <c r="H1228" t="s">
        <v>21</v>
      </c>
      <c r="I1228" s="16">
        <v>43654</v>
      </c>
      <c r="J1228" s="16">
        <v>43658</v>
      </c>
      <c r="K1228" s="15">
        <v>0.35416666666666669</v>
      </c>
      <c r="L1228" s="15">
        <v>0.6875</v>
      </c>
      <c r="M1228" t="s">
        <v>2659</v>
      </c>
      <c r="N1228" t="s">
        <v>2501</v>
      </c>
      <c r="O1228" s="2">
        <v>43654</v>
      </c>
      <c r="P1228" s="2">
        <v>43658</v>
      </c>
      <c r="Q1228" t="s">
        <v>22</v>
      </c>
      <c r="R1228" t="s">
        <v>228</v>
      </c>
      <c r="S1228">
        <v>8</v>
      </c>
      <c r="T1228">
        <v>13</v>
      </c>
      <c r="U1228" s="1" t="s">
        <v>65</v>
      </c>
      <c r="V1228" s="1" t="s">
        <v>25</v>
      </c>
      <c r="W1228" t="s">
        <v>26</v>
      </c>
    </row>
    <row r="1229" spans="1:23" ht="15" customHeight="1" x14ac:dyDescent="0.25">
      <c r="A1229" t="s">
        <v>17</v>
      </c>
      <c r="B1229" s="1" t="s">
        <v>476</v>
      </c>
      <c r="C1229" s="3" t="s">
        <v>1812</v>
      </c>
      <c r="D1229" s="4" t="s">
        <v>1812</v>
      </c>
      <c r="E1229" s="1" t="s">
        <v>49</v>
      </c>
      <c r="F1229" s="1" t="s">
        <v>63</v>
      </c>
      <c r="G1229" s="1" t="str">
        <f t="shared" si="19"/>
        <v>425</v>
      </c>
      <c r="H1229" t="s">
        <v>21</v>
      </c>
      <c r="I1229" s="16">
        <v>43661</v>
      </c>
      <c r="J1229" s="16">
        <v>43665</v>
      </c>
      <c r="K1229" s="15">
        <v>0.35416666666666669</v>
      </c>
      <c r="L1229" s="15">
        <v>0.6875</v>
      </c>
      <c r="M1229" t="s">
        <v>2659</v>
      </c>
      <c r="N1229" t="s">
        <v>2503</v>
      </c>
      <c r="O1229" s="2">
        <v>43661</v>
      </c>
      <c r="P1229" s="2">
        <v>43665</v>
      </c>
      <c r="Q1229" t="s">
        <v>22</v>
      </c>
      <c r="R1229" t="s">
        <v>228</v>
      </c>
      <c r="S1229">
        <v>8</v>
      </c>
      <c r="T1229">
        <v>13</v>
      </c>
      <c r="U1229" s="1" t="s">
        <v>65</v>
      </c>
      <c r="V1229" s="1" t="s">
        <v>25</v>
      </c>
      <c r="W1229" t="s">
        <v>26</v>
      </c>
    </row>
    <row r="1230" spans="1:23" ht="15" customHeight="1" x14ac:dyDescent="0.25">
      <c r="A1230" t="s">
        <v>17</v>
      </c>
      <c r="B1230" s="1" t="s">
        <v>476</v>
      </c>
      <c r="C1230" s="3" t="s">
        <v>1813</v>
      </c>
      <c r="D1230" s="4" t="s">
        <v>1813</v>
      </c>
      <c r="E1230" s="1" t="s">
        <v>148</v>
      </c>
      <c r="F1230" s="1" t="s">
        <v>66</v>
      </c>
      <c r="G1230" s="1" t="str">
        <f t="shared" si="19"/>
        <v>255</v>
      </c>
      <c r="H1230" t="s">
        <v>21</v>
      </c>
      <c r="I1230" s="16">
        <v>43647</v>
      </c>
      <c r="J1230" s="16">
        <v>43649</v>
      </c>
      <c r="K1230" s="15">
        <v>0.35416666666666669</v>
      </c>
      <c r="L1230" s="15">
        <v>0.6875</v>
      </c>
      <c r="M1230" t="s">
        <v>2665</v>
      </c>
      <c r="N1230" t="s">
        <v>2504</v>
      </c>
      <c r="O1230" s="2">
        <v>43647</v>
      </c>
      <c r="P1230" s="2">
        <v>43649</v>
      </c>
      <c r="Q1230" t="s">
        <v>22</v>
      </c>
      <c r="R1230" t="s">
        <v>228</v>
      </c>
      <c r="S1230">
        <v>8</v>
      </c>
      <c r="T1230">
        <v>13</v>
      </c>
      <c r="U1230" s="1" t="s">
        <v>65</v>
      </c>
      <c r="V1230" s="1" t="s">
        <v>25</v>
      </c>
      <c r="W1230" t="s">
        <v>26</v>
      </c>
    </row>
    <row r="1231" spans="1:23" ht="15" customHeight="1" x14ac:dyDescent="0.25">
      <c r="A1231" t="s">
        <v>17</v>
      </c>
      <c r="B1231" s="1" t="s">
        <v>476</v>
      </c>
      <c r="C1231" s="3" t="s">
        <v>1814</v>
      </c>
      <c r="D1231" s="4" t="s">
        <v>1814</v>
      </c>
      <c r="E1231" s="1" t="s">
        <v>107</v>
      </c>
      <c r="F1231" s="1" t="s">
        <v>63</v>
      </c>
      <c r="G1231" s="1" t="str">
        <f t="shared" si="19"/>
        <v>425</v>
      </c>
      <c r="H1231" t="s">
        <v>21</v>
      </c>
      <c r="I1231" s="16">
        <v>43633</v>
      </c>
      <c r="J1231" s="16">
        <v>43637</v>
      </c>
      <c r="K1231" s="15">
        <v>0.35416666666666669</v>
      </c>
      <c r="L1231" s="15">
        <v>0.6875</v>
      </c>
      <c r="M1231" t="s">
        <v>2659</v>
      </c>
      <c r="N1231" t="s">
        <v>2500</v>
      </c>
      <c r="O1231" s="2">
        <v>43633</v>
      </c>
      <c r="P1231" s="2">
        <v>43637</v>
      </c>
      <c r="Q1231" t="s">
        <v>22</v>
      </c>
      <c r="R1231" t="s">
        <v>228</v>
      </c>
      <c r="S1231">
        <v>8</v>
      </c>
      <c r="T1231">
        <v>13</v>
      </c>
      <c r="U1231" s="1" t="s">
        <v>65</v>
      </c>
      <c r="V1231" s="1" t="s">
        <v>25</v>
      </c>
      <c r="W1231" t="s">
        <v>26</v>
      </c>
    </row>
    <row r="1232" spans="1:23" ht="15" customHeight="1" x14ac:dyDescent="0.25">
      <c r="A1232" t="s">
        <v>17</v>
      </c>
      <c r="B1232" s="1" t="s">
        <v>476</v>
      </c>
      <c r="C1232" s="3" t="s">
        <v>1815</v>
      </c>
      <c r="D1232" s="4" t="s">
        <v>1815</v>
      </c>
      <c r="E1232" s="1" t="s">
        <v>27</v>
      </c>
      <c r="F1232" s="1" t="s">
        <v>63</v>
      </c>
      <c r="G1232" s="1" t="str">
        <f t="shared" si="19"/>
        <v>425</v>
      </c>
      <c r="H1232" t="s">
        <v>21</v>
      </c>
      <c r="I1232" s="16">
        <v>43689</v>
      </c>
      <c r="J1232" s="16">
        <v>43693</v>
      </c>
      <c r="K1232" s="15">
        <v>0.35416666666666669</v>
      </c>
      <c r="L1232" s="15">
        <v>0.6875</v>
      </c>
      <c r="M1232" t="s">
        <v>2659</v>
      </c>
      <c r="N1232" t="s">
        <v>2506</v>
      </c>
      <c r="O1232" s="2">
        <v>43689</v>
      </c>
      <c r="P1232" s="2">
        <v>43693</v>
      </c>
      <c r="Q1232" t="s">
        <v>22</v>
      </c>
      <c r="R1232" t="s">
        <v>228</v>
      </c>
      <c r="S1232">
        <v>8</v>
      </c>
      <c r="T1232">
        <v>13</v>
      </c>
      <c r="U1232" s="1" t="s">
        <v>65</v>
      </c>
      <c r="V1232" s="1" t="s">
        <v>25</v>
      </c>
      <c r="W1232" t="s">
        <v>26</v>
      </c>
    </row>
    <row r="1233" spans="1:23" ht="15" customHeight="1" x14ac:dyDescent="0.25">
      <c r="A1233" t="s">
        <v>17</v>
      </c>
      <c r="B1233" s="1" t="s">
        <v>476</v>
      </c>
      <c r="C1233" s="3" t="s">
        <v>1816</v>
      </c>
      <c r="D1233" s="4" t="s">
        <v>1816</v>
      </c>
      <c r="E1233" s="1" t="s">
        <v>101</v>
      </c>
      <c r="F1233" s="1" t="s">
        <v>63</v>
      </c>
      <c r="G1233" s="1" t="str">
        <f t="shared" si="19"/>
        <v>425</v>
      </c>
      <c r="H1233" t="s">
        <v>21</v>
      </c>
      <c r="I1233" s="16">
        <v>43640</v>
      </c>
      <c r="J1233" s="16">
        <v>43644</v>
      </c>
      <c r="K1233" s="15">
        <v>0.35416666666666669</v>
      </c>
      <c r="L1233" s="15">
        <v>0.6875</v>
      </c>
      <c r="M1233" t="s">
        <v>2659</v>
      </c>
      <c r="N1233" t="s">
        <v>2499</v>
      </c>
      <c r="O1233" s="2">
        <v>43640</v>
      </c>
      <c r="P1233" s="2">
        <v>43644</v>
      </c>
      <c r="Q1233" t="s">
        <v>22</v>
      </c>
      <c r="R1233" t="s">
        <v>228</v>
      </c>
      <c r="S1233">
        <v>8</v>
      </c>
      <c r="T1233">
        <v>13</v>
      </c>
      <c r="U1233" s="1" t="s">
        <v>65</v>
      </c>
      <c r="V1233" s="1" t="s">
        <v>25</v>
      </c>
      <c r="W1233" t="s">
        <v>26</v>
      </c>
    </row>
    <row r="1234" spans="1:23" ht="15" customHeight="1" x14ac:dyDescent="0.25">
      <c r="A1234" t="s">
        <v>17</v>
      </c>
      <c r="B1234" s="1" t="s">
        <v>476</v>
      </c>
      <c r="C1234" s="3" t="s">
        <v>1817</v>
      </c>
      <c r="D1234" s="4" t="s">
        <v>1817</v>
      </c>
      <c r="E1234" s="1" t="s">
        <v>107</v>
      </c>
      <c r="F1234" s="1" t="s">
        <v>63</v>
      </c>
      <c r="G1234" s="1" t="str">
        <f t="shared" si="19"/>
        <v>425</v>
      </c>
      <c r="H1234" t="s">
        <v>21</v>
      </c>
      <c r="I1234" s="16">
        <v>43689</v>
      </c>
      <c r="J1234" s="16">
        <v>43693</v>
      </c>
      <c r="K1234" s="15">
        <v>0.35416666666666669</v>
      </c>
      <c r="L1234" s="15">
        <v>0.6875</v>
      </c>
      <c r="M1234" t="s">
        <v>2659</v>
      </c>
      <c r="N1234" t="s">
        <v>2506</v>
      </c>
      <c r="O1234" s="2">
        <v>43689</v>
      </c>
      <c r="P1234" s="2">
        <v>43693</v>
      </c>
      <c r="Q1234" t="s">
        <v>22</v>
      </c>
      <c r="R1234" t="s">
        <v>228</v>
      </c>
      <c r="S1234">
        <v>8</v>
      </c>
      <c r="T1234">
        <v>13</v>
      </c>
      <c r="U1234" s="1" t="s">
        <v>65</v>
      </c>
      <c r="V1234" s="1" t="s">
        <v>25</v>
      </c>
      <c r="W1234" t="s">
        <v>26</v>
      </c>
    </row>
    <row r="1235" spans="1:23" ht="15" customHeight="1" x14ac:dyDescent="0.25">
      <c r="A1235" t="s">
        <v>17</v>
      </c>
      <c r="B1235" s="1" t="s">
        <v>476</v>
      </c>
      <c r="C1235" s="3" t="s">
        <v>1818</v>
      </c>
      <c r="D1235" s="4" t="s">
        <v>1818</v>
      </c>
      <c r="E1235" s="1" t="s">
        <v>95</v>
      </c>
      <c r="F1235" s="1" t="s">
        <v>63</v>
      </c>
      <c r="G1235" s="1" t="str">
        <f t="shared" si="19"/>
        <v>425</v>
      </c>
      <c r="H1235" t="s">
        <v>21</v>
      </c>
      <c r="I1235" s="16">
        <v>43675</v>
      </c>
      <c r="J1235" s="16">
        <v>43679</v>
      </c>
      <c r="K1235" s="15">
        <v>0.35416666666666669</v>
      </c>
      <c r="L1235" s="15">
        <v>0.6875</v>
      </c>
      <c r="M1235" t="s">
        <v>2659</v>
      </c>
      <c r="N1235" t="s">
        <v>2502</v>
      </c>
      <c r="O1235" s="2">
        <v>43675</v>
      </c>
      <c r="P1235" s="2">
        <v>43679</v>
      </c>
      <c r="Q1235" t="s">
        <v>22</v>
      </c>
      <c r="R1235" t="s">
        <v>228</v>
      </c>
      <c r="S1235">
        <v>8</v>
      </c>
      <c r="T1235">
        <v>13</v>
      </c>
      <c r="U1235" s="1" t="s">
        <v>65</v>
      </c>
      <c r="V1235" s="1" t="s">
        <v>25</v>
      </c>
      <c r="W1235" t="s">
        <v>26</v>
      </c>
    </row>
    <row r="1236" spans="1:23" ht="15" customHeight="1" x14ac:dyDescent="0.25">
      <c r="A1236" t="s">
        <v>17</v>
      </c>
      <c r="B1236" s="1" t="s">
        <v>476</v>
      </c>
      <c r="C1236" s="3" t="s">
        <v>1819</v>
      </c>
      <c r="D1236" s="4" t="s">
        <v>1819</v>
      </c>
      <c r="E1236" s="1" t="s">
        <v>45</v>
      </c>
      <c r="F1236" s="1" t="s">
        <v>63</v>
      </c>
      <c r="G1236" s="1" t="str">
        <f t="shared" si="19"/>
        <v>425</v>
      </c>
      <c r="H1236" t="s">
        <v>21</v>
      </c>
      <c r="I1236" s="16">
        <v>43696</v>
      </c>
      <c r="J1236" s="16">
        <v>43700</v>
      </c>
      <c r="K1236" s="15">
        <v>0.35416666666666669</v>
      </c>
      <c r="L1236" s="15">
        <v>0.6875</v>
      </c>
      <c r="M1236" t="s">
        <v>2659</v>
      </c>
      <c r="N1236" t="s">
        <v>2592</v>
      </c>
      <c r="O1236" s="2">
        <v>43696</v>
      </c>
      <c r="P1236" s="2">
        <v>43700</v>
      </c>
      <c r="Q1236" t="s">
        <v>22</v>
      </c>
      <c r="R1236" t="s">
        <v>228</v>
      </c>
      <c r="S1236">
        <v>8</v>
      </c>
      <c r="T1236">
        <v>13</v>
      </c>
      <c r="U1236" s="1" t="s">
        <v>65</v>
      </c>
      <c r="V1236" s="1" t="s">
        <v>25</v>
      </c>
      <c r="W1236" t="s">
        <v>26</v>
      </c>
    </row>
    <row r="1237" spans="1:23" ht="15" customHeight="1" x14ac:dyDescent="0.25">
      <c r="A1237" t="s">
        <v>17</v>
      </c>
      <c r="B1237" s="1" t="s">
        <v>476</v>
      </c>
      <c r="C1237" s="3" t="s">
        <v>1820</v>
      </c>
      <c r="D1237" s="4" t="s">
        <v>1820</v>
      </c>
      <c r="E1237" s="1" t="s">
        <v>45</v>
      </c>
      <c r="F1237" s="1" t="s">
        <v>63</v>
      </c>
      <c r="G1237" s="1" t="str">
        <f t="shared" si="19"/>
        <v>425</v>
      </c>
      <c r="H1237" t="s">
        <v>21</v>
      </c>
      <c r="I1237" s="16">
        <v>43668</v>
      </c>
      <c r="J1237" s="16">
        <v>43672</v>
      </c>
      <c r="K1237" s="15">
        <v>0.35416666666666669</v>
      </c>
      <c r="L1237" s="15">
        <v>0.6875</v>
      </c>
      <c r="M1237" t="s">
        <v>2659</v>
      </c>
      <c r="N1237" t="s">
        <v>2601</v>
      </c>
      <c r="O1237" s="2">
        <v>43668</v>
      </c>
      <c r="P1237" s="2">
        <v>43672</v>
      </c>
      <c r="Q1237" t="s">
        <v>22</v>
      </c>
      <c r="R1237" t="s">
        <v>228</v>
      </c>
      <c r="S1237">
        <v>8</v>
      </c>
      <c r="T1237">
        <v>13</v>
      </c>
      <c r="U1237" s="1" t="s">
        <v>65</v>
      </c>
      <c r="V1237" s="1" t="s">
        <v>25</v>
      </c>
      <c r="W1237" t="s">
        <v>26</v>
      </c>
    </row>
    <row r="1238" spans="1:23" ht="15" customHeight="1" x14ac:dyDescent="0.25">
      <c r="A1238" t="s">
        <v>17</v>
      </c>
      <c r="B1238" s="1" t="s">
        <v>477</v>
      </c>
      <c r="C1238" s="3" t="s">
        <v>1821</v>
      </c>
      <c r="D1238" s="4" t="s">
        <v>1821</v>
      </c>
      <c r="E1238" s="1" t="s">
        <v>49</v>
      </c>
      <c r="F1238" s="1" t="s">
        <v>233</v>
      </c>
      <c r="G1238" s="1" t="str">
        <f t="shared" si="19"/>
        <v>405</v>
      </c>
      <c r="H1238" t="s">
        <v>21</v>
      </c>
      <c r="I1238" s="16">
        <v>43668</v>
      </c>
      <c r="J1238" s="16">
        <v>43672</v>
      </c>
      <c r="K1238" s="15">
        <v>0.375</v>
      </c>
      <c r="L1238" s="15">
        <v>0.66666666666666663</v>
      </c>
      <c r="M1238" t="s">
        <v>2659</v>
      </c>
      <c r="N1238" t="s">
        <v>2420</v>
      </c>
      <c r="O1238" s="2">
        <v>43668</v>
      </c>
      <c r="P1238" s="2">
        <v>43672</v>
      </c>
      <c r="Q1238" t="s">
        <v>22</v>
      </c>
      <c r="R1238" t="s">
        <v>234</v>
      </c>
      <c r="S1238">
        <v>6</v>
      </c>
      <c r="T1238">
        <v>10</v>
      </c>
      <c r="U1238" s="1" t="s">
        <v>56</v>
      </c>
      <c r="V1238" s="1" t="s">
        <v>70</v>
      </c>
      <c r="W1238" t="s">
        <v>26</v>
      </c>
    </row>
    <row r="1239" spans="1:23" ht="15" customHeight="1" x14ac:dyDescent="0.25">
      <c r="A1239" t="s">
        <v>17</v>
      </c>
      <c r="B1239" s="1" t="s">
        <v>477</v>
      </c>
      <c r="C1239" s="3" t="s">
        <v>1822</v>
      </c>
      <c r="D1239" s="4" t="s">
        <v>1822</v>
      </c>
      <c r="E1239" s="1" t="s">
        <v>19</v>
      </c>
      <c r="F1239" s="1" t="s">
        <v>235</v>
      </c>
      <c r="G1239" s="1" t="str">
        <f t="shared" si="19"/>
        <v>245</v>
      </c>
      <c r="H1239" t="s">
        <v>21</v>
      </c>
      <c r="I1239" s="16">
        <v>43647</v>
      </c>
      <c r="J1239" s="16">
        <v>43649</v>
      </c>
      <c r="K1239" s="15">
        <v>0.375</v>
      </c>
      <c r="L1239" s="15">
        <v>0.66666666666666663</v>
      </c>
      <c r="M1239" t="s">
        <v>2665</v>
      </c>
      <c r="N1239" t="s">
        <v>2408</v>
      </c>
      <c r="O1239" s="2">
        <v>43647</v>
      </c>
      <c r="P1239" s="2">
        <v>43649</v>
      </c>
      <c r="Q1239" t="s">
        <v>22</v>
      </c>
      <c r="R1239" t="s">
        <v>234</v>
      </c>
      <c r="S1239">
        <v>6</v>
      </c>
      <c r="T1239">
        <v>10</v>
      </c>
      <c r="U1239" s="1" t="s">
        <v>56</v>
      </c>
      <c r="V1239" s="1" t="s">
        <v>70</v>
      </c>
      <c r="W1239" t="s">
        <v>26</v>
      </c>
    </row>
    <row r="1240" spans="1:23" ht="15" customHeight="1" x14ac:dyDescent="0.25">
      <c r="A1240" t="s">
        <v>17</v>
      </c>
      <c r="B1240" s="1" t="s">
        <v>477</v>
      </c>
      <c r="C1240" s="3" t="s">
        <v>1823</v>
      </c>
      <c r="D1240" s="4" t="s">
        <v>1823</v>
      </c>
      <c r="E1240" s="1" t="s">
        <v>19</v>
      </c>
      <c r="F1240" s="1" t="s">
        <v>233</v>
      </c>
      <c r="G1240" s="1" t="str">
        <f t="shared" si="19"/>
        <v>405</v>
      </c>
      <c r="H1240" t="s">
        <v>21</v>
      </c>
      <c r="I1240" s="16">
        <v>43654</v>
      </c>
      <c r="J1240" s="16">
        <v>43658</v>
      </c>
      <c r="K1240" s="15">
        <v>0.375</v>
      </c>
      <c r="L1240" s="15">
        <v>0.66666666666666663</v>
      </c>
      <c r="M1240" t="s">
        <v>2659</v>
      </c>
      <c r="N1240" t="s">
        <v>2423</v>
      </c>
      <c r="O1240" s="2">
        <v>43654</v>
      </c>
      <c r="P1240" s="2">
        <v>43658</v>
      </c>
      <c r="Q1240" t="s">
        <v>22</v>
      </c>
      <c r="R1240" t="s">
        <v>234</v>
      </c>
      <c r="S1240">
        <v>6</v>
      </c>
      <c r="T1240">
        <v>10</v>
      </c>
      <c r="U1240" s="1" t="s">
        <v>56</v>
      </c>
      <c r="V1240" s="1" t="s">
        <v>70</v>
      </c>
      <c r="W1240" t="s">
        <v>26</v>
      </c>
    </row>
    <row r="1241" spans="1:23" ht="15" customHeight="1" x14ac:dyDescent="0.25">
      <c r="A1241" t="s">
        <v>17</v>
      </c>
      <c r="B1241" s="1" t="s">
        <v>477</v>
      </c>
      <c r="C1241" s="3" t="s">
        <v>1824</v>
      </c>
      <c r="D1241" s="4" t="s">
        <v>1824</v>
      </c>
      <c r="E1241" s="1" t="s">
        <v>19</v>
      </c>
      <c r="F1241" s="1" t="s">
        <v>233</v>
      </c>
      <c r="G1241" s="1" t="str">
        <f t="shared" si="19"/>
        <v>405</v>
      </c>
      <c r="H1241" t="s">
        <v>21</v>
      </c>
      <c r="I1241" s="16">
        <v>43640</v>
      </c>
      <c r="J1241" s="16">
        <v>43644</v>
      </c>
      <c r="K1241" s="15">
        <v>0.375</v>
      </c>
      <c r="L1241" s="15">
        <v>0.66666666666666663</v>
      </c>
      <c r="M1241" t="s">
        <v>2659</v>
      </c>
      <c r="N1241" t="s">
        <v>2411</v>
      </c>
      <c r="O1241" s="2">
        <v>43640</v>
      </c>
      <c r="P1241" s="2">
        <v>43644</v>
      </c>
      <c r="Q1241" t="s">
        <v>22</v>
      </c>
      <c r="R1241" t="s">
        <v>234</v>
      </c>
      <c r="S1241">
        <v>6</v>
      </c>
      <c r="T1241">
        <v>10</v>
      </c>
      <c r="U1241" s="1" t="s">
        <v>56</v>
      </c>
      <c r="V1241" s="1" t="s">
        <v>70</v>
      </c>
      <c r="W1241" t="s">
        <v>26</v>
      </c>
    </row>
    <row r="1242" spans="1:23" ht="15" customHeight="1" x14ac:dyDescent="0.25">
      <c r="A1242" t="s">
        <v>17</v>
      </c>
      <c r="B1242" s="1" t="s">
        <v>477</v>
      </c>
      <c r="C1242" s="3" t="s">
        <v>1825</v>
      </c>
      <c r="D1242" s="4" t="s">
        <v>1825</v>
      </c>
      <c r="E1242" s="1" t="s">
        <v>19</v>
      </c>
      <c r="F1242" s="1" t="s">
        <v>233</v>
      </c>
      <c r="G1242" s="1" t="str">
        <f t="shared" si="19"/>
        <v>405</v>
      </c>
      <c r="H1242" t="s">
        <v>21</v>
      </c>
      <c r="I1242" s="16">
        <v>43668</v>
      </c>
      <c r="J1242" s="16">
        <v>43672</v>
      </c>
      <c r="K1242" s="15">
        <v>0.375</v>
      </c>
      <c r="L1242" s="15">
        <v>0.66666666666666663</v>
      </c>
      <c r="M1242" t="s">
        <v>2659</v>
      </c>
      <c r="N1242" t="s">
        <v>2420</v>
      </c>
      <c r="O1242" s="2">
        <v>43668</v>
      </c>
      <c r="P1242" s="2">
        <v>43672</v>
      </c>
      <c r="Q1242" t="s">
        <v>22</v>
      </c>
      <c r="R1242" t="s">
        <v>234</v>
      </c>
      <c r="S1242">
        <v>6</v>
      </c>
      <c r="T1242">
        <v>10</v>
      </c>
      <c r="U1242" s="1" t="s">
        <v>56</v>
      </c>
      <c r="V1242" s="1" t="s">
        <v>70</v>
      </c>
      <c r="W1242" t="s">
        <v>26</v>
      </c>
    </row>
    <row r="1243" spans="1:23" ht="15" customHeight="1" x14ac:dyDescent="0.25">
      <c r="A1243" t="s">
        <v>17</v>
      </c>
      <c r="B1243" s="1" t="s">
        <v>477</v>
      </c>
      <c r="C1243" s="3" t="s">
        <v>1826</v>
      </c>
      <c r="D1243" s="4" t="s">
        <v>1826</v>
      </c>
      <c r="E1243" s="1" t="s">
        <v>19</v>
      </c>
      <c r="F1243" s="1" t="s">
        <v>233</v>
      </c>
      <c r="G1243" s="1" t="str">
        <f t="shared" si="19"/>
        <v>405</v>
      </c>
      <c r="H1243" t="s">
        <v>21</v>
      </c>
      <c r="I1243" s="16">
        <v>43682</v>
      </c>
      <c r="J1243" s="16">
        <v>43686</v>
      </c>
      <c r="K1243" s="15">
        <v>0.375</v>
      </c>
      <c r="L1243" s="15">
        <v>0.66666666666666663</v>
      </c>
      <c r="M1243" t="s">
        <v>2659</v>
      </c>
      <c r="N1243" t="s">
        <v>2421</v>
      </c>
      <c r="O1243" s="2">
        <v>43682</v>
      </c>
      <c r="P1243" s="2">
        <v>43686</v>
      </c>
      <c r="Q1243" t="s">
        <v>22</v>
      </c>
      <c r="R1243" t="s">
        <v>234</v>
      </c>
      <c r="S1243">
        <v>6</v>
      </c>
      <c r="T1243">
        <v>10</v>
      </c>
      <c r="U1243" s="1" t="s">
        <v>56</v>
      </c>
      <c r="V1243" s="1" t="s">
        <v>70</v>
      </c>
      <c r="W1243" t="s">
        <v>26</v>
      </c>
    </row>
    <row r="1244" spans="1:23" ht="15" customHeight="1" x14ac:dyDescent="0.25">
      <c r="A1244" t="s">
        <v>17</v>
      </c>
      <c r="B1244" s="1" t="s">
        <v>477</v>
      </c>
      <c r="C1244" s="3" t="s">
        <v>1827</v>
      </c>
      <c r="D1244" s="4" t="s">
        <v>1827</v>
      </c>
      <c r="E1244" s="1" t="s">
        <v>19</v>
      </c>
      <c r="F1244" s="1" t="s">
        <v>233</v>
      </c>
      <c r="G1244" s="1" t="str">
        <f t="shared" si="19"/>
        <v>405</v>
      </c>
      <c r="H1244" t="s">
        <v>21</v>
      </c>
      <c r="I1244" s="16">
        <v>43633</v>
      </c>
      <c r="J1244" s="16">
        <v>43637</v>
      </c>
      <c r="K1244" s="15">
        <v>0.375</v>
      </c>
      <c r="L1244" s="15">
        <v>0.66666666666666663</v>
      </c>
      <c r="M1244" t="s">
        <v>2659</v>
      </c>
      <c r="N1244" t="s">
        <v>2445</v>
      </c>
      <c r="O1244" s="2">
        <v>43633</v>
      </c>
      <c r="P1244" s="2">
        <v>43637</v>
      </c>
      <c r="Q1244" t="s">
        <v>22</v>
      </c>
      <c r="R1244" t="s">
        <v>234</v>
      </c>
      <c r="S1244">
        <v>6</v>
      </c>
      <c r="T1244">
        <v>10</v>
      </c>
      <c r="U1244" s="1" t="s">
        <v>56</v>
      </c>
      <c r="V1244" s="1" t="s">
        <v>70</v>
      </c>
      <c r="W1244" t="s">
        <v>26</v>
      </c>
    </row>
    <row r="1245" spans="1:23" ht="15" customHeight="1" x14ac:dyDescent="0.25">
      <c r="A1245" t="s">
        <v>17</v>
      </c>
      <c r="B1245" s="1" t="s">
        <v>477</v>
      </c>
      <c r="C1245" s="3" t="s">
        <v>1828</v>
      </c>
      <c r="D1245" s="4" t="s">
        <v>1828</v>
      </c>
      <c r="E1245" s="1" t="s">
        <v>19</v>
      </c>
      <c r="F1245" s="1" t="s">
        <v>233</v>
      </c>
      <c r="G1245" s="1" t="str">
        <f t="shared" si="19"/>
        <v>405</v>
      </c>
      <c r="H1245" t="s">
        <v>21</v>
      </c>
      <c r="I1245" s="16">
        <v>43661</v>
      </c>
      <c r="J1245" s="16">
        <v>43665</v>
      </c>
      <c r="K1245" s="15">
        <v>0.375</v>
      </c>
      <c r="L1245" s="15">
        <v>0.66666666666666663</v>
      </c>
      <c r="M1245" t="s">
        <v>2659</v>
      </c>
      <c r="N1245" t="s">
        <v>2410</v>
      </c>
      <c r="O1245" s="2">
        <v>43661</v>
      </c>
      <c r="P1245" s="2">
        <v>43665</v>
      </c>
      <c r="Q1245" t="s">
        <v>22</v>
      </c>
      <c r="R1245" t="s">
        <v>234</v>
      </c>
      <c r="S1245">
        <v>6</v>
      </c>
      <c r="T1245">
        <v>10</v>
      </c>
      <c r="U1245" s="1" t="s">
        <v>56</v>
      </c>
      <c r="V1245" s="1" t="s">
        <v>70</v>
      </c>
      <c r="W1245" t="s">
        <v>26</v>
      </c>
    </row>
    <row r="1246" spans="1:23" ht="15" customHeight="1" x14ac:dyDescent="0.25">
      <c r="A1246" t="s">
        <v>17</v>
      </c>
      <c r="B1246" s="1" t="s">
        <v>477</v>
      </c>
      <c r="C1246" s="3" t="s">
        <v>1829</v>
      </c>
      <c r="D1246" s="4" t="s">
        <v>1829</v>
      </c>
      <c r="E1246" s="1" t="s">
        <v>100</v>
      </c>
      <c r="F1246" s="1" t="s">
        <v>233</v>
      </c>
      <c r="G1246" s="1" t="str">
        <f t="shared" si="19"/>
        <v>405</v>
      </c>
      <c r="H1246" t="s">
        <v>21</v>
      </c>
      <c r="I1246" s="16">
        <v>43682</v>
      </c>
      <c r="J1246" s="16">
        <v>43686</v>
      </c>
      <c r="K1246" s="15">
        <v>0.375</v>
      </c>
      <c r="L1246" s="15">
        <v>0.66666666666666663</v>
      </c>
      <c r="M1246" t="s">
        <v>2659</v>
      </c>
      <c r="N1246" t="s">
        <v>2421</v>
      </c>
      <c r="O1246" s="2">
        <v>43682</v>
      </c>
      <c r="P1246" s="2">
        <v>43686</v>
      </c>
      <c r="Q1246" t="s">
        <v>22</v>
      </c>
      <c r="R1246" t="s">
        <v>234</v>
      </c>
      <c r="S1246">
        <v>6</v>
      </c>
      <c r="T1246">
        <v>10</v>
      </c>
      <c r="U1246" s="1" t="s">
        <v>56</v>
      </c>
      <c r="V1246" s="1" t="s">
        <v>70</v>
      </c>
      <c r="W1246" t="s">
        <v>26</v>
      </c>
    </row>
    <row r="1247" spans="1:23" ht="15" customHeight="1" x14ac:dyDescent="0.25">
      <c r="A1247" t="s">
        <v>17</v>
      </c>
      <c r="B1247" s="1" t="s">
        <v>477</v>
      </c>
      <c r="C1247" s="3" t="s">
        <v>1830</v>
      </c>
      <c r="D1247" s="4" t="s">
        <v>1830</v>
      </c>
      <c r="E1247" s="1" t="s">
        <v>19</v>
      </c>
      <c r="F1247" s="1" t="s">
        <v>233</v>
      </c>
      <c r="G1247" s="1" t="str">
        <f t="shared" si="19"/>
        <v>405</v>
      </c>
      <c r="H1247" t="s">
        <v>21</v>
      </c>
      <c r="I1247" s="16">
        <v>43689</v>
      </c>
      <c r="J1247" s="16">
        <v>43693</v>
      </c>
      <c r="K1247" s="15">
        <v>0.375</v>
      </c>
      <c r="L1247" s="15">
        <v>0.66666666666666663</v>
      </c>
      <c r="M1247" t="s">
        <v>2659</v>
      </c>
      <c r="N1247" t="s">
        <v>2415</v>
      </c>
      <c r="O1247" s="2">
        <v>43689</v>
      </c>
      <c r="P1247" s="2">
        <v>43693</v>
      </c>
      <c r="Q1247" t="s">
        <v>22</v>
      </c>
      <c r="R1247" t="s">
        <v>234</v>
      </c>
      <c r="S1247">
        <v>6</v>
      </c>
      <c r="T1247">
        <v>10</v>
      </c>
      <c r="U1247" s="1" t="s">
        <v>56</v>
      </c>
      <c r="V1247" s="1" t="s">
        <v>70</v>
      </c>
      <c r="W1247" t="s">
        <v>26</v>
      </c>
    </row>
    <row r="1248" spans="1:23" ht="15" customHeight="1" x14ac:dyDescent="0.25">
      <c r="A1248" t="s">
        <v>17</v>
      </c>
      <c r="B1248" s="1" t="s">
        <v>477</v>
      </c>
      <c r="C1248" s="3" t="s">
        <v>1831</v>
      </c>
      <c r="D1248" s="4" t="s">
        <v>1831</v>
      </c>
      <c r="E1248" s="1" t="s">
        <v>34</v>
      </c>
      <c r="F1248" s="1" t="s">
        <v>233</v>
      </c>
      <c r="G1248" s="1" t="str">
        <f t="shared" si="19"/>
        <v>405</v>
      </c>
      <c r="H1248" t="s">
        <v>21</v>
      </c>
      <c r="I1248" s="16">
        <v>43661</v>
      </c>
      <c r="J1248" s="16">
        <v>43665</v>
      </c>
      <c r="K1248" s="15">
        <v>0.375</v>
      </c>
      <c r="L1248" s="15">
        <v>0.66666666666666663</v>
      </c>
      <c r="M1248" t="s">
        <v>2659</v>
      </c>
      <c r="N1248" t="s">
        <v>2410</v>
      </c>
      <c r="O1248" s="2">
        <v>43661</v>
      </c>
      <c r="P1248" s="2">
        <v>43665</v>
      </c>
      <c r="Q1248" t="s">
        <v>22</v>
      </c>
      <c r="R1248" t="s">
        <v>234</v>
      </c>
      <c r="S1248">
        <v>6</v>
      </c>
      <c r="T1248">
        <v>10</v>
      </c>
      <c r="U1248" s="1" t="s">
        <v>56</v>
      </c>
      <c r="V1248" s="1" t="s">
        <v>70</v>
      </c>
      <c r="W1248" t="s">
        <v>26</v>
      </c>
    </row>
    <row r="1249" spans="1:23" ht="15" customHeight="1" x14ac:dyDescent="0.25">
      <c r="A1249" t="s">
        <v>17</v>
      </c>
      <c r="B1249" s="1" t="s">
        <v>477</v>
      </c>
      <c r="C1249" s="3" t="s">
        <v>1832</v>
      </c>
      <c r="D1249" s="4" t="s">
        <v>1832</v>
      </c>
      <c r="E1249" s="1" t="s">
        <v>19</v>
      </c>
      <c r="F1249" s="1" t="s">
        <v>233</v>
      </c>
      <c r="G1249" s="1" t="str">
        <f t="shared" si="19"/>
        <v>405</v>
      </c>
      <c r="H1249" t="s">
        <v>21</v>
      </c>
      <c r="I1249" s="16">
        <v>43675</v>
      </c>
      <c r="J1249" s="16">
        <v>43679</v>
      </c>
      <c r="K1249" s="15">
        <v>0.375</v>
      </c>
      <c r="L1249" s="15">
        <v>0.66666666666666663</v>
      </c>
      <c r="M1249" t="s">
        <v>2659</v>
      </c>
      <c r="N1249" t="s">
        <v>2409</v>
      </c>
      <c r="O1249" s="2">
        <v>43675</v>
      </c>
      <c r="P1249" s="2">
        <v>43679</v>
      </c>
      <c r="Q1249" t="s">
        <v>22</v>
      </c>
      <c r="R1249" t="s">
        <v>234</v>
      </c>
      <c r="S1249">
        <v>6</v>
      </c>
      <c r="T1249">
        <v>10</v>
      </c>
      <c r="U1249" s="1" t="s">
        <v>56</v>
      </c>
      <c r="V1249" s="1" t="s">
        <v>70</v>
      </c>
      <c r="W1249" t="s">
        <v>26</v>
      </c>
    </row>
    <row r="1250" spans="1:23" ht="15" customHeight="1" x14ac:dyDescent="0.25">
      <c r="A1250" t="s">
        <v>17</v>
      </c>
      <c r="B1250" s="1" t="s">
        <v>477</v>
      </c>
      <c r="C1250" s="3" t="s">
        <v>1833</v>
      </c>
      <c r="D1250" s="4" t="s">
        <v>1833</v>
      </c>
      <c r="E1250" s="1" t="s">
        <v>34</v>
      </c>
      <c r="F1250" s="1" t="s">
        <v>233</v>
      </c>
      <c r="G1250" s="1" t="str">
        <f t="shared" si="19"/>
        <v>405</v>
      </c>
      <c r="H1250" t="s">
        <v>21</v>
      </c>
      <c r="I1250" s="16">
        <v>43654</v>
      </c>
      <c r="J1250" s="16">
        <v>43658</v>
      </c>
      <c r="K1250" s="15">
        <v>0.375</v>
      </c>
      <c r="L1250" s="15">
        <v>0.66666666666666663</v>
      </c>
      <c r="M1250" t="s">
        <v>2659</v>
      </c>
      <c r="N1250" t="s">
        <v>2423</v>
      </c>
      <c r="O1250" s="2">
        <v>43654</v>
      </c>
      <c r="P1250" s="2">
        <v>43658</v>
      </c>
      <c r="Q1250" t="s">
        <v>22</v>
      </c>
      <c r="R1250" t="s">
        <v>234</v>
      </c>
      <c r="S1250">
        <v>6</v>
      </c>
      <c r="T1250">
        <v>10</v>
      </c>
      <c r="U1250" s="1" t="s">
        <v>56</v>
      </c>
      <c r="V1250" s="1" t="s">
        <v>70</v>
      </c>
      <c r="W1250" t="s">
        <v>26</v>
      </c>
    </row>
    <row r="1251" spans="1:23" ht="15" customHeight="1" x14ac:dyDescent="0.25">
      <c r="A1251" t="s">
        <v>17</v>
      </c>
      <c r="B1251" s="1" t="s">
        <v>477</v>
      </c>
      <c r="C1251" s="3" t="s">
        <v>1834</v>
      </c>
      <c r="D1251" s="4" t="s">
        <v>1834</v>
      </c>
      <c r="E1251" s="1" t="s">
        <v>100</v>
      </c>
      <c r="F1251" s="1" t="s">
        <v>233</v>
      </c>
      <c r="G1251" s="1" t="str">
        <f t="shared" si="19"/>
        <v>405</v>
      </c>
      <c r="H1251" t="s">
        <v>21</v>
      </c>
      <c r="I1251" s="16">
        <v>43675</v>
      </c>
      <c r="J1251" s="16">
        <v>43679</v>
      </c>
      <c r="K1251" s="15">
        <v>0.375</v>
      </c>
      <c r="L1251" s="15">
        <v>0.66666666666666663</v>
      </c>
      <c r="M1251" t="s">
        <v>2659</v>
      </c>
      <c r="N1251" t="s">
        <v>2409</v>
      </c>
      <c r="O1251" s="2">
        <v>43675</v>
      </c>
      <c r="P1251" s="2">
        <v>43679</v>
      </c>
      <c r="Q1251" t="s">
        <v>22</v>
      </c>
      <c r="R1251" t="s">
        <v>234</v>
      </c>
      <c r="S1251">
        <v>6</v>
      </c>
      <c r="T1251">
        <v>10</v>
      </c>
      <c r="U1251" s="1" t="s">
        <v>56</v>
      </c>
      <c r="V1251" s="1" t="s">
        <v>70</v>
      </c>
      <c r="W1251" t="s">
        <v>26</v>
      </c>
    </row>
    <row r="1252" spans="1:23" ht="15" customHeight="1" x14ac:dyDescent="0.25">
      <c r="A1252" t="s">
        <v>17</v>
      </c>
      <c r="B1252" s="1" t="s">
        <v>478</v>
      </c>
      <c r="C1252" s="3" t="s">
        <v>1835</v>
      </c>
      <c r="D1252" s="4" t="s">
        <v>1835</v>
      </c>
      <c r="E1252" s="1" t="s">
        <v>27</v>
      </c>
      <c r="F1252" s="1" t="s">
        <v>418</v>
      </c>
      <c r="G1252" s="1" t="str">
        <f t="shared" si="19"/>
        <v>465</v>
      </c>
      <c r="H1252" t="s">
        <v>21</v>
      </c>
      <c r="I1252" s="16">
        <v>43654</v>
      </c>
      <c r="J1252" s="16">
        <v>43658</v>
      </c>
      <c r="K1252" s="15">
        <v>0.35416666666666669</v>
      </c>
      <c r="L1252" s="15">
        <v>0.6875</v>
      </c>
      <c r="M1252" t="s">
        <v>2659</v>
      </c>
      <c r="N1252" t="s">
        <v>2501</v>
      </c>
      <c r="O1252" s="2">
        <v>43654</v>
      </c>
      <c r="P1252" s="2">
        <v>43658</v>
      </c>
      <c r="Q1252" t="s">
        <v>22</v>
      </c>
      <c r="R1252" t="s">
        <v>228</v>
      </c>
      <c r="S1252">
        <v>8</v>
      </c>
      <c r="T1252">
        <v>13</v>
      </c>
      <c r="U1252" s="1" t="s">
        <v>103</v>
      </c>
      <c r="V1252" s="1" t="s">
        <v>93</v>
      </c>
      <c r="W1252" t="s">
        <v>26</v>
      </c>
    </row>
    <row r="1253" spans="1:23" ht="15" customHeight="1" x14ac:dyDescent="0.25">
      <c r="A1253" t="s">
        <v>17</v>
      </c>
      <c r="B1253" s="1" t="s">
        <v>478</v>
      </c>
      <c r="C1253" s="3" t="s">
        <v>1836</v>
      </c>
      <c r="D1253" s="4" t="s">
        <v>1836</v>
      </c>
      <c r="E1253" s="1" t="s">
        <v>45</v>
      </c>
      <c r="F1253" s="1" t="s">
        <v>404</v>
      </c>
      <c r="G1253" s="1" t="str">
        <f t="shared" si="19"/>
        <v>279</v>
      </c>
      <c r="H1253" t="s">
        <v>21</v>
      </c>
      <c r="I1253" s="16">
        <v>43647</v>
      </c>
      <c r="J1253" s="16">
        <v>43649</v>
      </c>
      <c r="K1253" s="15">
        <v>0.35416666666666669</v>
      </c>
      <c r="L1253" s="15">
        <v>0.6875</v>
      </c>
      <c r="M1253" t="s">
        <v>2665</v>
      </c>
      <c r="N1253" t="s">
        <v>2504</v>
      </c>
      <c r="O1253" s="2">
        <v>43647</v>
      </c>
      <c r="P1253" s="2">
        <v>43649</v>
      </c>
      <c r="Q1253" t="s">
        <v>22</v>
      </c>
      <c r="R1253" t="s">
        <v>228</v>
      </c>
      <c r="S1253">
        <v>8</v>
      </c>
      <c r="T1253">
        <v>13</v>
      </c>
      <c r="U1253" s="1" t="s">
        <v>103</v>
      </c>
      <c r="V1253" s="1" t="s">
        <v>93</v>
      </c>
      <c r="W1253" t="s">
        <v>26</v>
      </c>
    </row>
    <row r="1254" spans="1:23" ht="15" customHeight="1" x14ac:dyDescent="0.25">
      <c r="A1254" t="s">
        <v>17</v>
      </c>
      <c r="B1254" s="1" t="s">
        <v>478</v>
      </c>
      <c r="C1254" s="3" t="s">
        <v>1837</v>
      </c>
      <c r="D1254" s="4" t="s">
        <v>1837</v>
      </c>
      <c r="E1254" s="1" t="s">
        <v>107</v>
      </c>
      <c r="F1254" s="1" t="s">
        <v>418</v>
      </c>
      <c r="G1254" s="1" t="str">
        <f t="shared" si="19"/>
        <v>465</v>
      </c>
      <c r="H1254" t="s">
        <v>21</v>
      </c>
      <c r="I1254" s="16">
        <v>43640</v>
      </c>
      <c r="J1254" s="16">
        <v>43644</v>
      </c>
      <c r="K1254" s="15">
        <v>0.35416666666666669</v>
      </c>
      <c r="L1254" s="15">
        <v>0.6875</v>
      </c>
      <c r="M1254" t="s">
        <v>2659</v>
      </c>
      <c r="N1254" t="s">
        <v>2499</v>
      </c>
      <c r="O1254" s="2">
        <v>43640</v>
      </c>
      <c r="P1254" s="2">
        <v>43644</v>
      </c>
      <c r="Q1254" t="s">
        <v>22</v>
      </c>
      <c r="R1254" t="s">
        <v>228</v>
      </c>
      <c r="S1254">
        <v>8</v>
      </c>
      <c r="T1254">
        <v>13</v>
      </c>
      <c r="U1254" s="1" t="s">
        <v>103</v>
      </c>
      <c r="V1254" s="1" t="s">
        <v>93</v>
      </c>
      <c r="W1254" t="s">
        <v>26</v>
      </c>
    </row>
    <row r="1255" spans="1:23" ht="15" customHeight="1" x14ac:dyDescent="0.25">
      <c r="A1255" t="s">
        <v>17</v>
      </c>
      <c r="B1255" s="1" t="s">
        <v>478</v>
      </c>
      <c r="C1255" s="3" t="s">
        <v>1838</v>
      </c>
      <c r="D1255" s="4" t="s">
        <v>1838</v>
      </c>
      <c r="E1255" s="1" t="s">
        <v>107</v>
      </c>
      <c r="F1255" s="1" t="s">
        <v>418</v>
      </c>
      <c r="G1255" s="1" t="str">
        <f t="shared" si="19"/>
        <v>465</v>
      </c>
      <c r="H1255" t="s">
        <v>21</v>
      </c>
      <c r="I1255" s="16">
        <v>43661</v>
      </c>
      <c r="J1255" s="16">
        <v>43665</v>
      </c>
      <c r="K1255" s="15">
        <v>0.35416666666666669</v>
      </c>
      <c r="L1255" s="15">
        <v>0.6875</v>
      </c>
      <c r="M1255" t="s">
        <v>2659</v>
      </c>
      <c r="N1255" t="s">
        <v>2503</v>
      </c>
      <c r="O1255" s="2">
        <v>43661</v>
      </c>
      <c r="P1255" s="2">
        <v>43665</v>
      </c>
      <c r="Q1255" t="s">
        <v>22</v>
      </c>
      <c r="R1255" t="s">
        <v>228</v>
      </c>
      <c r="S1255">
        <v>8</v>
      </c>
      <c r="T1255">
        <v>13</v>
      </c>
      <c r="U1255" s="1" t="s">
        <v>103</v>
      </c>
      <c r="V1255" s="1" t="s">
        <v>93</v>
      </c>
      <c r="W1255" t="s">
        <v>26</v>
      </c>
    </row>
    <row r="1256" spans="1:23" ht="15" customHeight="1" x14ac:dyDescent="0.25">
      <c r="A1256" t="s">
        <v>17</v>
      </c>
      <c r="B1256" s="1" t="s">
        <v>478</v>
      </c>
      <c r="C1256" s="3" t="s">
        <v>1839</v>
      </c>
      <c r="D1256" s="4" t="s">
        <v>1839</v>
      </c>
      <c r="E1256" s="1" t="s">
        <v>45</v>
      </c>
      <c r="F1256" s="1" t="s">
        <v>418</v>
      </c>
      <c r="G1256" s="1" t="str">
        <f t="shared" si="19"/>
        <v>465</v>
      </c>
      <c r="H1256" t="s">
        <v>21</v>
      </c>
      <c r="I1256" s="16">
        <v>43689</v>
      </c>
      <c r="J1256" s="16">
        <v>43693</v>
      </c>
      <c r="K1256" s="15">
        <v>0.35416666666666669</v>
      </c>
      <c r="L1256" s="15">
        <v>0.6875</v>
      </c>
      <c r="M1256" t="s">
        <v>2659</v>
      </c>
      <c r="N1256" t="s">
        <v>2506</v>
      </c>
      <c r="O1256" s="2">
        <v>43689</v>
      </c>
      <c r="P1256" s="2">
        <v>43693</v>
      </c>
      <c r="Q1256" t="s">
        <v>22</v>
      </c>
      <c r="R1256" t="s">
        <v>228</v>
      </c>
      <c r="S1256">
        <v>8</v>
      </c>
      <c r="T1256">
        <v>13</v>
      </c>
      <c r="U1256" s="1" t="s">
        <v>103</v>
      </c>
      <c r="V1256" s="1" t="s">
        <v>93</v>
      </c>
      <c r="W1256" t="s">
        <v>26</v>
      </c>
    </row>
    <row r="1257" spans="1:23" ht="15" customHeight="1" x14ac:dyDescent="0.25">
      <c r="A1257" t="s">
        <v>17</v>
      </c>
      <c r="B1257" s="1" t="s">
        <v>479</v>
      </c>
      <c r="C1257" s="3" t="s">
        <v>1840</v>
      </c>
      <c r="D1257" s="4" t="s">
        <v>1840</v>
      </c>
      <c r="E1257" s="1" t="s">
        <v>153</v>
      </c>
      <c r="F1257" s="1" t="s">
        <v>146</v>
      </c>
      <c r="G1257" s="1" t="str">
        <f t="shared" si="19"/>
        <v>309</v>
      </c>
      <c r="H1257" t="s">
        <v>21</v>
      </c>
      <c r="I1257" s="16">
        <v>43682</v>
      </c>
      <c r="J1257" s="16">
        <v>43686</v>
      </c>
      <c r="K1257" s="15">
        <v>0.375</v>
      </c>
      <c r="L1257" s="15">
        <v>0.66666666666666663</v>
      </c>
      <c r="M1257" t="s">
        <v>2659</v>
      </c>
      <c r="N1257" t="s">
        <v>2421</v>
      </c>
      <c r="O1257" s="2">
        <v>43682</v>
      </c>
      <c r="P1257" s="2">
        <v>43686</v>
      </c>
      <c r="Q1257" t="s">
        <v>22</v>
      </c>
      <c r="S1257">
        <v>8</v>
      </c>
      <c r="T1257">
        <v>16</v>
      </c>
      <c r="U1257" s="1" t="s">
        <v>24</v>
      </c>
      <c r="V1257" s="1" t="s">
        <v>32</v>
      </c>
      <c r="W1257" t="s">
        <v>26</v>
      </c>
    </row>
    <row r="1258" spans="1:23" ht="15" customHeight="1" x14ac:dyDescent="0.25">
      <c r="A1258" t="s">
        <v>17</v>
      </c>
      <c r="B1258" s="1" t="s">
        <v>479</v>
      </c>
      <c r="C1258" s="3" t="s">
        <v>1841</v>
      </c>
      <c r="D1258" s="4" t="s">
        <v>1841</v>
      </c>
      <c r="E1258" s="1" t="s">
        <v>190</v>
      </c>
      <c r="F1258" s="1" t="s">
        <v>192</v>
      </c>
      <c r="G1258" s="1" t="str">
        <f t="shared" si="19"/>
        <v>265</v>
      </c>
      <c r="H1258" t="s">
        <v>21</v>
      </c>
      <c r="I1258" s="16">
        <v>43654</v>
      </c>
      <c r="J1258" s="16">
        <v>43658</v>
      </c>
      <c r="K1258" s="15">
        <v>0.375</v>
      </c>
      <c r="L1258" s="15">
        <v>0.625</v>
      </c>
      <c r="M1258" t="s">
        <v>2659</v>
      </c>
      <c r="N1258" t="s">
        <v>2602</v>
      </c>
      <c r="O1258" s="2">
        <v>43654</v>
      </c>
      <c r="P1258" s="2">
        <v>43658</v>
      </c>
      <c r="Q1258" t="s">
        <v>22</v>
      </c>
      <c r="S1258">
        <v>8</v>
      </c>
      <c r="T1258">
        <v>16</v>
      </c>
      <c r="U1258" s="1" t="s">
        <v>24</v>
      </c>
      <c r="V1258" s="1" t="s">
        <v>32</v>
      </c>
      <c r="W1258" t="s">
        <v>26</v>
      </c>
    </row>
    <row r="1259" spans="1:23" ht="15" customHeight="1" x14ac:dyDescent="0.25">
      <c r="A1259" t="s">
        <v>17</v>
      </c>
      <c r="B1259" s="1" t="s">
        <v>480</v>
      </c>
      <c r="C1259" s="3" t="s">
        <v>1842</v>
      </c>
      <c r="D1259" s="4" t="s">
        <v>1842</v>
      </c>
      <c r="E1259" s="1" t="s">
        <v>153</v>
      </c>
      <c r="F1259" s="1" t="s">
        <v>145</v>
      </c>
      <c r="G1259" s="1" t="str">
        <f t="shared" si="19"/>
        <v>185</v>
      </c>
      <c r="H1259" t="s">
        <v>21</v>
      </c>
      <c r="I1259" s="16">
        <v>43647</v>
      </c>
      <c r="J1259" s="16">
        <v>43649</v>
      </c>
      <c r="K1259" s="15">
        <v>0.375</v>
      </c>
      <c r="L1259" s="15">
        <v>0.66666666666666663</v>
      </c>
      <c r="M1259" t="s">
        <v>2665</v>
      </c>
      <c r="N1259" t="s">
        <v>2408</v>
      </c>
      <c r="O1259" s="2">
        <v>43647</v>
      </c>
      <c r="P1259" s="2">
        <v>43649</v>
      </c>
      <c r="Q1259" t="s">
        <v>22</v>
      </c>
      <c r="S1259">
        <v>8</v>
      </c>
      <c r="T1259">
        <v>16</v>
      </c>
      <c r="U1259" s="1" t="s">
        <v>229</v>
      </c>
      <c r="V1259" s="1" t="s">
        <v>173</v>
      </c>
      <c r="W1259" t="s">
        <v>26</v>
      </c>
    </row>
    <row r="1260" spans="1:23" ht="15" customHeight="1" x14ac:dyDescent="0.25">
      <c r="A1260" t="s">
        <v>17</v>
      </c>
      <c r="B1260" s="1" t="s">
        <v>481</v>
      </c>
      <c r="C1260" s="3" t="s">
        <v>1843</v>
      </c>
      <c r="D1260" s="4" t="s">
        <v>1843</v>
      </c>
      <c r="E1260" s="1" t="s">
        <v>254</v>
      </c>
      <c r="F1260" s="1" t="s">
        <v>149</v>
      </c>
      <c r="G1260" s="1" t="str">
        <f t="shared" si="19"/>
        <v>215</v>
      </c>
      <c r="H1260" t="s">
        <v>21</v>
      </c>
      <c r="I1260" s="16">
        <v>43626</v>
      </c>
      <c r="J1260" s="16">
        <v>43630</v>
      </c>
      <c r="K1260" s="15">
        <v>0.375</v>
      </c>
      <c r="L1260" s="15">
        <v>0.54166666666666663</v>
      </c>
      <c r="M1260" t="s">
        <v>2659</v>
      </c>
      <c r="N1260" t="s">
        <v>2462</v>
      </c>
      <c r="O1260" s="2">
        <v>43626</v>
      </c>
      <c r="P1260" s="2">
        <v>43630</v>
      </c>
      <c r="Q1260" t="s">
        <v>22</v>
      </c>
      <c r="S1260">
        <v>8</v>
      </c>
      <c r="T1260">
        <v>25</v>
      </c>
      <c r="U1260" s="1" t="s">
        <v>122</v>
      </c>
      <c r="V1260" s="1" t="s">
        <v>44</v>
      </c>
      <c r="W1260" t="s">
        <v>26</v>
      </c>
    </row>
    <row r="1261" spans="1:23" ht="15" customHeight="1" x14ac:dyDescent="0.25">
      <c r="A1261" t="s">
        <v>17</v>
      </c>
      <c r="B1261" s="1" t="s">
        <v>481</v>
      </c>
      <c r="C1261" s="3" t="s">
        <v>1844</v>
      </c>
      <c r="D1261" s="4" t="s">
        <v>1844</v>
      </c>
      <c r="E1261" s="1" t="s">
        <v>144</v>
      </c>
      <c r="F1261" s="1" t="s">
        <v>121</v>
      </c>
      <c r="G1261" s="1" t="str">
        <f t="shared" si="19"/>
        <v>199</v>
      </c>
      <c r="H1261" t="s">
        <v>21</v>
      </c>
      <c r="I1261" s="16">
        <v>43626</v>
      </c>
      <c r="J1261" s="16">
        <v>43630</v>
      </c>
      <c r="K1261" s="15">
        <v>0.375</v>
      </c>
      <c r="L1261" s="15">
        <v>0.5</v>
      </c>
      <c r="M1261" t="s">
        <v>2659</v>
      </c>
      <c r="N1261" t="s">
        <v>2425</v>
      </c>
      <c r="O1261" s="2">
        <v>43626</v>
      </c>
      <c r="P1261" s="2">
        <v>43630</v>
      </c>
      <c r="Q1261" t="s">
        <v>22</v>
      </c>
      <c r="S1261">
        <v>8</v>
      </c>
      <c r="T1261">
        <v>15</v>
      </c>
      <c r="U1261" s="1" t="s">
        <v>122</v>
      </c>
      <c r="V1261" s="1" t="s">
        <v>44</v>
      </c>
      <c r="W1261" t="s">
        <v>26</v>
      </c>
    </row>
    <row r="1262" spans="1:23" ht="15" customHeight="1" x14ac:dyDescent="0.25">
      <c r="A1262" t="s">
        <v>17</v>
      </c>
      <c r="B1262" s="1" t="s">
        <v>481</v>
      </c>
      <c r="C1262" s="3" t="s">
        <v>1845</v>
      </c>
      <c r="D1262" s="4" t="s">
        <v>1845</v>
      </c>
      <c r="E1262" s="1" t="s">
        <v>254</v>
      </c>
      <c r="F1262" s="1" t="s">
        <v>149</v>
      </c>
      <c r="G1262" s="1" t="str">
        <f t="shared" si="19"/>
        <v>215</v>
      </c>
      <c r="H1262" t="s">
        <v>21</v>
      </c>
      <c r="I1262" s="16">
        <v>43696</v>
      </c>
      <c r="J1262" s="16">
        <v>43700</v>
      </c>
      <c r="K1262" s="15">
        <v>0.375</v>
      </c>
      <c r="L1262" s="15">
        <v>0.54166666666666663</v>
      </c>
      <c r="M1262" t="s">
        <v>2659</v>
      </c>
      <c r="N1262" t="s">
        <v>2486</v>
      </c>
      <c r="O1262" s="2">
        <v>43696</v>
      </c>
      <c r="P1262" s="2">
        <v>43700</v>
      </c>
      <c r="Q1262" t="s">
        <v>22</v>
      </c>
      <c r="S1262">
        <v>8</v>
      </c>
      <c r="T1262">
        <v>25</v>
      </c>
      <c r="U1262" s="1" t="s">
        <v>122</v>
      </c>
      <c r="V1262" s="1" t="s">
        <v>44</v>
      </c>
      <c r="W1262" t="s">
        <v>26</v>
      </c>
    </row>
    <row r="1263" spans="1:23" ht="15" customHeight="1" x14ac:dyDescent="0.25">
      <c r="A1263" t="s">
        <v>17</v>
      </c>
      <c r="B1263" s="1" t="s">
        <v>482</v>
      </c>
      <c r="C1263" s="3" t="s">
        <v>1846</v>
      </c>
      <c r="D1263" s="4" t="s">
        <v>1846</v>
      </c>
      <c r="E1263" s="1" t="s">
        <v>178</v>
      </c>
      <c r="F1263" s="1" t="s">
        <v>121</v>
      </c>
      <c r="G1263" s="1" t="str">
        <f t="shared" si="19"/>
        <v>199</v>
      </c>
      <c r="H1263" t="s">
        <v>21</v>
      </c>
      <c r="I1263" s="16">
        <v>43689</v>
      </c>
      <c r="J1263" s="16">
        <v>43693</v>
      </c>
      <c r="K1263" s="15">
        <v>0.375</v>
      </c>
      <c r="L1263" s="15">
        <v>0.54166666666666663</v>
      </c>
      <c r="M1263" t="s">
        <v>2659</v>
      </c>
      <c r="N1263" t="s">
        <v>2463</v>
      </c>
      <c r="O1263" s="2">
        <v>43689</v>
      </c>
      <c r="P1263" s="2">
        <v>43693</v>
      </c>
      <c r="Q1263" t="s">
        <v>22</v>
      </c>
      <c r="R1263" t="s">
        <v>114</v>
      </c>
      <c r="S1263">
        <v>10</v>
      </c>
      <c r="T1263">
        <v>28</v>
      </c>
      <c r="U1263" s="1" t="s">
        <v>122</v>
      </c>
      <c r="V1263" s="1" t="s">
        <v>44</v>
      </c>
      <c r="W1263" t="s">
        <v>26</v>
      </c>
    </row>
    <row r="1264" spans="1:23" ht="15" customHeight="1" x14ac:dyDescent="0.25">
      <c r="A1264" t="s">
        <v>17</v>
      </c>
      <c r="B1264" s="1" t="s">
        <v>482</v>
      </c>
      <c r="C1264" s="3" t="s">
        <v>1847</v>
      </c>
      <c r="D1264" s="4" t="s">
        <v>1847</v>
      </c>
      <c r="E1264" s="1" t="s">
        <v>178</v>
      </c>
      <c r="F1264" s="1" t="s">
        <v>121</v>
      </c>
      <c r="G1264" s="1" t="str">
        <f t="shared" si="19"/>
        <v>199</v>
      </c>
      <c r="H1264" t="s">
        <v>21</v>
      </c>
      <c r="I1264" s="16">
        <v>43626</v>
      </c>
      <c r="J1264" s="16">
        <v>43630</v>
      </c>
      <c r="K1264" s="15">
        <v>0.375</v>
      </c>
      <c r="L1264" s="15">
        <v>0.54166666666666663</v>
      </c>
      <c r="M1264" t="s">
        <v>2659</v>
      </c>
      <c r="N1264" t="s">
        <v>2462</v>
      </c>
      <c r="O1264" s="2">
        <v>43626</v>
      </c>
      <c r="P1264" s="2">
        <v>43630</v>
      </c>
      <c r="Q1264" t="s">
        <v>22</v>
      </c>
      <c r="R1264" t="s">
        <v>114</v>
      </c>
      <c r="S1264">
        <v>10</v>
      </c>
      <c r="T1264">
        <v>28</v>
      </c>
      <c r="U1264" s="1" t="s">
        <v>122</v>
      </c>
      <c r="V1264" s="1" t="s">
        <v>44</v>
      </c>
      <c r="W1264" t="s">
        <v>26</v>
      </c>
    </row>
    <row r="1265" spans="1:23" ht="15" customHeight="1" x14ac:dyDescent="0.25">
      <c r="A1265" t="s">
        <v>17</v>
      </c>
      <c r="B1265" s="1" t="s">
        <v>482</v>
      </c>
      <c r="C1265" s="3" t="s">
        <v>1848</v>
      </c>
      <c r="D1265" s="4" t="s">
        <v>1848</v>
      </c>
      <c r="E1265" s="1" t="s">
        <v>178</v>
      </c>
      <c r="F1265" s="1" t="s">
        <v>121</v>
      </c>
      <c r="G1265" s="1" t="str">
        <f t="shared" si="19"/>
        <v>199</v>
      </c>
      <c r="H1265" t="s">
        <v>21</v>
      </c>
      <c r="I1265" s="16">
        <v>43619</v>
      </c>
      <c r="J1265" s="16">
        <v>43623</v>
      </c>
      <c r="K1265" s="15">
        <v>0.375</v>
      </c>
      <c r="L1265" s="15">
        <v>0.54166666666666663</v>
      </c>
      <c r="M1265" t="s">
        <v>2659</v>
      </c>
      <c r="N1265" t="s">
        <v>2458</v>
      </c>
      <c r="O1265" s="2">
        <v>43619</v>
      </c>
      <c r="P1265" s="2">
        <v>43623</v>
      </c>
      <c r="Q1265" t="s">
        <v>22</v>
      </c>
      <c r="R1265" t="s">
        <v>114</v>
      </c>
      <c r="S1265">
        <v>10</v>
      </c>
      <c r="T1265">
        <v>28</v>
      </c>
      <c r="U1265" s="1" t="s">
        <v>122</v>
      </c>
      <c r="V1265" s="1" t="s">
        <v>44</v>
      </c>
      <c r="W1265" t="s">
        <v>26</v>
      </c>
    </row>
    <row r="1266" spans="1:23" ht="15" customHeight="1" x14ac:dyDescent="0.25">
      <c r="A1266" t="s">
        <v>17</v>
      </c>
      <c r="B1266" s="1" t="s">
        <v>483</v>
      </c>
      <c r="C1266" s="3" t="s">
        <v>1849</v>
      </c>
      <c r="D1266" s="4" t="s">
        <v>1849</v>
      </c>
      <c r="E1266" s="1" t="s">
        <v>178</v>
      </c>
      <c r="F1266" s="1" t="s">
        <v>113</v>
      </c>
      <c r="G1266" s="1" t="str">
        <f t="shared" si="19"/>
        <v>259</v>
      </c>
      <c r="H1266" t="s">
        <v>21</v>
      </c>
      <c r="I1266" s="16">
        <v>43689</v>
      </c>
      <c r="J1266" s="16">
        <v>43693</v>
      </c>
      <c r="K1266" s="15">
        <v>0.375</v>
      </c>
      <c r="L1266" s="15">
        <v>0.66666666666666663</v>
      </c>
      <c r="M1266" t="s">
        <v>2659</v>
      </c>
      <c r="N1266" t="s">
        <v>2415</v>
      </c>
      <c r="O1266" s="2">
        <v>43689</v>
      </c>
      <c r="P1266" s="2">
        <v>43693</v>
      </c>
      <c r="Q1266" t="s">
        <v>22</v>
      </c>
      <c r="R1266" t="s">
        <v>114</v>
      </c>
      <c r="S1266">
        <v>10</v>
      </c>
      <c r="T1266">
        <v>33</v>
      </c>
      <c r="U1266" s="1" t="s">
        <v>24</v>
      </c>
      <c r="V1266" s="1" t="s">
        <v>252</v>
      </c>
      <c r="W1266" t="s">
        <v>26</v>
      </c>
    </row>
    <row r="1267" spans="1:23" ht="15" customHeight="1" x14ac:dyDescent="0.25">
      <c r="A1267" t="s">
        <v>17</v>
      </c>
      <c r="B1267" s="1" t="s">
        <v>483</v>
      </c>
      <c r="C1267" s="3" t="s">
        <v>1850</v>
      </c>
      <c r="D1267" s="4" t="s">
        <v>1850</v>
      </c>
      <c r="E1267" s="1" t="s">
        <v>178</v>
      </c>
      <c r="F1267" s="1" t="s">
        <v>113</v>
      </c>
      <c r="G1267" s="1" t="str">
        <f t="shared" si="19"/>
        <v>259</v>
      </c>
      <c r="H1267" t="s">
        <v>21</v>
      </c>
      <c r="I1267" s="16">
        <v>43696</v>
      </c>
      <c r="J1267" s="16">
        <v>43700</v>
      </c>
      <c r="K1267" s="15">
        <v>0.375</v>
      </c>
      <c r="L1267" s="15">
        <v>0.66666666666666663</v>
      </c>
      <c r="M1267" t="s">
        <v>2659</v>
      </c>
      <c r="N1267" t="s">
        <v>2424</v>
      </c>
      <c r="O1267" s="2">
        <v>43696</v>
      </c>
      <c r="P1267" s="2">
        <v>43700</v>
      </c>
      <c r="Q1267" t="s">
        <v>22</v>
      </c>
      <c r="R1267" t="s">
        <v>114</v>
      </c>
      <c r="S1267">
        <v>10</v>
      </c>
      <c r="T1267">
        <v>33</v>
      </c>
      <c r="U1267" s="1" t="s">
        <v>24</v>
      </c>
      <c r="V1267" s="1" t="s">
        <v>252</v>
      </c>
      <c r="W1267" t="s">
        <v>26</v>
      </c>
    </row>
    <row r="1268" spans="1:23" ht="15" customHeight="1" x14ac:dyDescent="0.25">
      <c r="A1268" t="s">
        <v>17</v>
      </c>
      <c r="B1268" s="1" t="s">
        <v>484</v>
      </c>
      <c r="C1268" s="3" t="s">
        <v>1851</v>
      </c>
      <c r="D1268" s="4" t="s">
        <v>1851</v>
      </c>
      <c r="E1268" s="1" t="s">
        <v>27</v>
      </c>
      <c r="F1268" s="1" t="s">
        <v>211</v>
      </c>
      <c r="G1268" s="1" t="str">
        <f t="shared" si="19"/>
        <v>305</v>
      </c>
      <c r="H1268" t="s">
        <v>21</v>
      </c>
      <c r="I1268" s="16">
        <v>43633</v>
      </c>
      <c r="J1268" s="16">
        <v>43637</v>
      </c>
      <c r="K1268" s="15">
        <v>0.375</v>
      </c>
      <c r="L1268" s="15">
        <v>0.66666666666666663</v>
      </c>
      <c r="M1268" t="s">
        <v>2659</v>
      </c>
      <c r="N1268" t="s">
        <v>2445</v>
      </c>
      <c r="O1268" s="2">
        <v>43633</v>
      </c>
      <c r="P1268" s="2">
        <v>43637</v>
      </c>
      <c r="Q1268" t="s">
        <v>22</v>
      </c>
      <c r="R1268" t="s">
        <v>238</v>
      </c>
      <c r="S1268">
        <v>10</v>
      </c>
      <c r="T1268">
        <v>20</v>
      </c>
      <c r="U1268" s="1" t="s">
        <v>229</v>
      </c>
      <c r="V1268" s="1" t="s">
        <v>70</v>
      </c>
      <c r="W1268" t="s">
        <v>26</v>
      </c>
    </row>
    <row r="1269" spans="1:23" ht="15" customHeight="1" x14ac:dyDescent="0.25">
      <c r="A1269" t="s">
        <v>17</v>
      </c>
      <c r="B1269" s="1" t="s">
        <v>484</v>
      </c>
      <c r="C1269" s="3" t="s">
        <v>1852</v>
      </c>
      <c r="D1269" s="4" t="s">
        <v>1852</v>
      </c>
      <c r="E1269" s="1" t="s">
        <v>107</v>
      </c>
      <c r="F1269" s="1" t="s">
        <v>211</v>
      </c>
      <c r="G1269" s="1" t="str">
        <f t="shared" si="19"/>
        <v>305</v>
      </c>
      <c r="H1269" t="s">
        <v>21</v>
      </c>
      <c r="I1269" s="16">
        <v>43689</v>
      </c>
      <c r="J1269" s="16">
        <v>43693</v>
      </c>
      <c r="K1269" s="15">
        <v>0.375</v>
      </c>
      <c r="L1269" s="15">
        <v>0.66666666666666663</v>
      </c>
      <c r="M1269" t="s">
        <v>2659</v>
      </c>
      <c r="N1269" t="s">
        <v>2415</v>
      </c>
      <c r="O1269" s="2">
        <v>43689</v>
      </c>
      <c r="P1269" s="2">
        <v>43693</v>
      </c>
      <c r="Q1269" t="s">
        <v>22</v>
      </c>
      <c r="R1269" t="s">
        <v>238</v>
      </c>
      <c r="S1269">
        <v>10</v>
      </c>
      <c r="T1269">
        <v>20</v>
      </c>
      <c r="U1269" s="1" t="s">
        <v>229</v>
      </c>
      <c r="V1269" s="1" t="s">
        <v>70</v>
      </c>
      <c r="W1269" t="s">
        <v>26</v>
      </c>
    </row>
    <row r="1270" spans="1:23" ht="15" customHeight="1" x14ac:dyDescent="0.25">
      <c r="A1270" t="s">
        <v>17</v>
      </c>
      <c r="B1270" s="1" t="s">
        <v>484</v>
      </c>
      <c r="C1270" s="3" t="s">
        <v>1853</v>
      </c>
      <c r="D1270" s="4" t="s">
        <v>1853</v>
      </c>
      <c r="E1270" s="1" t="s">
        <v>27</v>
      </c>
      <c r="F1270" s="1" t="s">
        <v>211</v>
      </c>
      <c r="G1270" s="1" t="str">
        <f t="shared" si="19"/>
        <v>305</v>
      </c>
      <c r="H1270" t="s">
        <v>21</v>
      </c>
      <c r="I1270" s="16">
        <v>43696</v>
      </c>
      <c r="J1270" s="16">
        <v>43700</v>
      </c>
      <c r="K1270" s="15">
        <v>0.375</v>
      </c>
      <c r="L1270" s="15">
        <v>0.66666666666666663</v>
      </c>
      <c r="M1270" t="s">
        <v>2659</v>
      </c>
      <c r="N1270" t="s">
        <v>2424</v>
      </c>
      <c r="O1270" s="2">
        <v>43696</v>
      </c>
      <c r="P1270" s="2">
        <v>43700</v>
      </c>
      <c r="Q1270" t="s">
        <v>22</v>
      </c>
      <c r="R1270" t="s">
        <v>238</v>
      </c>
      <c r="S1270">
        <v>10</v>
      </c>
      <c r="T1270">
        <v>20</v>
      </c>
      <c r="U1270" s="1" t="s">
        <v>229</v>
      </c>
      <c r="V1270" s="1" t="s">
        <v>70</v>
      </c>
      <c r="W1270" t="s">
        <v>26</v>
      </c>
    </row>
    <row r="1271" spans="1:23" ht="15" customHeight="1" x14ac:dyDescent="0.25">
      <c r="A1271" t="s">
        <v>17</v>
      </c>
      <c r="B1271" s="1" t="s">
        <v>484</v>
      </c>
      <c r="C1271" s="3" t="s">
        <v>1854</v>
      </c>
      <c r="D1271" s="4" t="s">
        <v>1854</v>
      </c>
      <c r="E1271" s="1" t="s">
        <v>107</v>
      </c>
      <c r="F1271" s="1" t="s">
        <v>211</v>
      </c>
      <c r="G1271" s="1" t="str">
        <f t="shared" si="19"/>
        <v>305</v>
      </c>
      <c r="H1271" t="s">
        <v>21</v>
      </c>
      <c r="I1271" s="16">
        <v>43675</v>
      </c>
      <c r="J1271" s="16">
        <v>43679</v>
      </c>
      <c r="K1271" s="15">
        <v>0.38541666666666669</v>
      </c>
      <c r="L1271" s="15">
        <v>0.67708333333333337</v>
      </c>
      <c r="M1271" t="s">
        <v>2659</v>
      </c>
      <c r="N1271" t="s">
        <v>2603</v>
      </c>
      <c r="O1271" s="2">
        <v>43675</v>
      </c>
      <c r="P1271" s="2">
        <v>43679</v>
      </c>
      <c r="Q1271" t="s">
        <v>22</v>
      </c>
      <c r="R1271" t="s">
        <v>238</v>
      </c>
      <c r="S1271">
        <v>10</v>
      </c>
      <c r="T1271">
        <v>20</v>
      </c>
      <c r="U1271" s="1" t="s">
        <v>229</v>
      </c>
      <c r="V1271" s="1" t="s">
        <v>70</v>
      </c>
      <c r="W1271" t="s">
        <v>26</v>
      </c>
    </row>
    <row r="1272" spans="1:23" ht="15" customHeight="1" x14ac:dyDescent="0.25">
      <c r="A1272" t="s">
        <v>17</v>
      </c>
      <c r="B1272" s="1" t="s">
        <v>485</v>
      </c>
      <c r="C1272" s="3" t="s">
        <v>1855</v>
      </c>
      <c r="D1272" s="4" t="s">
        <v>1855</v>
      </c>
      <c r="E1272" s="1" t="s">
        <v>19</v>
      </c>
      <c r="F1272" s="1" t="s">
        <v>30</v>
      </c>
      <c r="G1272" s="1" t="str">
        <f t="shared" si="19"/>
        <v>295</v>
      </c>
      <c r="H1272" t="s">
        <v>21</v>
      </c>
      <c r="I1272" s="16">
        <v>43689</v>
      </c>
      <c r="J1272" s="16">
        <v>43693</v>
      </c>
      <c r="K1272" s="15">
        <v>0.375</v>
      </c>
      <c r="L1272" s="15">
        <v>0.66666666666666663</v>
      </c>
      <c r="M1272" t="s">
        <v>2659</v>
      </c>
      <c r="N1272" t="s">
        <v>2415</v>
      </c>
      <c r="O1272" s="2">
        <v>43689</v>
      </c>
      <c r="P1272" s="2">
        <v>43693</v>
      </c>
      <c r="Q1272" t="s">
        <v>22</v>
      </c>
      <c r="R1272" t="s">
        <v>292</v>
      </c>
      <c r="S1272">
        <v>10</v>
      </c>
      <c r="T1272">
        <v>40</v>
      </c>
      <c r="U1272" s="1" t="s">
        <v>24</v>
      </c>
      <c r="V1272" s="1" t="s">
        <v>70</v>
      </c>
      <c r="W1272" t="s">
        <v>26</v>
      </c>
    </row>
    <row r="1273" spans="1:23" ht="15" customHeight="1" x14ac:dyDescent="0.25">
      <c r="A1273" t="s">
        <v>17</v>
      </c>
      <c r="B1273" s="1" t="s">
        <v>485</v>
      </c>
      <c r="C1273" s="3">
        <v>961.08730000000003</v>
      </c>
      <c r="D1273" s="4">
        <v>961.08730000000003</v>
      </c>
      <c r="E1273" s="1" t="s">
        <v>45</v>
      </c>
      <c r="F1273" s="1" t="s">
        <v>30</v>
      </c>
      <c r="G1273" s="1" t="str">
        <f t="shared" si="19"/>
        <v>295</v>
      </c>
      <c r="H1273" t="s">
        <v>21</v>
      </c>
      <c r="I1273" s="16">
        <v>43668</v>
      </c>
      <c r="J1273" s="16">
        <v>43672</v>
      </c>
      <c r="K1273" s="15">
        <v>0.375</v>
      </c>
      <c r="L1273" s="15">
        <v>0.66666666666666663</v>
      </c>
      <c r="M1273" t="s">
        <v>2659</v>
      </c>
      <c r="N1273" t="s">
        <v>2420</v>
      </c>
      <c r="O1273" s="2">
        <v>43668</v>
      </c>
      <c r="P1273" s="2">
        <v>43672</v>
      </c>
      <c r="Q1273" t="s">
        <v>22</v>
      </c>
      <c r="R1273" t="s">
        <v>292</v>
      </c>
      <c r="S1273">
        <v>10</v>
      </c>
      <c r="T1273">
        <v>40</v>
      </c>
      <c r="U1273" s="1" t="s">
        <v>24</v>
      </c>
      <c r="V1273" s="1" t="s">
        <v>70</v>
      </c>
      <c r="W1273" t="s">
        <v>26</v>
      </c>
    </row>
    <row r="1274" spans="1:23" ht="15" customHeight="1" x14ac:dyDescent="0.25">
      <c r="A1274" t="s">
        <v>17</v>
      </c>
      <c r="B1274" s="1" t="s">
        <v>485</v>
      </c>
      <c r="C1274" s="3">
        <v>961.14599999999996</v>
      </c>
      <c r="D1274" s="4">
        <v>961.14599999999996</v>
      </c>
      <c r="E1274" s="1" t="s">
        <v>19</v>
      </c>
      <c r="F1274" s="1" t="s">
        <v>30</v>
      </c>
      <c r="G1274" s="1" t="str">
        <f t="shared" si="19"/>
        <v>295</v>
      </c>
      <c r="H1274" t="s">
        <v>21</v>
      </c>
      <c r="I1274" s="16">
        <v>43633</v>
      </c>
      <c r="J1274" s="16">
        <v>43637</v>
      </c>
      <c r="K1274" s="15">
        <v>0.375</v>
      </c>
      <c r="L1274" s="15">
        <v>0.66666666666666663</v>
      </c>
      <c r="M1274" t="s">
        <v>2659</v>
      </c>
      <c r="N1274" t="s">
        <v>2445</v>
      </c>
      <c r="O1274" s="2">
        <v>43633</v>
      </c>
      <c r="P1274" s="2">
        <v>43637</v>
      </c>
      <c r="Q1274" t="s">
        <v>22</v>
      </c>
      <c r="R1274" t="s">
        <v>292</v>
      </c>
      <c r="S1274">
        <v>10</v>
      </c>
      <c r="T1274">
        <v>40</v>
      </c>
      <c r="U1274" s="1" t="s">
        <v>24</v>
      </c>
      <c r="V1274" s="1" t="s">
        <v>70</v>
      </c>
      <c r="W1274" t="s">
        <v>26</v>
      </c>
    </row>
    <row r="1275" spans="1:23" ht="15" customHeight="1" x14ac:dyDescent="0.25">
      <c r="A1275" t="s">
        <v>17</v>
      </c>
      <c r="B1275" s="1" t="s">
        <v>485</v>
      </c>
      <c r="C1275" s="3">
        <v>961.50109999999995</v>
      </c>
      <c r="D1275" s="4">
        <v>961.50109999999995</v>
      </c>
      <c r="E1275" s="1" t="s">
        <v>34</v>
      </c>
      <c r="F1275" s="1" t="s">
        <v>30</v>
      </c>
      <c r="G1275" s="1" t="str">
        <f t="shared" si="19"/>
        <v>295</v>
      </c>
      <c r="H1275" t="s">
        <v>21</v>
      </c>
      <c r="I1275" s="16">
        <v>43654</v>
      </c>
      <c r="J1275" s="16">
        <v>43658</v>
      </c>
      <c r="K1275" s="15">
        <v>0.375</v>
      </c>
      <c r="L1275" s="15">
        <v>0.66666666666666663</v>
      </c>
      <c r="M1275" t="s">
        <v>2659</v>
      </c>
      <c r="N1275" t="s">
        <v>2423</v>
      </c>
      <c r="O1275" s="2">
        <v>43654</v>
      </c>
      <c r="P1275" s="2">
        <v>43658</v>
      </c>
      <c r="Q1275" t="s">
        <v>22</v>
      </c>
      <c r="R1275" t="s">
        <v>292</v>
      </c>
      <c r="S1275">
        <v>10</v>
      </c>
      <c r="T1275">
        <v>40</v>
      </c>
      <c r="U1275" s="1" t="s">
        <v>24</v>
      </c>
      <c r="V1275" s="1" t="s">
        <v>70</v>
      </c>
      <c r="W1275" t="s">
        <v>26</v>
      </c>
    </row>
    <row r="1276" spans="1:23" ht="15" customHeight="1" x14ac:dyDescent="0.25">
      <c r="A1276" t="s">
        <v>17</v>
      </c>
      <c r="B1276" s="1" t="s">
        <v>485</v>
      </c>
      <c r="C1276" s="3" t="s">
        <v>1856</v>
      </c>
      <c r="D1276" s="4" t="s">
        <v>1856</v>
      </c>
      <c r="E1276" s="1" t="s">
        <v>107</v>
      </c>
      <c r="F1276" s="1" t="s">
        <v>30</v>
      </c>
      <c r="G1276" s="1" t="str">
        <f t="shared" si="19"/>
        <v>295</v>
      </c>
      <c r="H1276" t="s">
        <v>21</v>
      </c>
      <c r="I1276" s="16">
        <v>43675</v>
      </c>
      <c r="J1276" s="16">
        <v>43679</v>
      </c>
      <c r="K1276" s="15">
        <v>0.375</v>
      </c>
      <c r="L1276" s="15">
        <v>0.66666666666666663</v>
      </c>
      <c r="M1276" t="s">
        <v>2659</v>
      </c>
      <c r="N1276" t="s">
        <v>2409</v>
      </c>
      <c r="O1276" s="2">
        <v>43675</v>
      </c>
      <c r="P1276" s="2">
        <v>43679</v>
      </c>
      <c r="Q1276" t="s">
        <v>22</v>
      </c>
      <c r="R1276" t="s">
        <v>292</v>
      </c>
      <c r="S1276">
        <v>10</v>
      </c>
      <c r="T1276">
        <v>40</v>
      </c>
      <c r="U1276" s="1" t="s">
        <v>24</v>
      </c>
      <c r="V1276" s="1" t="s">
        <v>70</v>
      </c>
      <c r="W1276" t="s">
        <v>26</v>
      </c>
    </row>
    <row r="1277" spans="1:23" ht="15" customHeight="1" x14ac:dyDescent="0.25">
      <c r="A1277" t="s">
        <v>17</v>
      </c>
      <c r="B1277" s="1" t="s">
        <v>485</v>
      </c>
      <c r="C1277" s="3" t="s">
        <v>1857</v>
      </c>
      <c r="D1277" s="4" t="s">
        <v>1857</v>
      </c>
      <c r="E1277" s="1" t="s">
        <v>27</v>
      </c>
      <c r="F1277" s="1" t="s">
        <v>30</v>
      </c>
      <c r="G1277" s="1" t="str">
        <f t="shared" si="19"/>
        <v>295</v>
      </c>
      <c r="H1277" t="s">
        <v>21</v>
      </c>
      <c r="I1277" s="16">
        <v>43682</v>
      </c>
      <c r="J1277" s="16">
        <v>43686</v>
      </c>
      <c r="K1277" s="15">
        <v>0.375</v>
      </c>
      <c r="L1277" s="15">
        <v>0.66666666666666663</v>
      </c>
      <c r="M1277" t="s">
        <v>2659</v>
      </c>
      <c r="N1277" t="s">
        <v>2421</v>
      </c>
      <c r="O1277" s="2">
        <v>43682</v>
      </c>
      <c r="P1277" s="2">
        <v>43686</v>
      </c>
      <c r="Q1277" t="s">
        <v>22</v>
      </c>
      <c r="R1277" t="s">
        <v>292</v>
      </c>
      <c r="S1277">
        <v>10</v>
      </c>
      <c r="T1277">
        <v>40</v>
      </c>
      <c r="U1277" s="1" t="s">
        <v>24</v>
      </c>
      <c r="V1277" s="1" t="s">
        <v>70</v>
      </c>
      <c r="W1277" t="s">
        <v>26</v>
      </c>
    </row>
    <row r="1278" spans="1:23" ht="15" customHeight="1" x14ac:dyDescent="0.25">
      <c r="A1278" t="s">
        <v>17</v>
      </c>
      <c r="B1278" s="1" t="s">
        <v>485</v>
      </c>
      <c r="C1278" s="3" t="s">
        <v>1858</v>
      </c>
      <c r="D1278" s="4" t="s">
        <v>1858</v>
      </c>
      <c r="E1278" s="1" t="s">
        <v>100</v>
      </c>
      <c r="F1278" s="1" t="s">
        <v>30</v>
      </c>
      <c r="G1278" s="1" t="str">
        <f t="shared" si="19"/>
        <v>295</v>
      </c>
      <c r="H1278" t="s">
        <v>21</v>
      </c>
      <c r="I1278" s="16">
        <v>43661</v>
      </c>
      <c r="J1278" s="16">
        <v>43665</v>
      </c>
      <c r="K1278" s="15">
        <v>0.375</v>
      </c>
      <c r="L1278" s="15">
        <v>0.66666666666666663</v>
      </c>
      <c r="M1278" t="s">
        <v>2659</v>
      </c>
      <c r="N1278" t="s">
        <v>2410</v>
      </c>
      <c r="O1278" s="2">
        <v>43661</v>
      </c>
      <c r="P1278" s="2">
        <v>43665</v>
      </c>
      <c r="Q1278" t="s">
        <v>22</v>
      </c>
      <c r="R1278" t="s">
        <v>292</v>
      </c>
      <c r="S1278">
        <v>10</v>
      </c>
      <c r="T1278">
        <v>40</v>
      </c>
      <c r="U1278" s="1" t="s">
        <v>24</v>
      </c>
      <c r="V1278" s="1" t="s">
        <v>70</v>
      </c>
      <c r="W1278" t="s">
        <v>26</v>
      </c>
    </row>
    <row r="1279" spans="1:23" ht="15" customHeight="1" x14ac:dyDescent="0.25">
      <c r="A1279" t="s">
        <v>17</v>
      </c>
      <c r="B1279" s="1" t="s">
        <v>485</v>
      </c>
      <c r="C1279" s="3" t="s">
        <v>1859</v>
      </c>
      <c r="D1279" s="4" t="s">
        <v>1859</v>
      </c>
      <c r="E1279" s="1" t="s">
        <v>45</v>
      </c>
      <c r="F1279" s="1" t="s">
        <v>30</v>
      </c>
      <c r="G1279" s="1" t="str">
        <f t="shared" si="19"/>
        <v>295</v>
      </c>
      <c r="H1279" t="s">
        <v>21</v>
      </c>
      <c r="I1279" s="16">
        <v>43640</v>
      </c>
      <c r="J1279" s="16">
        <v>43644</v>
      </c>
      <c r="K1279" s="15">
        <v>0.375</v>
      </c>
      <c r="L1279" s="15">
        <v>0.66666666666666663</v>
      </c>
      <c r="M1279" t="s">
        <v>2659</v>
      </c>
      <c r="N1279" t="s">
        <v>2411</v>
      </c>
      <c r="O1279" s="2">
        <v>43640</v>
      </c>
      <c r="P1279" s="2">
        <v>43644</v>
      </c>
      <c r="Q1279" t="s">
        <v>22</v>
      </c>
      <c r="R1279" t="s">
        <v>292</v>
      </c>
      <c r="S1279">
        <v>10</v>
      </c>
      <c r="T1279">
        <v>40</v>
      </c>
      <c r="U1279" s="1" t="s">
        <v>24</v>
      </c>
      <c r="V1279" s="1" t="s">
        <v>70</v>
      </c>
      <c r="W1279" t="s">
        <v>26</v>
      </c>
    </row>
    <row r="1280" spans="1:23" ht="15" customHeight="1" x14ac:dyDescent="0.25">
      <c r="A1280" t="s">
        <v>17</v>
      </c>
      <c r="B1280" s="1" t="s">
        <v>486</v>
      </c>
      <c r="C1280" s="3" t="s">
        <v>1860</v>
      </c>
      <c r="D1280" s="4" t="s">
        <v>1860</v>
      </c>
      <c r="E1280" s="1" t="s">
        <v>54</v>
      </c>
      <c r="F1280" s="1" t="s">
        <v>487</v>
      </c>
      <c r="G1280" s="1" t="str">
        <f t="shared" si="19"/>
        <v>495</v>
      </c>
      <c r="H1280" t="s">
        <v>21</v>
      </c>
      <c r="I1280" s="16">
        <v>43633</v>
      </c>
      <c r="J1280" s="16">
        <v>43637</v>
      </c>
      <c r="K1280" s="15">
        <v>0.375</v>
      </c>
      <c r="L1280" s="15">
        <v>0.66666666666666663</v>
      </c>
      <c r="M1280" t="s">
        <v>2659</v>
      </c>
      <c r="N1280" t="s">
        <v>2445</v>
      </c>
      <c r="O1280" s="2">
        <v>43633</v>
      </c>
      <c r="P1280" s="2">
        <v>43637</v>
      </c>
      <c r="Q1280" t="s">
        <v>22</v>
      </c>
      <c r="R1280" t="s">
        <v>431</v>
      </c>
      <c r="S1280">
        <v>8</v>
      </c>
      <c r="T1280">
        <v>15</v>
      </c>
      <c r="U1280" s="1" t="s">
        <v>103</v>
      </c>
      <c r="V1280" s="1" t="s">
        <v>173</v>
      </c>
      <c r="W1280" t="s">
        <v>26</v>
      </c>
    </row>
    <row r="1281" spans="1:23" ht="15" customHeight="1" x14ac:dyDescent="0.25">
      <c r="A1281" t="s">
        <v>17</v>
      </c>
      <c r="B1281" s="1" t="s">
        <v>488</v>
      </c>
      <c r="C1281" s="3" t="s">
        <v>1861</v>
      </c>
      <c r="D1281" s="4" t="s">
        <v>1861</v>
      </c>
      <c r="E1281" s="1" t="s">
        <v>50</v>
      </c>
      <c r="F1281" s="1" t="s">
        <v>169</v>
      </c>
      <c r="G1281" s="1" t="str">
        <f t="shared" si="19"/>
        <v>299</v>
      </c>
      <c r="H1281" t="s">
        <v>21</v>
      </c>
      <c r="I1281" s="16">
        <v>43570</v>
      </c>
      <c r="J1281" s="16">
        <v>43574</v>
      </c>
      <c r="K1281" s="15">
        <v>0.375</v>
      </c>
      <c r="L1281" s="15">
        <v>0.66666666666666663</v>
      </c>
      <c r="M1281" t="s">
        <v>2659</v>
      </c>
      <c r="N1281" t="s">
        <v>2418</v>
      </c>
      <c r="O1281" s="2">
        <v>43570</v>
      </c>
      <c r="P1281" s="2">
        <v>43574</v>
      </c>
      <c r="Q1281" t="s">
        <v>22</v>
      </c>
      <c r="S1281">
        <v>6</v>
      </c>
      <c r="T1281">
        <v>12</v>
      </c>
      <c r="U1281" s="1" t="s">
        <v>65</v>
      </c>
      <c r="V1281" s="1" t="s">
        <v>32</v>
      </c>
      <c r="W1281" t="s">
        <v>26</v>
      </c>
    </row>
    <row r="1282" spans="1:23" ht="15" customHeight="1" x14ac:dyDescent="0.25">
      <c r="A1282" t="s">
        <v>17</v>
      </c>
      <c r="B1282" s="1" t="s">
        <v>489</v>
      </c>
      <c r="C1282" s="3" t="s">
        <v>1862</v>
      </c>
      <c r="D1282" s="4" t="s">
        <v>1862</v>
      </c>
      <c r="E1282" s="1" t="s">
        <v>27</v>
      </c>
      <c r="F1282" s="1" t="s">
        <v>227</v>
      </c>
      <c r="G1282" s="1" t="str">
        <f t="shared" si="19"/>
        <v>529</v>
      </c>
      <c r="H1282" t="s">
        <v>21</v>
      </c>
      <c r="I1282" s="16">
        <v>43696</v>
      </c>
      <c r="J1282" s="16">
        <v>43700</v>
      </c>
      <c r="K1282" s="15">
        <v>0.35416666666666669</v>
      </c>
      <c r="L1282" s="15">
        <v>0.6875</v>
      </c>
      <c r="M1282" t="s">
        <v>2659</v>
      </c>
      <c r="N1282" t="s">
        <v>2592</v>
      </c>
      <c r="O1282" s="2">
        <v>43696</v>
      </c>
      <c r="P1282" s="2">
        <v>43700</v>
      </c>
      <c r="Q1282" t="s">
        <v>22</v>
      </c>
      <c r="R1282" t="s">
        <v>228</v>
      </c>
      <c r="S1282">
        <v>8</v>
      </c>
      <c r="T1282">
        <v>13</v>
      </c>
      <c r="U1282" s="1" t="s">
        <v>98</v>
      </c>
      <c r="V1282" s="1" t="s">
        <v>32</v>
      </c>
      <c r="W1282" t="s">
        <v>26</v>
      </c>
    </row>
    <row r="1283" spans="1:23" ht="15" customHeight="1" x14ac:dyDescent="0.25">
      <c r="A1283" t="s">
        <v>17</v>
      </c>
      <c r="B1283" s="1" t="s">
        <v>489</v>
      </c>
      <c r="C1283" s="3" t="s">
        <v>1863</v>
      </c>
      <c r="D1283" s="4" t="s">
        <v>1863</v>
      </c>
      <c r="E1283" s="1" t="s">
        <v>167</v>
      </c>
      <c r="F1283" s="1" t="s">
        <v>227</v>
      </c>
      <c r="G1283" s="1" t="str">
        <f t="shared" ref="G1283:G1346" si="20">RIGHT(F1283,LEN(F1283)-SEARCH("USD",F1283,1)-2)</f>
        <v>529</v>
      </c>
      <c r="H1283" t="s">
        <v>21</v>
      </c>
      <c r="I1283" s="16">
        <v>43633</v>
      </c>
      <c r="J1283" s="16">
        <v>43637</v>
      </c>
      <c r="K1283" s="15">
        <v>0.35416666666666669</v>
      </c>
      <c r="L1283" s="15">
        <v>0.6875</v>
      </c>
      <c r="M1283" t="s">
        <v>2659</v>
      </c>
      <c r="N1283" t="s">
        <v>2500</v>
      </c>
      <c r="O1283" s="2">
        <v>43633</v>
      </c>
      <c r="P1283" s="2">
        <v>43637</v>
      </c>
      <c r="Q1283" t="s">
        <v>22</v>
      </c>
      <c r="R1283" t="s">
        <v>228</v>
      </c>
      <c r="S1283">
        <v>8</v>
      </c>
      <c r="T1283">
        <v>13</v>
      </c>
      <c r="U1283" s="1" t="s">
        <v>98</v>
      </c>
      <c r="V1283" s="1" t="s">
        <v>32</v>
      </c>
      <c r="W1283" t="s">
        <v>26</v>
      </c>
    </row>
    <row r="1284" spans="1:23" ht="15" customHeight="1" x14ac:dyDescent="0.25">
      <c r="A1284" t="s">
        <v>17</v>
      </c>
      <c r="B1284" s="1" t="s">
        <v>489</v>
      </c>
      <c r="C1284" s="3" t="s">
        <v>1864</v>
      </c>
      <c r="D1284" s="4" t="s">
        <v>1864</v>
      </c>
      <c r="E1284" s="1" t="s">
        <v>107</v>
      </c>
      <c r="F1284" s="1" t="s">
        <v>227</v>
      </c>
      <c r="G1284" s="1" t="str">
        <f t="shared" si="20"/>
        <v>529</v>
      </c>
      <c r="H1284" t="s">
        <v>21</v>
      </c>
      <c r="I1284" s="16">
        <v>43675</v>
      </c>
      <c r="J1284" s="16">
        <v>43679</v>
      </c>
      <c r="K1284" s="15">
        <v>0.35416666666666669</v>
      </c>
      <c r="L1284" s="15">
        <v>0.6875</v>
      </c>
      <c r="M1284" t="s">
        <v>2659</v>
      </c>
      <c r="N1284" t="s">
        <v>2502</v>
      </c>
      <c r="O1284" s="2">
        <v>43675</v>
      </c>
      <c r="P1284" s="2">
        <v>43679</v>
      </c>
      <c r="Q1284" t="s">
        <v>22</v>
      </c>
      <c r="R1284" t="s">
        <v>228</v>
      </c>
      <c r="S1284">
        <v>8</v>
      </c>
      <c r="T1284">
        <v>13</v>
      </c>
      <c r="U1284" s="1" t="s">
        <v>98</v>
      </c>
      <c r="V1284" s="1" t="s">
        <v>32</v>
      </c>
      <c r="W1284" t="s">
        <v>26</v>
      </c>
    </row>
    <row r="1285" spans="1:23" ht="15" customHeight="1" x14ac:dyDescent="0.25">
      <c r="A1285" t="s">
        <v>17</v>
      </c>
      <c r="B1285" s="1" t="s">
        <v>489</v>
      </c>
      <c r="C1285" s="3" t="s">
        <v>1865</v>
      </c>
      <c r="D1285" s="4" t="s">
        <v>1865</v>
      </c>
      <c r="E1285" s="1" t="s">
        <v>34</v>
      </c>
      <c r="F1285" s="1" t="s">
        <v>227</v>
      </c>
      <c r="G1285" s="1" t="str">
        <f t="shared" si="20"/>
        <v>529</v>
      </c>
      <c r="H1285" t="s">
        <v>21</v>
      </c>
      <c r="I1285" s="16">
        <v>43689</v>
      </c>
      <c r="J1285" s="16">
        <v>43693</v>
      </c>
      <c r="K1285" s="15">
        <v>0.35416666666666669</v>
      </c>
      <c r="L1285" s="15">
        <v>0.6875</v>
      </c>
      <c r="M1285" t="s">
        <v>2659</v>
      </c>
      <c r="N1285" t="s">
        <v>2506</v>
      </c>
      <c r="O1285" s="2">
        <v>43689</v>
      </c>
      <c r="P1285" s="2">
        <v>43693</v>
      </c>
      <c r="Q1285" t="s">
        <v>22</v>
      </c>
      <c r="R1285" t="s">
        <v>228</v>
      </c>
      <c r="S1285">
        <v>8</v>
      </c>
      <c r="T1285">
        <v>13</v>
      </c>
      <c r="U1285" s="1" t="s">
        <v>98</v>
      </c>
      <c r="V1285" s="1" t="s">
        <v>32</v>
      </c>
      <c r="W1285" t="s">
        <v>26</v>
      </c>
    </row>
    <row r="1286" spans="1:23" ht="15" customHeight="1" x14ac:dyDescent="0.25">
      <c r="A1286" t="s">
        <v>17</v>
      </c>
      <c r="B1286" s="1" t="s">
        <v>489</v>
      </c>
      <c r="C1286" s="3" t="s">
        <v>1866</v>
      </c>
      <c r="D1286" s="4" t="s">
        <v>1866</v>
      </c>
      <c r="E1286" s="1" t="s">
        <v>19</v>
      </c>
      <c r="F1286" s="1" t="s">
        <v>227</v>
      </c>
      <c r="G1286" s="1" t="str">
        <f t="shared" si="20"/>
        <v>529</v>
      </c>
      <c r="H1286" t="s">
        <v>21</v>
      </c>
      <c r="I1286" s="16">
        <v>43668</v>
      </c>
      <c r="J1286" s="16">
        <v>43672</v>
      </c>
      <c r="K1286" s="15">
        <v>0.35416666666666669</v>
      </c>
      <c r="L1286" s="15">
        <v>0.6875</v>
      </c>
      <c r="M1286" t="s">
        <v>2659</v>
      </c>
      <c r="N1286" t="s">
        <v>2601</v>
      </c>
      <c r="O1286" s="2">
        <v>43668</v>
      </c>
      <c r="P1286" s="2">
        <v>43672</v>
      </c>
      <c r="Q1286" t="s">
        <v>22</v>
      </c>
      <c r="R1286" t="s">
        <v>228</v>
      </c>
      <c r="S1286">
        <v>8</v>
      </c>
      <c r="T1286">
        <v>13</v>
      </c>
      <c r="U1286" s="1" t="s">
        <v>98</v>
      </c>
      <c r="V1286" s="1" t="s">
        <v>32</v>
      </c>
      <c r="W1286" t="s">
        <v>26</v>
      </c>
    </row>
    <row r="1287" spans="1:23" ht="15" customHeight="1" x14ac:dyDescent="0.25">
      <c r="A1287" t="s">
        <v>17</v>
      </c>
      <c r="B1287" s="1" t="s">
        <v>489</v>
      </c>
      <c r="C1287" s="3" t="s">
        <v>1867</v>
      </c>
      <c r="D1287" s="4" t="s">
        <v>1867</v>
      </c>
      <c r="E1287" s="1" t="s">
        <v>101</v>
      </c>
      <c r="F1287" s="1" t="s">
        <v>227</v>
      </c>
      <c r="G1287" s="1" t="str">
        <f t="shared" si="20"/>
        <v>529</v>
      </c>
      <c r="H1287" t="s">
        <v>21</v>
      </c>
      <c r="I1287" s="16">
        <v>43682</v>
      </c>
      <c r="J1287" s="16">
        <v>43686</v>
      </c>
      <c r="K1287" s="15">
        <v>0.35416666666666669</v>
      </c>
      <c r="L1287" s="15">
        <v>0.6875</v>
      </c>
      <c r="M1287" t="s">
        <v>2659</v>
      </c>
      <c r="N1287" t="s">
        <v>2505</v>
      </c>
      <c r="O1287" s="2">
        <v>43682</v>
      </c>
      <c r="P1287" s="2">
        <v>43686</v>
      </c>
      <c r="Q1287" t="s">
        <v>22</v>
      </c>
      <c r="R1287" t="s">
        <v>228</v>
      </c>
      <c r="S1287">
        <v>8</v>
      </c>
      <c r="T1287">
        <v>13</v>
      </c>
      <c r="U1287" s="1" t="s">
        <v>98</v>
      </c>
      <c r="V1287" s="1" t="s">
        <v>32</v>
      </c>
      <c r="W1287" t="s">
        <v>26</v>
      </c>
    </row>
    <row r="1288" spans="1:23" ht="15" customHeight="1" x14ac:dyDescent="0.25">
      <c r="A1288" t="s">
        <v>17</v>
      </c>
      <c r="B1288" s="1" t="s">
        <v>489</v>
      </c>
      <c r="C1288" s="3" t="s">
        <v>1868</v>
      </c>
      <c r="D1288" s="4" t="s">
        <v>1868</v>
      </c>
      <c r="E1288" s="1" t="s">
        <v>95</v>
      </c>
      <c r="F1288" s="1" t="s">
        <v>231</v>
      </c>
      <c r="G1288" s="1" t="str">
        <f t="shared" si="20"/>
        <v>319</v>
      </c>
      <c r="H1288" t="s">
        <v>21</v>
      </c>
      <c r="I1288" s="16">
        <v>43647</v>
      </c>
      <c r="J1288" s="16">
        <v>43649</v>
      </c>
      <c r="K1288" s="15">
        <v>0.35416666666666669</v>
      </c>
      <c r="L1288" s="15">
        <v>0.6875</v>
      </c>
      <c r="M1288" t="s">
        <v>2665</v>
      </c>
      <c r="N1288" t="s">
        <v>2504</v>
      </c>
      <c r="O1288" s="2">
        <v>43647</v>
      </c>
      <c r="P1288" s="2">
        <v>43649</v>
      </c>
      <c r="Q1288" t="s">
        <v>22</v>
      </c>
      <c r="R1288" t="s">
        <v>228</v>
      </c>
      <c r="S1288">
        <v>8</v>
      </c>
      <c r="T1288">
        <v>13</v>
      </c>
      <c r="U1288" s="1" t="s">
        <v>98</v>
      </c>
      <c r="V1288" s="1" t="s">
        <v>32</v>
      </c>
      <c r="W1288" t="s">
        <v>26</v>
      </c>
    </row>
    <row r="1289" spans="1:23" ht="15" customHeight="1" x14ac:dyDescent="0.25">
      <c r="A1289" t="s">
        <v>17</v>
      </c>
      <c r="B1289" s="1" t="s">
        <v>489</v>
      </c>
      <c r="C1289" s="3" t="s">
        <v>1869</v>
      </c>
      <c r="D1289" s="4" t="s">
        <v>1869</v>
      </c>
      <c r="E1289" s="1" t="s">
        <v>50</v>
      </c>
      <c r="F1289" s="1" t="s">
        <v>227</v>
      </c>
      <c r="G1289" s="1" t="str">
        <f t="shared" si="20"/>
        <v>529</v>
      </c>
      <c r="H1289" t="s">
        <v>21</v>
      </c>
      <c r="I1289" s="16">
        <v>43640</v>
      </c>
      <c r="J1289" s="16">
        <v>43644</v>
      </c>
      <c r="K1289" s="15">
        <v>0.35416666666666669</v>
      </c>
      <c r="L1289" s="15">
        <v>0.6875</v>
      </c>
      <c r="M1289" t="s">
        <v>2659</v>
      </c>
      <c r="N1289" t="s">
        <v>2499</v>
      </c>
      <c r="O1289" s="2">
        <v>43640</v>
      </c>
      <c r="P1289" s="2">
        <v>43644</v>
      </c>
      <c r="Q1289" t="s">
        <v>22</v>
      </c>
      <c r="R1289" t="s">
        <v>228</v>
      </c>
      <c r="S1289">
        <v>8</v>
      </c>
      <c r="T1289">
        <v>13</v>
      </c>
      <c r="U1289" s="1" t="s">
        <v>98</v>
      </c>
      <c r="V1289" s="1" t="s">
        <v>32</v>
      </c>
      <c r="W1289" t="s">
        <v>26</v>
      </c>
    </row>
    <row r="1290" spans="1:23" ht="15" customHeight="1" x14ac:dyDescent="0.25">
      <c r="A1290" t="s">
        <v>17</v>
      </c>
      <c r="B1290" s="1" t="s">
        <v>490</v>
      </c>
      <c r="C1290" s="3" t="s">
        <v>1870</v>
      </c>
      <c r="D1290" s="4" t="s">
        <v>1870</v>
      </c>
      <c r="E1290" s="1" t="s">
        <v>34</v>
      </c>
      <c r="F1290" s="1" t="s">
        <v>491</v>
      </c>
      <c r="G1290" s="1" t="str">
        <f t="shared" si="20"/>
        <v>529</v>
      </c>
      <c r="H1290" t="s">
        <v>21</v>
      </c>
      <c r="I1290" s="16">
        <v>43570</v>
      </c>
      <c r="J1290" s="16">
        <v>43574</v>
      </c>
      <c r="K1290" s="15">
        <v>0.35416666666666669</v>
      </c>
      <c r="L1290" s="15">
        <v>0.6875</v>
      </c>
      <c r="M1290" t="s">
        <v>2659</v>
      </c>
      <c r="N1290" t="s">
        <v>2604</v>
      </c>
      <c r="O1290" s="2">
        <v>43570</v>
      </c>
      <c r="P1290" s="2">
        <v>43574</v>
      </c>
      <c r="Q1290" t="s">
        <v>22</v>
      </c>
      <c r="R1290" t="s">
        <v>228</v>
      </c>
      <c r="S1290">
        <v>6</v>
      </c>
      <c r="T1290">
        <v>13</v>
      </c>
      <c r="U1290" s="1" t="s">
        <v>98</v>
      </c>
      <c r="V1290" s="1" t="s">
        <v>70</v>
      </c>
      <c r="W1290" t="s">
        <v>26</v>
      </c>
    </row>
    <row r="1291" spans="1:23" ht="15" customHeight="1" x14ac:dyDescent="0.25">
      <c r="A1291" t="s">
        <v>17</v>
      </c>
      <c r="B1291" s="1" t="s">
        <v>492</v>
      </c>
      <c r="C1291" s="3" t="s">
        <v>1871</v>
      </c>
      <c r="D1291" s="4" t="s">
        <v>1871</v>
      </c>
      <c r="E1291" s="1" t="s">
        <v>101</v>
      </c>
      <c r="F1291" s="1" t="s">
        <v>227</v>
      </c>
      <c r="G1291" s="1" t="str">
        <f t="shared" si="20"/>
        <v>529</v>
      </c>
      <c r="H1291" t="s">
        <v>21</v>
      </c>
      <c r="I1291" s="16">
        <v>43668</v>
      </c>
      <c r="J1291" s="16">
        <v>43672</v>
      </c>
      <c r="K1291" s="15">
        <v>0.35416666666666669</v>
      </c>
      <c r="L1291" s="15">
        <v>0.6875</v>
      </c>
      <c r="M1291" t="s">
        <v>2659</v>
      </c>
      <c r="N1291" t="s">
        <v>2601</v>
      </c>
      <c r="O1291" s="2">
        <v>43668</v>
      </c>
      <c r="P1291" s="2">
        <v>43672</v>
      </c>
      <c r="Q1291" t="s">
        <v>22</v>
      </c>
      <c r="R1291" t="s">
        <v>228</v>
      </c>
      <c r="S1291">
        <v>8</v>
      </c>
      <c r="T1291">
        <v>13</v>
      </c>
      <c r="U1291" s="1" t="s">
        <v>229</v>
      </c>
      <c r="V1291" s="1" t="s">
        <v>230</v>
      </c>
      <c r="W1291" t="s">
        <v>26</v>
      </c>
    </row>
    <row r="1292" spans="1:23" ht="15" customHeight="1" x14ac:dyDescent="0.25">
      <c r="A1292" t="s">
        <v>17</v>
      </c>
      <c r="B1292" s="1" t="s">
        <v>492</v>
      </c>
      <c r="C1292" s="3" t="s">
        <v>1872</v>
      </c>
      <c r="D1292" s="4" t="s">
        <v>1872</v>
      </c>
      <c r="E1292" s="1" t="s">
        <v>107</v>
      </c>
      <c r="F1292" s="1" t="s">
        <v>227</v>
      </c>
      <c r="G1292" s="1" t="str">
        <f t="shared" si="20"/>
        <v>529</v>
      </c>
      <c r="H1292" t="s">
        <v>21</v>
      </c>
      <c r="I1292" s="16">
        <v>43682</v>
      </c>
      <c r="J1292" s="16">
        <v>43686</v>
      </c>
      <c r="K1292" s="15">
        <v>0.35416666666666669</v>
      </c>
      <c r="L1292" s="15">
        <v>0.6875</v>
      </c>
      <c r="M1292" t="s">
        <v>2659</v>
      </c>
      <c r="N1292" t="s">
        <v>2505</v>
      </c>
      <c r="O1292" s="2">
        <v>43682</v>
      </c>
      <c r="P1292" s="2">
        <v>43686</v>
      </c>
      <c r="Q1292" t="s">
        <v>22</v>
      </c>
      <c r="R1292" t="s">
        <v>228</v>
      </c>
      <c r="S1292">
        <v>8</v>
      </c>
      <c r="T1292">
        <v>13</v>
      </c>
      <c r="U1292" s="1" t="s">
        <v>229</v>
      </c>
      <c r="V1292" s="1" t="s">
        <v>230</v>
      </c>
      <c r="W1292" t="s">
        <v>26</v>
      </c>
    </row>
    <row r="1293" spans="1:23" ht="15" customHeight="1" x14ac:dyDescent="0.25">
      <c r="A1293" t="s">
        <v>17</v>
      </c>
      <c r="B1293" s="1" t="s">
        <v>492</v>
      </c>
      <c r="C1293" s="3" t="s">
        <v>1873</v>
      </c>
      <c r="D1293" s="4" t="s">
        <v>1873</v>
      </c>
      <c r="E1293" s="1" t="s">
        <v>34</v>
      </c>
      <c r="F1293" s="1" t="s">
        <v>227</v>
      </c>
      <c r="G1293" s="1" t="str">
        <f t="shared" si="20"/>
        <v>529</v>
      </c>
      <c r="H1293" t="s">
        <v>21</v>
      </c>
      <c r="I1293" s="16">
        <v>43654</v>
      </c>
      <c r="J1293" s="16">
        <v>43658</v>
      </c>
      <c r="K1293" s="15">
        <v>0.35416666666666669</v>
      </c>
      <c r="L1293" s="15">
        <v>0.6875</v>
      </c>
      <c r="M1293" t="s">
        <v>2659</v>
      </c>
      <c r="N1293" t="s">
        <v>2501</v>
      </c>
      <c r="O1293" s="2">
        <v>43654</v>
      </c>
      <c r="P1293" s="2">
        <v>43658</v>
      </c>
      <c r="Q1293" t="s">
        <v>22</v>
      </c>
      <c r="R1293" t="s">
        <v>228</v>
      </c>
      <c r="S1293">
        <v>8</v>
      </c>
      <c r="T1293">
        <v>13</v>
      </c>
      <c r="U1293" s="1" t="s">
        <v>229</v>
      </c>
      <c r="V1293" s="1" t="s">
        <v>230</v>
      </c>
      <c r="W1293" t="s">
        <v>26</v>
      </c>
    </row>
    <row r="1294" spans="1:23" ht="15" customHeight="1" x14ac:dyDescent="0.25">
      <c r="A1294" t="s">
        <v>17</v>
      </c>
      <c r="B1294" s="1" t="s">
        <v>492</v>
      </c>
      <c r="C1294" s="3">
        <v>672010</v>
      </c>
      <c r="D1294" s="4">
        <v>672010</v>
      </c>
      <c r="E1294" s="1" t="s">
        <v>45</v>
      </c>
      <c r="F1294" s="1" t="s">
        <v>227</v>
      </c>
      <c r="G1294" s="1" t="str">
        <f t="shared" si="20"/>
        <v>529</v>
      </c>
      <c r="H1294" t="s">
        <v>21</v>
      </c>
      <c r="I1294" s="16">
        <v>43640</v>
      </c>
      <c r="J1294" s="16">
        <v>43644</v>
      </c>
      <c r="K1294" s="15">
        <v>0.35416666666666669</v>
      </c>
      <c r="L1294" s="15">
        <v>0.6875</v>
      </c>
      <c r="M1294" t="s">
        <v>2659</v>
      </c>
      <c r="N1294" t="s">
        <v>2499</v>
      </c>
      <c r="O1294" s="2">
        <v>43640</v>
      </c>
      <c r="P1294" s="2">
        <v>43644</v>
      </c>
      <c r="Q1294" t="s">
        <v>22</v>
      </c>
      <c r="R1294" t="s">
        <v>228</v>
      </c>
      <c r="S1294">
        <v>8</v>
      </c>
      <c r="T1294">
        <v>13</v>
      </c>
      <c r="U1294" s="1" t="s">
        <v>229</v>
      </c>
      <c r="V1294" s="1" t="s">
        <v>230</v>
      </c>
      <c r="W1294" t="s">
        <v>26</v>
      </c>
    </row>
    <row r="1295" spans="1:23" ht="15" customHeight="1" x14ac:dyDescent="0.25">
      <c r="A1295" t="s">
        <v>17</v>
      </c>
      <c r="B1295" s="1" t="s">
        <v>492</v>
      </c>
      <c r="C1295" s="3" t="s">
        <v>1874</v>
      </c>
      <c r="D1295" s="4" t="s">
        <v>1874</v>
      </c>
      <c r="E1295" s="1" t="s">
        <v>19</v>
      </c>
      <c r="F1295" s="1" t="s">
        <v>227</v>
      </c>
      <c r="G1295" s="1" t="str">
        <f t="shared" si="20"/>
        <v>529</v>
      </c>
      <c r="H1295" t="s">
        <v>21</v>
      </c>
      <c r="I1295" s="16">
        <v>43633</v>
      </c>
      <c r="J1295" s="16">
        <v>43637</v>
      </c>
      <c r="K1295" s="15">
        <v>0.35416666666666669</v>
      </c>
      <c r="L1295" s="15">
        <v>0.6875</v>
      </c>
      <c r="M1295" t="s">
        <v>2659</v>
      </c>
      <c r="N1295" t="s">
        <v>2500</v>
      </c>
      <c r="O1295" s="2">
        <v>43633</v>
      </c>
      <c r="P1295" s="2">
        <v>43637</v>
      </c>
      <c r="Q1295" t="s">
        <v>22</v>
      </c>
      <c r="R1295" t="s">
        <v>228</v>
      </c>
      <c r="S1295">
        <v>8</v>
      </c>
      <c r="T1295">
        <v>13</v>
      </c>
      <c r="U1295" s="1" t="s">
        <v>229</v>
      </c>
      <c r="V1295" s="1" t="s">
        <v>230</v>
      </c>
      <c r="W1295" t="s">
        <v>26</v>
      </c>
    </row>
    <row r="1296" spans="1:23" ht="15" customHeight="1" x14ac:dyDescent="0.25">
      <c r="A1296" t="s">
        <v>17</v>
      </c>
      <c r="B1296" s="1" t="s">
        <v>492</v>
      </c>
      <c r="C1296" s="3" t="s">
        <v>1875</v>
      </c>
      <c r="D1296" s="4" t="s">
        <v>1875</v>
      </c>
      <c r="E1296" s="1" t="s">
        <v>27</v>
      </c>
      <c r="F1296" s="1" t="s">
        <v>227</v>
      </c>
      <c r="G1296" s="1" t="str">
        <f t="shared" si="20"/>
        <v>529</v>
      </c>
      <c r="H1296" t="s">
        <v>21</v>
      </c>
      <c r="I1296" s="16">
        <v>43661</v>
      </c>
      <c r="J1296" s="16">
        <v>43665</v>
      </c>
      <c r="K1296" s="15">
        <v>0.35416666666666669</v>
      </c>
      <c r="L1296" s="15">
        <v>0.6875</v>
      </c>
      <c r="M1296" t="s">
        <v>2659</v>
      </c>
      <c r="N1296" t="s">
        <v>2503</v>
      </c>
      <c r="O1296" s="2">
        <v>43661</v>
      </c>
      <c r="P1296" s="2">
        <v>43665</v>
      </c>
      <c r="Q1296" t="s">
        <v>22</v>
      </c>
      <c r="R1296" t="s">
        <v>228</v>
      </c>
      <c r="S1296">
        <v>8</v>
      </c>
      <c r="T1296">
        <v>13</v>
      </c>
      <c r="U1296" s="1" t="s">
        <v>229</v>
      </c>
      <c r="V1296" s="1" t="s">
        <v>230</v>
      </c>
      <c r="W1296" t="s">
        <v>26</v>
      </c>
    </row>
    <row r="1297" spans="1:23" ht="15" customHeight="1" x14ac:dyDescent="0.25">
      <c r="A1297" t="s">
        <v>17</v>
      </c>
      <c r="B1297" s="1" t="s">
        <v>492</v>
      </c>
      <c r="C1297" s="3" t="s">
        <v>1876</v>
      </c>
      <c r="D1297" s="4" t="s">
        <v>1876</v>
      </c>
      <c r="E1297" s="1" t="s">
        <v>100</v>
      </c>
      <c r="F1297" s="1" t="s">
        <v>227</v>
      </c>
      <c r="G1297" s="1" t="str">
        <f t="shared" si="20"/>
        <v>529</v>
      </c>
      <c r="H1297" t="s">
        <v>21</v>
      </c>
      <c r="I1297" s="16">
        <v>43675</v>
      </c>
      <c r="J1297" s="16">
        <v>43679</v>
      </c>
      <c r="K1297" s="15">
        <v>0.35416666666666669</v>
      </c>
      <c r="L1297" s="15">
        <v>0.6875</v>
      </c>
      <c r="M1297" t="s">
        <v>2659</v>
      </c>
      <c r="N1297" t="s">
        <v>2502</v>
      </c>
      <c r="O1297" s="2">
        <v>43675</v>
      </c>
      <c r="P1297" s="2">
        <v>43679</v>
      </c>
      <c r="Q1297" t="s">
        <v>22</v>
      </c>
      <c r="R1297" t="s">
        <v>228</v>
      </c>
      <c r="S1297">
        <v>8</v>
      </c>
      <c r="T1297">
        <v>13</v>
      </c>
      <c r="U1297" s="1" t="s">
        <v>229</v>
      </c>
      <c r="V1297" s="1" t="s">
        <v>230</v>
      </c>
      <c r="W1297" t="s">
        <v>26</v>
      </c>
    </row>
    <row r="1298" spans="1:23" ht="15" customHeight="1" x14ac:dyDescent="0.25">
      <c r="A1298" t="s">
        <v>17</v>
      </c>
      <c r="B1298" s="1" t="s">
        <v>493</v>
      </c>
      <c r="C1298" s="3" t="s">
        <v>1877</v>
      </c>
      <c r="D1298" s="4" t="s">
        <v>1877</v>
      </c>
      <c r="E1298" s="1" t="s">
        <v>88</v>
      </c>
      <c r="F1298" s="1" t="s">
        <v>494</v>
      </c>
      <c r="G1298" s="1" t="str">
        <f t="shared" si="20"/>
        <v>489</v>
      </c>
      <c r="H1298" t="s">
        <v>21</v>
      </c>
      <c r="I1298" s="16">
        <v>43668</v>
      </c>
      <c r="J1298" s="16">
        <v>43672</v>
      </c>
      <c r="K1298" s="15">
        <v>0.375</v>
      </c>
      <c r="L1298" s="15">
        <v>0.66666666666666663</v>
      </c>
      <c r="M1298" t="s">
        <v>2659</v>
      </c>
      <c r="N1298" t="s">
        <v>2420</v>
      </c>
      <c r="O1298" s="2">
        <v>43668</v>
      </c>
      <c r="P1298" s="2">
        <v>43672</v>
      </c>
      <c r="Q1298" t="s">
        <v>22</v>
      </c>
      <c r="S1298">
        <v>8</v>
      </c>
      <c r="T1298">
        <v>10</v>
      </c>
      <c r="U1298" s="1" t="s">
        <v>359</v>
      </c>
      <c r="V1298" s="1" t="s">
        <v>173</v>
      </c>
      <c r="W1298" t="s">
        <v>26</v>
      </c>
    </row>
    <row r="1299" spans="1:23" ht="15" customHeight="1" x14ac:dyDescent="0.25">
      <c r="A1299" t="s">
        <v>17</v>
      </c>
      <c r="B1299" s="1" t="s">
        <v>493</v>
      </c>
      <c r="C1299" s="3" t="s">
        <v>1878</v>
      </c>
      <c r="D1299" s="4" t="s">
        <v>1878</v>
      </c>
      <c r="E1299" s="1" t="s">
        <v>88</v>
      </c>
      <c r="F1299" s="1" t="s">
        <v>494</v>
      </c>
      <c r="G1299" s="1" t="str">
        <f t="shared" si="20"/>
        <v>489</v>
      </c>
      <c r="H1299" t="s">
        <v>21</v>
      </c>
      <c r="I1299" s="16">
        <v>43682</v>
      </c>
      <c r="J1299" s="16">
        <v>43686</v>
      </c>
      <c r="K1299" s="15">
        <v>0.375</v>
      </c>
      <c r="L1299" s="15">
        <v>0.66666666666666663</v>
      </c>
      <c r="M1299" t="s">
        <v>2659</v>
      </c>
      <c r="N1299" t="s">
        <v>2421</v>
      </c>
      <c r="O1299" s="2">
        <v>43682</v>
      </c>
      <c r="P1299" s="2">
        <v>43686</v>
      </c>
      <c r="Q1299" t="s">
        <v>22</v>
      </c>
      <c r="S1299">
        <v>8</v>
      </c>
      <c r="T1299">
        <v>10</v>
      </c>
      <c r="U1299" s="1" t="s">
        <v>359</v>
      </c>
      <c r="V1299" s="1" t="s">
        <v>173</v>
      </c>
      <c r="W1299" t="s">
        <v>26</v>
      </c>
    </row>
    <row r="1300" spans="1:23" ht="15" customHeight="1" x14ac:dyDescent="0.25">
      <c r="A1300" t="s">
        <v>17</v>
      </c>
      <c r="B1300" s="1" t="s">
        <v>495</v>
      </c>
      <c r="C1300" s="3" t="s">
        <v>1879</v>
      </c>
      <c r="D1300" s="4" t="s">
        <v>1879</v>
      </c>
      <c r="E1300" s="1" t="s">
        <v>107</v>
      </c>
      <c r="F1300" s="1" t="s">
        <v>315</v>
      </c>
      <c r="G1300" s="1" t="str">
        <f t="shared" si="20"/>
        <v>359</v>
      </c>
      <c r="H1300" t="s">
        <v>21</v>
      </c>
      <c r="I1300" s="16">
        <v>43654</v>
      </c>
      <c r="J1300" s="16">
        <v>43658</v>
      </c>
      <c r="K1300" s="15">
        <v>0.375</v>
      </c>
      <c r="L1300" s="15">
        <v>0.66666666666666663</v>
      </c>
      <c r="M1300" t="s">
        <v>2659</v>
      </c>
      <c r="N1300" t="s">
        <v>2423</v>
      </c>
      <c r="O1300" s="2">
        <v>43654</v>
      </c>
      <c r="P1300" s="2">
        <v>43658</v>
      </c>
      <c r="Q1300" t="s">
        <v>22</v>
      </c>
      <c r="S1300">
        <v>10</v>
      </c>
      <c r="T1300">
        <v>25</v>
      </c>
      <c r="U1300" s="1" t="s">
        <v>98</v>
      </c>
      <c r="V1300" s="1" t="s">
        <v>70</v>
      </c>
      <c r="W1300" t="s">
        <v>26</v>
      </c>
    </row>
    <row r="1301" spans="1:23" ht="15" customHeight="1" x14ac:dyDescent="0.25">
      <c r="A1301" t="s">
        <v>17</v>
      </c>
      <c r="B1301" s="1" t="s">
        <v>495</v>
      </c>
      <c r="C1301" s="3" t="s">
        <v>1880</v>
      </c>
      <c r="D1301" s="4" t="s">
        <v>1880</v>
      </c>
      <c r="E1301" s="1" t="s">
        <v>107</v>
      </c>
      <c r="F1301" s="1" t="s">
        <v>315</v>
      </c>
      <c r="G1301" s="1" t="str">
        <f t="shared" si="20"/>
        <v>359</v>
      </c>
      <c r="H1301" t="s">
        <v>21</v>
      </c>
      <c r="I1301" s="16">
        <v>43675</v>
      </c>
      <c r="J1301" s="16">
        <v>43679</v>
      </c>
      <c r="K1301" s="15">
        <v>0.375</v>
      </c>
      <c r="L1301" s="15">
        <v>0.66666666666666663</v>
      </c>
      <c r="M1301" t="s">
        <v>2659</v>
      </c>
      <c r="N1301" t="s">
        <v>2409</v>
      </c>
      <c r="O1301" s="2">
        <v>43675</v>
      </c>
      <c r="P1301" s="2">
        <v>43679</v>
      </c>
      <c r="Q1301" t="s">
        <v>22</v>
      </c>
      <c r="S1301">
        <v>10</v>
      </c>
      <c r="T1301">
        <v>25</v>
      </c>
      <c r="U1301" s="1" t="s">
        <v>98</v>
      </c>
      <c r="V1301" s="1" t="s">
        <v>70</v>
      </c>
      <c r="W1301" t="s">
        <v>26</v>
      </c>
    </row>
    <row r="1302" spans="1:23" ht="15" customHeight="1" x14ac:dyDescent="0.25">
      <c r="A1302" t="s">
        <v>17</v>
      </c>
      <c r="B1302" s="1" t="s">
        <v>496</v>
      </c>
      <c r="C1302" s="3" t="s">
        <v>1881</v>
      </c>
      <c r="D1302" s="4" t="s">
        <v>1881</v>
      </c>
      <c r="E1302" s="1" t="s">
        <v>100</v>
      </c>
      <c r="F1302" s="1" t="s">
        <v>497</v>
      </c>
      <c r="G1302" s="1" t="str">
        <f t="shared" si="20"/>
        <v>315</v>
      </c>
      <c r="H1302" t="s">
        <v>21</v>
      </c>
      <c r="I1302" s="16">
        <v>43682</v>
      </c>
      <c r="J1302" s="16">
        <v>43686</v>
      </c>
      <c r="K1302" s="15">
        <v>0.375</v>
      </c>
      <c r="L1302" s="15">
        <v>0.66666666666666663</v>
      </c>
      <c r="M1302" t="s">
        <v>2659</v>
      </c>
      <c r="N1302" t="s">
        <v>2421</v>
      </c>
      <c r="O1302" s="2">
        <v>43682</v>
      </c>
      <c r="P1302" s="2">
        <v>43686</v>
      </c>
      <c r="Q1302" t="s">
        <v>22</v>
      </c>
      <c r="S1302">
        <v>10</v>
      </c>
      <c r="T1302">
        <v>20</v>
      </c>
      <c r="U1302" s="1" t="s">
        <v>98</v>
      </c>
      <c r="V1302" s="1" t="s">
        <v>57</v>
      </c>
      <c r="W1302" t="s">
        <v>26</v>
      </c>
    </row>
    <row r="1303" spans="1:23" ht="15" customHeight="1" x14ac:dyDescent="0.25">
      <c r="A1303" t="s">
        <v>17</v>
      </c>
      <c r="B1303" s="1" t="s">
        <v>496</v>
      </c>
      <c r="C1303" s="3" t="s">
        <v>1882</v>
      </c>
      <c r="D1303" s="4" t="s">
        <v>1882</v>
      </c>
      <c r="E1303" s="1" t="s">
        <v>101</v>
      </c>
      <c r="F1303" s="1" t="s">
        <v>497</v>
      </c>
      <c r="G1303" s="1" t="str">
        <f t="shared" si="20"/>
        <v>315</v>
      </c>
      <c r="H1303" t="s">
        <v>21</v>
      </c>
      <c r="I1303" s="16">
        <v>43675</v>
      </c>
      <c r="J1303" s="16">
        <v>43679</v>
      </c>
      <c r="K1303" s="15">
        <v>0.375</v>
      </c>
      <c r="L1303" s="15">
        <v>0.66666666666666663</v>
      </c>
      <c r="M1303" t="s">
        <v>2659</v>
      </c>
      <c r="N1303" t="s">
        <v>2409</v>
      </c>
      <c r="O1303" s="2">
        <v>43675</v>
      </c>
      <c r="P1303" s="2">
        <v>43679</v>
      </c>
      <c r="Q1303" t="s">
        <v>22</v>
      </c>
      <c r="S1303">
        <v>10</v>
      </c>
      <c r="T1303">
        <v>20</v>
      </c>
      <c r="U1303" s="1" t="s">
        <v>98</v>
      </c>
      <c r="V1303" s="1" t="s">
        <v>57</v>
      </c>
      <c r="W1303" t="s">
        <v>26</v>
      </c>
    </row>
    <row r="1304" spans="1:23" ht="15" customHeight="1" x14ac:dyDescent="0.25">
      <c r="A1304" t="s">
        <v>17</v>
      </c>
      <c r="B1304" s="1" t="s">
        <v>496</v>
      </c>
      <c r="C1304" s="3" t="s">
        <v>1883</v>
      </c>
      <c r="D1304" s="4" t="s">
        <v>1883</v>
      </c>
      <c r="E1304" s="1" t="s">
        <v>54</v>
      </c>
      <c r="F1304" s="1" t="s">
        <v>497</v>
      </c>
      <c r="G1304" s="1" t="str">
        <f t="shared" si="20"/>
        <v>315</v>
      </c>
      <c r="H1304" t="s">
        <v>21</v>
      </c>
      <c r="I1304" s="16">
        <v>43661</v>
      </c>
      <c r="J1304" s="16">
        <v>43665</v>
      </c>
      <c r="K1304" s="15">
        <v>0.375</v>
      </c>
      <c r="L1304" s="15">
        <v>0.66666666666666663</v>
      </c>
      <c r="M1304" t="s">
        <v>2659</v>
      </c>
      <c r="N1304" t="s">
        <v>2410</v>
      </c>
      <c r="O1304" s="2">
        <v>43661</v>
      </c>
      <c r="P1304" s="2">
        <v>43665</v>
      </c>
      <c r="Q1304" t="s">
        <v>22</v>
      </c>
      <c r="S1304">
        <v>10</v>
      </c>
      <c r="T1304">
        <v>20</v>
      </c>
      <c r="U1304" s="1" t="s">
        <v>98</v>
      </c>
      <c r="V1304" s="1" t="s">
        <v>57</v>
      </c>
      <c r="W1304" t="s">
        <v>26</v>
      </c>
    </row>
    <row r="1305" spans="1:23" ht="15" customHeight="1" x14ac:dyDescent="0.25">
      <c r="A1305" t="s">
        <v>17</v>
      </c>
      <c r="B1305" s="1" t="s">
        <v>496</v>
      </c>
      <c r="C1305" s="3" t="s">
        <v>1884</v>
      </c>
      <c r="D1305" s="4" t="s">
        <v>1884</v>
      </c>
      <c r="E1305" s="1" t="s">
        <v>100</v>
      </c>
      <c r="F1305" s="1" t="s">
        <v>497</v>
      </c>
      <c r="G1305" s="1" t="str">
        <f t="shared" si="20"/>
        <v>315</v>
      </c>
      <c r="H1305" t="s">
        <v>21</v>
      </c>
      <c r="I1305" s="16">
        <v>43654</v>
      </c>
      <c r="J1305" s="16">
        <v>43658</v>
      </c>
      <c r="K1305" s="15">
        <v>0.375</v>
      </c>
      <c r="L1305" s="15">
        <v>0.66666666666666663</v>
      </c>
      <c r="M1305" t="s">
        <v>2659</v>
      </c>
      <c r="N1305" t="s">
        <v>2423</v>
      </c>
      <c r="O1305" s="2">
        <v>43654</v>
      </c>
      <c r="P1305" s="2">
        <v>43658</v>
      </c>
      <c r="Q1305" t="s">
        <v>22</v>
      </c>
      <c r="S1305">
        <v>10</v>
      </c>
      <c r="T1305">
        <v>20</v>
      </c>
      <c r="U1305" s="1" t="s">
        <v>98</v>
      </c>
      <c r="V1305" s="1" t="s">
        <v>57</v>
      </c>
      <c r="W1305" t="s">
        <v>26</v>
      </c>
    </row>
    <row r="1306" spans="1:23" ht="15" customHeight="1" x14ac:dyDescent="0.25">
      <c r="A1306" t="s">
        <v>17</v>
      </c>
      <c r="B1306" s="1" t="s">
        <v>498</v>
      </c>
      <c r="C1306" s="3" t="s">
        <v>1885</v>
      </c>
      <c r="D1306" s="4" t="s">
        <v>1885</v>
      </c>
      <c r="E1306" s="1" t="s">
        <v>27</v>
      </c>
      <c r="F1306" s="1" t="s">
        <v>211</v>
      </c>
      <c r="G1306" s="1" t="str">
        <f t="shared" si="20"/>
        <v>305</v>
      </c>
      <c r="H1306" t="s">
        <v>21</v>
      </c>
      <c r="I1306" s="16">
        <v>43696</v>
      </c>
      <c r="J1306" s="16">
        <v>43700</v>
      </c>
      <c r="K1306" s="15">
        <v>0.375</v>
      </c>
      <c r="L1306" s="15">
        <v>0.66666666666666663</v>
      </c>
      <c r="M1306" t="s">
        <v>2659</v>
      </c>
      <c r="N1306" t="s">
        <v>2424</v>
      </c>
      <c r="O1306" s="2">
        <v>43696</v>
      </c>
      <c r="P1306" s="2">
        <v>43700</v>
      </c>
      <c r="Q1306" t="s">
        <v>22</v>
      </c>
      <c r="R1306" t="s">
        <v>225</v>
      </c>
      <c r="S1306">
        <v>10</v>
      </c>
      <c r="T1306">
        <v>20</v>
      </c>
      <c r="U1306" s="1" t="s">
        <v>24</v>
      </c>
      <c r="V1306" s="1" t="s">
        <v>70</v>
      </c>
      <c r="W1306" t="s">
        <v>26</v>
      </c>
    </row>
    <row r="1307" spans="1:23" ht="15" customHeight="1" x14ac:dyDescent="0.25">
      <c r="A1307" t="s">
        <v>17</v>
      </c>
      <c r="B1307" s="1" t="s">
        <v>498</v>
      </c>
      <c r="C1307" s="3" t="s">
        <v>1886</v>
      </c>
      <c r="D1307" s="4" t="s">
        <v>1886</v>
      </c>
      <c r="E1307" s="1" t="s">
        <v>27</v>
      </c>
      <c r="F1307" s="1" t="s">
        <v>211</v>
      </c>
      <c r="G1307" s="1" t="str">
        <f t="shared" si="20"/>
        <v>305</v>
      </c>
      <c r="H1307" t="s">
        <v>21</v>
      </c>
      <c r="I1307" s="16">
        <v>43633</v>
      </c>
      <c r="J1307" s="16">
        <v>43637</v>
      </c>
      <c r="K1307" s="15">
        <v>0.375</v>
      </c>
      <c r="L1307" s="15">
        <v>0.66666666666666663</v>
      </c>
      <c r="M1307" t="s">
        <v>2659</v>
      </c>
      <c r="N1307" t="s">
        <v>2445</v>
      </c>
      <c r="O1307" s="2">
        <v>43633</v>
      </c>
      <c r="P1307" s="2">
        <v>43637</v>
      </c>
      <c r="Q1307" t="s">
        <v>22</v>
      </c>
      <c r="R1307" t="s">
        <v>225</v>
      </c>
      <c r="S1307">
        <v>10</v>
      </c>
      <c r="T1307">
        <v>20</v>
      </c>
      <c r="U1307" s="1" t="s">
        <v>24</v>
      </c>
      <c r="V1307" s="1" t="s">
        <v>70</v>
      </c>
      <c r="W1307" t="s">
        <v>26</v>
      </c>
    </row>
    <row r="1308" spans="1:23" ht="15" customHeight="1" x14ac:dyDescent="0.25">
      <c r="A1308" t="s">
        <v>17</v>
      </c>
      <c r="B1308" s="1" t="s">
        <v>498</v>
      </c>
      <c r="C1308" s="3" t="s">
        <v>1887</v>
      </c>
      <c r="D1308" s="4" t="s">
        <v>1887</v>
      </c>
      <c r="E1308" s="1" t="s">
        <v>49</v>
      </c>
      <c r="F1308" s="1" t="s">
        <v>211</v>
      </c>
      <c r="G1308" s="1" t="str">
        <f t="shared" si="20"/>
        <v>305</v>
      </c>
      <c r="H1308" t="s">
        <v>21</v>
      </c>
      <c r="I1308" s="16">
        <v>43640</v>
      </c>
      <c r="J1308" s="16">
        <v>43644</v>
      </c>
      <c r="K1308" s="15">
        <v>0.375</v>
      </c>
      <c r="L1308" s="15">
        <v>0.66666666666666663</v>
      </c>
      <c r="M1308" t="s">
        <v>2659</v>
      </c>
      <c r="N1308" t="s">
        <v>2411</v>
      </c>
      <c r="O1308" s="2">
        <v>43640</v>
      </c>
      <c r="P1308" s="2">
        <v>43644</v>
      </c>
      <c r="Q1308" t="s">
        <v>22</v>
      </c>
      <c r="R1308" t="s">
        <v>225</v>
      </c>
      <c r="S1308">
        <v>10</v>
      </c>
      <c r="T1308">
        <v>20</v>
      </c>
      <c r="U1308" s="1" t="s">
        <v>24</v>
      </c>
      <c r="V1308" s="1" t="s">
        <v>70</v>
      </c>
      <c r="W1308" t="s">
        <v>26</v>
      </c>
    </row>
    <row r="1309" spans="1:23" ht="15" customHeight="1" x14ac:dyDescent="0.25">
      <c r="A1309" t="s">
        <v>17</v>
      </c>
      <c r="B1309" s="1" t="s">
        <v>498</v>
      </c>
      <c r="C1309" s="3" t="s">
        <v>1888</v>
      </c>
      <c r="D1309" s="4" t="s">
        <v>1888</v>
      </c>
      <c r="E1309" s="1" t="s">
        <v>49</v>
      </c>
      <c r="F1309" s="1" t="s">
        <v>145</v>
      </c>
      <c r="G1309" s="1" t="str">
        <f t="shared" si="20"/>
        <v>185</v>
      </c>
      <c r="H1309" t="s">
        <v>21</v>
      </c>
      <c r="I1309" s="16">
        <v>43647</v>
      </c>
      <c r="J1309" s="16">
        <v>43649</v>
      </c>
      <c r="K1309" s="15">
        <v>0.375</v>
      </c>
      <c r="L1309" s="15">
        <v>0.66666666666666663</v>
      </c>
      <c r="M1309" t="s">
        <v>2665</v>
      </c>
      <c r="N1309" t="s">
        <v>2408</v>
      </c>
      <c r="O1309" s="2">
        <v>43647</v>
      </c>
      <c r="P1309" s="2">
        <v>43649</v>
      </c>
      <c r="Q1309" t="s">
        <v>22</v>
      </c>
      <c r="R1309" t="s">
        <v>225</v>
      </c>
      <c r="S1309">
        <v>10</v>
      </c>
      <c r="T1309">
        <v>20</v>
      </c>
      <c r="U1309" s="1" t="s">
        <v>24</v>
      </c>
      <c r="V1309" s="1" t="s">
        <v>70</v>
      </c>
      <c r="W1309" t="s">
        <v>26</v>
      </c>
    </row>
    <row r="1310" spans="1:23" ht="15" customHeight="1" x14ac:dyDescent="0.25">
      <c r="A1310" t="s">
        <v>17</v>
      </c>
      <c r="B1310" s="1" t="s">
        <v>498</v>
      </c>
      <c r="C1310" s="3" t="s">
        <v>1889</v>
      </c>
      <c r="D1310" s="4" t="s">
        <v>1889</v>
      </c>
      <c r="E1310" s="1" t="s">
        <v>95</v>
      </c>
      <c r="F1310" s="1" t="s">
        <v>211</v>
      </c>
      <c r="G1310" s="1" t="str">
        <f t="shared" si="20"/>
        <v>305</v>
      </c>
      <c r="H1310" t="s">
        <v>21</v>
      </c>
      <c r="I1310" s="16">
        <v>43675</v>
      </c>
      <c r="J1310" s="16">
        <v>43679</v>
      </c>
      <c r="K1310" s="15">
        <v>0.375</v>
      </c>
      <c r="L1310" s="15">
        <v>0.66666666666666663</v>
      </c>
      <c r="M1310" t="s">
        <v>2659</v>
      </c>
      <c r="N1310" t="s">
        <v>2409</v>
      </c>
      <c r="O1310" s="2">
        <v>43675</v>
      </c>
      <c r="P1310" s="2">
        <v>43679</v>
      </c>
      <c r="Q1310" t="s">
        <v>22</v>
      </c>
      <c r="R1310" t="s">
        <v>225</v>
      </c>
      <c r="S1310">
        <v>10</v>
      </c>
      <c r="T1310">
        <v>20</v>
      </c>
      <c r="U1310" s="1" t="s">
        <v>24</v>
      </c>
      <c r="V1310" s="1" t="s">
        <v>70</v>
      </c>
      <c r="W1310" t="s">
        <v>26</v>
      </c>
    </row>
    <row r="1311" spans="1:23" ht="15" customHeight="1" x14ac:dyDescent="0.25">
      <c r="A1311" t="s">
        <v>17</v>
      </c>
      <c r="B1311" s="1" t="s">
        <v>498</v>
      </c>
      <c r="C1311" s="3" t="s">
        <v>1890</v>
      </c>
      <c r="D1311" s="4" t="s">
        <v>1890</v>
      </c>
      <c r="E1311" s="1" t="s">
        <v>100</v>
      </c>
      <c r="F1311" s="1" t="s">
        <v>211</v>
      </c>
      <c r="G1311" s="1" t="str">
        <f t="shared" si="20"/>
        <v>305</v>
      </c>
      <c r="H1311" t="s">
        <v>21</v>
      </c>
      <c r="I1311" s="16">
        <v>43661</v>
      </c>
      <c r="J1311" s="16">
        <v>43665</v>
      </c>
      <c r="K1311" s="15">
        <v>0.375</v>
      </c>
      <c r="L1311" s="15">
        <v>0.66666666666666663</v>
      </c>
      <c r="M1311" t="s">
        <v>2659</v>
      </c>
      <c r="N1311" t="s">
        <v>2410</v>
      </c>
      <c r="O1311" s="2">
        <v>43661</v>
      </c>
      <c r="P1311" s="2">
        <v>43665</v>
      </c>
      <c r="Q1311" t="s">
        <v>22</v>
      </c>
      <c r="R1311" t="s">
        <v>225</v>
      </c>
      <c r="S1311">
        <v>10</v>
      </c>
      <c r="T1311">
        <v>20</v>
      </c>
      <c r="U1311" s="1" t="s">
        <v>24</v>
      </c>
      <c r="V1311" s="1" t="s">
        <v>70</v>
      </c>
      <c r="W1311" t="s">
        <v>26</v>
      </c>
    </row>
    <row r="1312" spans="1:23" ht="15" customHeight="1" x14ac:dyDescent="0.25">
      <c r="A1312" t="s">
        <v>17</v>
      </c>
      <c r="B1312" s="1" t="s">
        <v>498</v>
      </c>
      <c r="C1312" s="3" t="s">
        <v>1891</v>
      </c>
      <c r="D1312" s="4" t="s">
        <v>1891</v>
      </c>
      <c r="E1312" s="1" t="s">
        <v>45</v>
      </c>
      <c r="F1312" s="1" t="s">
        <v>211</v>
      </c>
      <c r="G1312" s="1" t="str">
        <f t="shared" si="20"/>
        <v>305</v>
      </c>
      <c r="H1312" t="s">
        <v>21</v>
      </c>
      <c r="I1312" s="16">
        <v>43682</v>
      </c>
      <c r="J1312" s="16">
        <v>43686</v>
      </c>
      <c r="K1312" s="15">
        <v>0.375</v>
      </c>
      <c r="L1312" s="15">
        <v>0.66666666666666663</v>
      </c>
      <c r="M1312" t="s">
        <v>2659</v>
      </c>
      <c r="N1312" t="s">
        <v>2421</v>
      </c>
      <c r="O1312" s="2">
        <v>43682</v>
      </c>
      <c r="P1312" s="2">
        <v>43686</v>
      </c>
      <c r="Q1312" t="s">
        <v>22</v>
      </c>
      <c r="R1312" t="s">
        <v>225</v>
      </c>
      <c r="S1312">
        <v>10</v>
      </c>
      <c r="T1312">
        <v>20</v>
      </c>
      <c r="U1312" s="1" t="s">
        <v>24</v>
      </c>
      <c r="V1312" s="1" t="s">
        <v>70</v>
      </c>
      <c r="W1312" t="s">
        <v>26</v>
      </c>
    </row>
    <row r="1313" spans="1:23" ht="15" customHeight="1" x14ac:dyDescent="0.25">
      <c r="A1313" t="s">
        <v>17</v>
      </c>
      <c r="B1313" s="1" t="s">
        <v>498</v>
      </c>
      <c r="C1313" s="3" t="s">
        <v>1892</v>
      </c>
      <c r="D1313" s="4" t="s">
        <v>1892</v>
      </c>
      <c r="E1313" s="1" t="s">
        <v>100</v>
      </c>
      <c r="F1313" s="1" t="s">
        <v>211</v>
      </c>
      <c r="G1313" s="1" t="str">
        <f t="shared" si="20"/>
        <v>305</v>
      </c>
      <c r="H1313" t="s">
        <v>21</v>
      </c>
      <c r="I1313" s="16">
        <v>43668</v>
      </c>
      <c r="J1313" s="16">
        <v>43672</v>
      </c>
      <c r="K1313" s="15">
        <v>0.375</v>
      </c>
      <c r="L1313" s="15">
        <v>0.66666666666666663</v>
      </c>
      <c r="M1313" t="s">
        <v>2659</v>
      </c>
      <c r="N1313" t="s">
        <v>2420</v>
      </c>
      <c r="O1313" s="2">
        <v>43668</v>
      </c>
      <c r="P1313" s="2">
        <v>43672</v>
      </c>
      <c r="Q1313" t="s">
        <v>22</v>
      </c>
      <c r="R1313" t="s">
        <v>225</v>
      </c>
      <c r="S1313">
        <v>10</v>
      </c>
      <c r="T1313">
        <v>20</v>
      </c>
      <c r="U1313" s="1" t="s">
        <v>24</v>
      </c>
      <c r="V1313" s="1" t="s">
        <v>70</v>
      </c>
      <c r="W1313" t="s">
        <v>26</v>
      </c>
    </row>
    <row r="1314" spans="1:23" ht="15" customHeight="1" x14ac:dyDescent="0.25">
      <c r="A1314" t="s">
        <v>17</v>
      </c>
      <c r="B1314" s="1" t="s">
        <v>499</v>
      </c>
      <c r="C1314" s="3" t="s">
        <v>1893</v>
      </c>
      <c r="D1314" s="4" t="s">
        <v>1893</v>
      </c>
      <c r="E1314" s="1" t="s">
        <v>27</v>
      </c>
      <c r="F1314" s="1" t="s">
        <v>500</v>
      </c>
      <c r="G1314" s="1" t="str">
        <f t="shared" si="20"/>
        <v>305</v>
      </c>
      <c r="H1314" t="s">
        <v>21</v>
      </c>
      <c r="I1314" s="16">
        <v>43570</v>
      </c>
      <c r="J1314" s="16">
        <v>43574</v>
      </c>
      <c r="K1314" s="15">
        <v>0.375</v>
      </c>
      <c r="L1314" s="15">
        <v>0.66666666666666663</v>
      </c>
      <c r="M1314" t="s">
        <v>2659</v>
      </c>
      <c r="N1314" t="s">
        <v>2418</v>
      </c>
      <c r="O1314" s="2">
        <v>43570</v>
      </c>
      <c r="P1314" s="2">
        <v>43574</v>
      </c>
      <c r="Q1314" t="s">
        <v>22</v>
      </c>
      <c r="R1314" t="s">
        <v>225</v>
      </c>
      <c r="S1314">
        <v>10</v>
      </c>
      <c r="T1314">
        <v>20</v>
      </c>
      <c r="U1314" s="1" t="s">
        <v>24</v>
      </c>
      <c r="V1314" s="1" t="s">
        <v>70</v>
      </c>
      <c r="W1314" t="s">
        <v>26</v>
      </c>
    </row>
    <row r="1315" spans="1:23" ht="15" customHeight="1" x14ac:dyDescent="0.25">
      <c r="A1315" t="s">
        <v>17</v>
      </c>
      <c r="B1315" s="1" t="s">
        <v>501</v>
      </c>
      <c r="C1315" s="3" t="s">
        <v>1894</v>
      </c>
      <c r="D1315" s="4" t="s">
        <v>1894</v>
      </c>
      <c r="E1315" s="1" t="s">
        <v>135</v>
      </c>
      <c r="F1315" s="1" t="s">
        <v>121</v>
      </c>
      <c r="G1315" s="1" t="str">
        <f t="shared" si="20"/>
        <v>199</v>
      </c>
      <c r="H1315" t="s">
        <v>21</v>
      </c>
      <c r="I1315" s="16">
        <v>43619</v>
      </c>
      <c r="J1315" s="16">
        <v>43623</v>
      </c>
      <c r="K1315" s="15">
        <v>0.375</v>
      </c>
      <c r="L1315" s="15">
        <v>0.5</v>
      </c>
      <c r="M1315" t="s">
        <v>2659</v>
      </c>
      <c r="N1315" t="s">
        <v>2508</v>
      </c>
      <c r="O1315" s="2">
        <v>43619</v>
      </c>
      <c r="P1315" s="2">
        <v>43623</v>
      </c>
      <c r="Q1315" t="s">
        <v>22</v>
      </c>
      <c r="S1315">
        <v>8</v>
      </c>
      <c r="T1315">
        <v>10</v>
      </c>
      <c r="U1315" s="1" t="s">
        <v>122</v>
      </c>
      <c r="V1315" s="1" t="s">
        <v>249</v>
      </c>
      <c r="W1315" t="s">
        <v>26</v>
      </c>
    </row>
    <row r="1316" spans="1:23" ht="15" customHeight="1" x14ac:dyDescent="0.25">
      <c r="A1316" t="s">
        <v>17</v>
      </c>
      <c r="B1316" s="1" t="s">
        <v>502</v>
      </c>
      <c r="C1316" s="3" t="s">
        <v>1895</v>
      </c>
      <c r="D1316" s="4" t="s">
        <v>1895</v>
      </c>
      <c r="E1316" s="1" t="s">
        <v>101</v>
      </c>
      <c r="F1316" s="1" t="s">
        <v>146</v>
      </c>
      <c r="G1316" s="1" t="str">
        <f t="shared" si="20"/>
        <v>309</v>
      </c>
      <c r="H1316" t="s">
        <v>21</v>
      </c>
      <c r="I1316" s="16">
        <v>43675</v>
      </c>
      <c r="J1316" s="16">
        <v>43679</v>
      </c>
      <c r="K1316" s="15">
        <v>0.375</v>
      </c>
      <c r="L1316" s="15">
        <v>0.66666666666666663</v>
      </c>
      <c r="M1316" t="s">
        <v>2659</v>
      </c>
      <c r="N1316" t="s">
        <v>2409</v>
      </c>
      <c r="O1316" s="2">
        <v>43675</v>
      </c>
      <c r="P1316" s="2">
        <v>43679</v>
      </c>
      <c r="Q1316" t="s">
        <v>22</v>
      </c>
      <c r="S1316">
        <v>10</v>
      </c>
      <c r="T1316">
        <v>20</v>
      </c>
      <c r="U1316" s="1" t="s">
        <v>98</v>
      </c>
      <c r="V1316" s="1" t="s">
        <v>70</v>
      </c>
      <c r="W1316" t="s">
        <v>26</v>
      </c>
    </row>
    <row r="1317" spans="1:23" ht="15" customHeight="1" x14ac:dyDescent="0.25">
      <c r="A1317" t="s">
        <v>17</v>
      </c>
      <c r="B1317" s="1" t="s">
        <v>503</v>
      </c>
      <c r="C1317" s="3" t="s">
        <v>1896</v>
      </c>
      <c r="D1317" s="4" t="s">
        <v>1896</v>
      </c>
      <c r="E1317" s="1" t="s">
        <v>153</v>
      </c>
      <c r="F1317" s="1" t="s">
        <v>121</v>
      </c>
      <c r="G1317" s="1" t="str">
        <f t="shared" si="20"/>
        <v>199</v>
      </c>
      <c r="H1317" t="s">
        <v>21</v>
      </c>
      <c r="I1317" s="16">
        <v>43682</v>
      </c>
      <c r="J1317" s="16">
        <v>43686</v>
      </c>
      <c r="K1317" s="15">
        <v>0.375</v>
      </c>
      <c r="L1317" s="15">
        <v>0.5</v>
      </c>
      <c r="M1317" t="s">
        <v>2659</v>
      </c>
      <c r="N1317" t="s">
        <v>2422</v>
      </c>
      <c r="O1317" s="2">
        <v>43682</v>
      </c>
      <c r="P1317" s="2">
        <v>43686</v>
      </c>
      <c r="Q1317" t="s">
        <v>22</v>
      </c>
      <c r="S1317">
        <v>8</v>
      </c>
      <c r="T1317">
        <v>16</v>
      </c>
      <c r="U1317" s="1" t="s">
        <v>110</v>
      </c>
      <c r="V1317" s="1" t="s">
        <v>106</v>
      </c>
      <c r="W1317" t="s">
        <v>26</v>
      </c>
    </row>
    <row r="1318" spans="1:23" ht="15" customHeight="1" x14ac:dyDescent="0.25">
      <c r="A1318" t="s">
        <v>17</v>
      </c>
      <c r="B1318" s="1" t="s">
        <v>504</v>
      </c>
      <c r="C1318" s="3" t="s">
        <v>1897</v>
      </c>
      <c r="D1318" s="4" t="s">
        <v>1897</v>
      </c>
      <c r="E1318" s="1" t="s">
        <v>153</v>
      </c>
      <c r="F1318" s="1" t="s">
        <v>146</v>
      </c>
      <c r="G1318" s="1" t="str">
        <f t="shared" si="20"/>
        <v>309</v>
      </c>
      <c r="H1318" t="s">
        <v>21</v>
      </c>
      <c r="I1318" s="16">
        <v>43668</v>
      </c>
      <c r="J1318" s="16">
        <v>43672</v>
      </c>
      <c r="K1318" s="15">
        <v>0.375</v>
      </c>
      <c r="L1318" s="15">
        <v>0.66666666666666663</v>
      </c>
      <c r="M1318" t="s">
        <v>2659</v>
      </c>
      <c r="N1318" t="s">
        <v>2420</v>
      </c>
      <c r="O1318" s="2">
        <v>43668</v>
      </c>
      <c r="P1318" s="2">
        <v>43672</v>
      </c>
      <c r="Q1318" t="s">
        <v>22</v>
      </c>
      <c r="S1318">
        <v>8</v>
      </c>
      <c r="T1318">
        <v>16</v>
      </c>
      <c r="U1318" s="1" t="s">
        <v>24</v>
      </c>
      <c r="V1318" s="1" t="s">
        <v>32</v>
      </c>
      <c r="W1318" t="s">
        <v>26</v>
      </c>
    </row>
    <row r="1319" spans="1:23" ht="15" customHeight="1" x14ac:dyDescent="0.25">
      <c r="A1319" t="s">
        <v>17</v>
      </c>
      <c r="B1319" s="1" t="s">
        <v>505</v>
      </c>
      <c r="C1319" s="3" t="s">
        <v>1898</v>
      </c>
      <c r="D1319" s="4" t="s">
        <v>1898</v>
      </c>
      <c r="E1319" s="1" t="s">
        <v>254</v>
      </c>
      <c r="F1319" s="1" t="s">
        <v>268</v>
      </c>
      <c r="G1319" s="1" t="str">
        <f t="shared" si="20"/>
        <v>130</v>
      </c>
      <c r="H1319" t="s">
        <v>21</v>
      </c>
      <c r="I1319" s="16">
        <v>43647</v>
      </c>
      <c r="J1319" s="16">
        <v>43649</v>
      </c>
      <c r="K1319" s="15">
        <v>0.375</v>
      </c>
      <c r="L1319" s="15">
        <v>0.54166666666666663</v>
      </c>
      <c r="M1319" t="s">
        <v>2665</v>
      </c>
      <c r="N1319" t="s">
        <v>2459</v>
      </c>
      <c r="O1319" s="2">
        <v>43647</v>
      </c>
      <c r="P1319" s="2">
        <v>43649</v>
      </c>
      <c r="Q1319" t="s">
        <v>22</v>
      </c>
      <c r="S1319">
        <v>10</v>
      </c>
      <c r="T1319">
        <v>25</v>
      </c>
      <c r="U1319" s="1" t="s">
        <v>98</v>
      </c>
      <c r="V1319" s="1" t="s">
        <v>32</v>
      </c>
      <c r="W1319" t="s">
        <v>26</v>
      </c>
    </row>
    <row r="1320" spans="1:23" ht="15" customHeight="1" x14ac:dyDescent="0.25">
      <c r="A1320" t="s">
        <v>17</v>
      </c>
      <c r="B1320" s="1" t="s">
        <v>506</v>
      </c>
      <c r="C1320" s="3" t="s">
        <v>1899</v>
      </c>
      <c r="D1320" s="4" t="s">
        <v>1899</v>
      </c>
      <c r="E1320" s="1" t="s">
        <v>254</v>
      </c>
      <c r="F1320" s="1" t="s">
        <v>121</v>
      </c>
      <c r="G1320" s="1" t="str">
        <f t="shared" si="20"/>
        <v>199</v>
      </c>
      <c r="H1320" t="s">
        <v>21</v>
      </c>
      <c r="I1320" s="16">
        <v>43689</v>
      </c>
      <c r="J1320" s="16">
        <v>43693</v>
      </c>
      <c r="K1320" s="15">
        <v>0.58333333333333337</v>
      </c>
      <c r="L1320" s="15">
        <v>0.70833333333333337</v>
      </c>
      <c r="M1320" t="s">
        <v>2659</v>
      </c>
      <c r="N1320" t="s">
        <v>2605</v>
      </c>
      <c r="O1320" s="2">
        <v>43689</v>
      </c>
      <c r="P1320" s="2">
        <v>43693</v>
      </c>
      <c r="Q1320" t="s">
        <v>22</v>
      </c>
      <c r="S1320">
        <v>10</v>
      </c>
      <c r="T1320">
        <v>25</v>
      </c>
      <c r="U1320" s="1" t="s">
        <v>359</v>
      </c>
      <c r="V1320" s="1" t="s">
        <v>230</v>
      </c>
      <c r="W1320" t="s">
        <v>26</v>
      </c>
    </row>
    <row r="1321" spans="1:23" ht="15" customHeight="1" x14ac:dyDescent="0.25">
      <c r="A1321" t="s">
        <v>17</v>
      </c>
      <c r="B1321" s="1" t="s">
        <v>507</v>
      </c>
      <c r="C1321" s="3" t="s">
        <v>1900</v>
      </c>
      <c r="D1321" s="4" t="s">
        <v>1900</v>
      </c>
      <c r="E1321" s="1" t="s">
        <v>88</v>
      </c>
      <c r="F1321" s="1" t="s">
        <v>96</v>
      </c>
      <c r="G1321" s="1" t="str">
        <f t="shared" si="20"/>
        <v>525</v>
      </c>
      <c r="H1321" t="s">
        <v>21</v>
      </c>
      <c r="I1321" s="16">
        <v>43661</v>
      </c>
      <c r="J1321" s="16">
        <v>43665</v>
      </c>
      <c r="K1321" s="15">
        <v>0.375</v>
      </c>
      <c r="L1321" s="15">
        <v>0.66666666666666663</v>
      </c>
      <c r="M1321" t="s">
        <v>2659</v>
      </c>
      <c r="N1321" t="s">
        <v>2410</v>
      </c>
      <c r="O1321" s="2">
        <v>43661</v>
      </c>
      <c r="P1321" s="2">
        <v>43665</v>
      </c>
      <c r="Q1321" t="s">
        <v>22</v>
      </c>
      <c r="S1321">
        <v>8</v>
      </c>
      <c r="T1321">
        <v>10</v>
      </c>
      <c r="U1321" s="1" t="s">
        <v>359</v>
      </c>
      <c r="V1321" s="1" t="s">
        <v>173</v>
      </c>
      <c r="W1321" t="s">
        <v>26</v>
      </c>
    </row>
    <row r="1322" spans="1:23" ht="15" customHeight="1" x14ac:dyDescent="0.25">
      <c r="A1322" t="s">
        <v>17</v>
      </c>
      <c r="B1322" s="1" t="s">
        <v>507</v>
      </c>
      <c r="C1322" s="3" t="s">
        <v>1901</v>
      </c>
      <c r="D1322" s="4" t="s">
        <v>1901</v>
      </c>
      <c r="E1322" s="1" t="s">
        <v>88</v>
      </c>
      <c r="F1322" s="1" t="s">
        <v>96</v>
      </c>
      <c r="G1322" s="1" t="str">
        <f t="shared" si="20"/>
        <v>525</v>
      </c>
      <c r="H1322" t="s">
        <v>21</v>
      </c>
      <c r="I1322" s="16">
        <v>43633</v>
      </c>
      <c r="J1322" s="16">
        <v>43637</v>
      </c>
      <c r="K1322" s="15">
        <v>0.375</v>
      </c>
      <c r="L1322" s="15">
        <v>0.66666666666666663</v>
      </c>
      <c r="M1322" t="s">
        <v>2659</v>
      </c>
      <c r="N1322" t="s">
        <v>2445</v>
      </c>
      <c r="O1322" s="2">
        <v>43633</v>
      </c>
      <c r="P1322" s="2">
        <v>43637</v>
      </c>
      <c r="Q1322" t="s">
        <v>22</v>
      </c>
      <c r="S1322">
        <v>8</v>
      </c>
      <c r="T1322">
        <v>10</v>
      </c>
      <c r="U1322" s="1" t="s">
        <v>359</v>
      </c>
      <c r="V1322" s="1" t="s">
        <v>173</v>
      </c>
      <c r="W1322" t="s">
        <v>26</v>
      </c>
    </row>
    <row r="1323" spans="1:23" ht="15" customHeight="1" x14ac:dyDescent="0.25">
      <c r="A1323" t="s">
        <v>17</v>
      </c>
      <c r="B1323" s="1" t="s">
        <v>507</v>
      </c>
      <c r="C1323" s="3" t="s">
        <v>1902</v>
      </c>
      <c r="D1323" s="4" t="s">
        <v>1902</v>
      </c>
      <c r="E1323" s="1" t="s">
        <v>88</v>
      </c>
      <c r="F1323" s="1" t="s">
        <v>96</v>
      </c>
      <c r="G1323" s="1" t="str">
        <f t="shared" si="20"/>
        <v>525</v>
      </c>
      <c r="H1323" t="s">
        <v>21</v>
      </c>
      <c r="I1323" s="16">
        <v>43696</v>
      </c>
      <c r="J1323" s="16">
        <v>43700</v>
      </c>
      <c r="K1323" s="15">
        <v>0.375</v>
      </c>
      <c r="L1323" s="15">
        <v>0.66666666666666663</v>
      </c>
      <c r="M1323" t="s">
        <v>2659</v>
      </c>
      <c r="N1323" t="s">
        <v>2424</v>
      </c>
      <c r="O1323" s="2">
        <v>43696</v>
      </c>
      <c r="P1323" s="2">
        <v>43700</v>
      </c>
      <c r="Q1323" t="s">
        <v>22</v>
      </c>
      <c r="S1323">
        <v>8</v>
      </c>
      <c r="T1323">
        <v>10</v>
      </c>
      <c r="U1323" s="1" t="s">
        <v>359</v>
      </c>
      <c r="V1323" s="1" t="s">
        <v>173</v>
      </c>
      <c r="W1323" t="s">
        <v>26</v>
      </c>
    </row>
    <row r="1324" spans="1:23" ht="15" customHeight="1" x14ac:dyDescent="0.25">
      <c r="A1324" t="s">
        <v>17</v>
      </c>
      <c r="B1324" s="1" t="s">
        <v>508</v>
      </c>
      <c r="C1324" s="3" t="s">
        <v>1903</v>
      </c>
      <c r="D1324" s="4" t="s">
        <v>1903</v>
      </c>
      <c r="E1324" s="1" t="s">
        <v>88</v>
      </c>
      <c r="F1324" s="1" t="s">
        <v>126</v>
      </c>
      <c r="G1324" s="1" t="str">
        <f t="shared" si="20"/>
        <v>385</v>
      </c>
      <c r="H1324" t="s">
        <v>21</v>
      </c>
      <c r="I1324" s="16">
        <v>43682</v>
      </c>
      <c r="J1324" s="16">
        <v>43686</v>
      </c>
      <c r="K1324" s="15">
        <v>0.375</v>
      </c>
      <c r="L1324" s="15">
        <v>0.66666666666666663</v>
      </c>
      <c r="M1324" t="s">
        <v>2659</v>
      </c>
      <c r="N1324" t="s">
        <v>2421</v>
      </c>
      <c r="O1324" s="2">
        <v>43682</v>
      </c>
      <c r="P1324" s="2">
        <v>43686</v>
      </c>
      <c r="Q1324" t="s">
        <v>22</v>
      </c>
      <c r="S1324">
        <v>8</v>
      </c>
      <c r="T1324">
        <v>14</v>
      </c>
      <c r="U1324" s="1" t="s">
        <v>56</v>
      </c>
      <c r="V1324" s="1" t="s">
        <v>32</v>
      </c>
      <c r="W1324" t="s">
        <v>26</v>
      </c>
    </row>
    <row r="1325" spans="1:23" ht="15" customHeight="1" x14ac:dyDescent="0.25">
      <c r="A1325" t="s">
        <v>17</v>
      </c>
      <c r="B1325" s="1" t="s">
        <v>508</v>
      </c>
      <c r="C1325" s="3" t="s">
        <v>1904</v>
      </c>
      <c r="D1325" s="4" t="s">
        <v>1904</v>
      </c>
      <c r="E1325" s="1" t="s">
        <v>88</v>
      </c>
      <c r="F1325" s="1" t="s">
        <v>126</v>
      </c>
      <c r="G1325" s="1" t="str">
        <f t="shared" si="20"/>
        <v>385</v>
      </c>
      <c r="H1325" t="s">
        <v>21</v>
      </c>
      <c r="I1325" s="16">
        <v>43633</v>
      </c>
      <c r="J1325" s="16">
        <v>43637</v>
      </c>
      <c r="K1325" s="15">
        <v>0.375</v>
      </c>
      <c r="L1325" s="15">
        <v>0.66666666666666663</v>
      </c>
      <c r="M1325" t="s">
        <v>2659</v>
      </c>
      <c r="N1325" t="s">
        <v>2445</v>
      </c>
      <c r="O1325" s="2">
        <v>43633</v>
      </c>
      <c r="P1325" s="2">
        <v>43637</v>
      </c>
      <c r="Q1325" t="s">
        <v>22</v>
      </c>
      <c r="S1325">
        <v>8</v>
      </c>
      <c r="T1325">
        <v>14</v>
      </c>
      <c r="U1325" s="1" t="s">
        <v>56</v>
      </c>
      <c r="V1325" s="1" t="s">
        <v>32</v>
      </c>
      <c r="W1325" t="s">
        <v>26</v>
      </c>
    </row>
    <row r="1326" spans="1:23" ht="15" customHeight="1" x14ac:dyDescent="0.25">
      <c r="A1326" t="s">
        <v>17</v>
      </c>
      <c r="B1326" s="1" t="s">
        <v>508</v>
      </c>
      <c r="C1326" s="3" t="s">
        <v>1905</v>
      </c>
      <c r="D1326" s="4" t="s">
        <v>1905</v>
      </c>
      <c r="E1326" s="1" t="s">
        <v>88</v>
      </c>
      <c r="F1326" s="1" t="s">
        <v>126</v>
      </c>
      <c r="G1326" s="1" t="str">
        <f t="shared" si="20"/>
        <v>385</v>
      </c>
      <c r="H1326" t="s">
        <v>21</v>
      </c>
      <c r="I1326" s="16">
        <v>43661</v>
      </c>
      <c r="J1326" s="16">
        <v>43665</v>
      </c>
      <c r="K1326" s="15">
        <v>0.375</v>
      </c>
      <c r="L1326" s="15">
        <v>0.66666666666666663</v>
      </c>
      <c r="M1326" t="s">
        <v>2659</v>
      </c>
      <c r="N1326" t="s">
        <v>2410</v>
      </c>
      <c r="O1326" s="2">
        <v>43661</v>
      </c>
      <c r="P1326" s="2">
        <v>43665</v>
      </c>
      <c r="Q1326" t="s">
        <v>22</v>
      </c>
      <c r="S1326">
        <v>8</v>
      </c>
      <c r="T1326">
        <v>14</v>
      </c>
      <c r="U1326" s="1" t="s">
        <v>56</v>
      </c>
      <c r="V1326" s="1" t="s">
        <v>32</v>
      </c>
      <c r="W1326" t="s">
        <v>26</v>
      </c>
    </row>
    <row r="1327" spans="1:23" ht="15" customHeight="1" x14ac:dyDescent="0.25">
      <c r="A1327" t="s">
        <v>17</v>
      </c>
      <c r="B1327" s="1" t="s">
        <v>509</v>
      </c>
      <c r="C1327" s="3" t="s">
        <v>1906</v>
      </c>
      <c r="D1327" s="4" t="s">
        <v>1906</v>
      </c>
      <c r="E1327" s="1" t="s">
        <v>254</v>
      </c>
      <c r="F1327" s="1" t="s">
        <v>149</v>
      </c>
      <c r="G1327" s="1" t="str">
        <f t="shared" si="20"/>
        <v>215</v>
      </c>
      <c r="H1327" t="s">
        <v>21</v>
      </c>
      <c r="I1327" s="16">
        <v>43668</v>
      </c>
      <c r="J1327" s="16">
        <v>43672</v>
      </c>
      <c r="K1327" s="15">
        <v>0.875</v>
      </c>
      <c r="L1327" s="15">
        <v>4.1666666666666664E-2</v>
      </c>
      <c r="M1327" t="s">
        <v>2659</v>
      </c>
      <c r="N1327" t="s">
        <v>2606</v>
      </c>
      <c r="O1327" s="2">
        <v>43668</v>
      </c>
      <c r="P1327" s="2">
        <v>43672</v>
      </c>
      <c r="Q1327" t="s">
        <v>22</v>
      </c>
      <c r="S1327">
        <v>10</v>
      </c>
      <c r="T1327">
        <v>25</v>
      </c>
      <c r="U1327" s="1" t="s">
        <v>56</v>
      </c>
      <c r="V1327" s="1" t="s">
        <v>32</v>
      </c>
      <c r="W1327" t="s">
        <v>26</v>
      </c>
    </row>
    <row r="1328" spans="1:23" ht="15" customHeight="1" x14ac:dyDescent="0.25">
      <c r="A1328" t="s">
        <v>17</v>
      </c>
      <c r="B1328" s="1" t="s">
        <v>510</v>
      </c>
      <c r="C1328" s="3" t="s">
        <v>1907</v>
      </c>
      <c r="D1328" s="4" t="s">
        <v>1907</v>
      </c>
      <c r="E1328" s="1" t="s">
        <v>88</v>
      </c>
      <c r="F1328" s="1" t="s">
        <v>222</v>
      </c>
      <c r="G1328" s="1" t="str">
        <f t="shared" si="20"/>
        <v>399</v>
      </c>
      <c r="H1328" t="s">
        <v>21</v>
      </c>
      <c r="I1328" s="16">
        <v>43640</v>
      </c>
      <c r="J1328" s="16">
        <v>43644</v>
      </c>
      <c r="K1328" s="15">
        <v>0.375</v>
      </c>
      <c r="L1328" s="15">
        <v>0.66666666666666663</v>
      </c>
      <c r="M1328" t="s">
        <v>2659</v>
      </c>
      <c r="N1328" t="s">
        <v>2411</v>
      </c>
      <c r="O1328" s="2">
        <v>43640</v>
      </c>
      <c r="P1328" s="2">
        <v>43644</v>
      </c>
      <c r="Q1328" t="s">
        <v>22</v>
      </c>
      <c r="S1328">
        <v>10</v>
      </c>
      <c r="T1328">
        <v>20</v>
      </c>
      <c r="U1328" s="1" t="s">
        <v>24</v>
      </c>
      <c r="V1328" s="1" t="s">
        <v>106</v>
      </c>
      <c r="W1328" t="s">
        <v>26</v>
      </c>
    </row>
    <row r="1329" spans="1:23" ht="15" customHeight="1" x14ac:dyDescent="0.25">
      <c r="A1329" t="s">
        <v>17</v>
      </c>
      <c r="B1329" s="1" t="s">
        <v>510</v>
      </c>
      <c r="C1329" s="3" t="s">
        <v>1908</v>
      </c>
      <c r="D1329" s="4" t="s">
        <v>1908</v>
      </c>
      <c r="E1329" s="1" t="s">
        <v>88</v>
      </c>
      <c r="F1329" s="1" t="s">
        <v>222</v>
      </c>
      <c r="G1329" s="1" t="str">
        <f t="shared" si="20"/>
        <v>399</v>
      </c>
      <c r="H1329" t="s">
        <v>21</v>
      </c>
      <c r="I1329" s="16">
        <v>43675</v>
      </c>
      <c r="J1329" s="16">
        <v>43679</v>
      </c>
      <c r="K1329" s="15">
        <v>0.375</v>
      </c>
      <c r="L1329" s="15">
        <v>0.66666666666666663</v>
      </c>
      <c r="M1329" t="s">
        <v>2659</v>
      </c>
      <c r="N1329" t="s">
        <v>2409</v>
      </c>
      <c r="O1329" s="2">
        <v>43675</v>
      </c>
      <c r="P1329" s="2">
        <v>43679</v>
      </c>
      <c r="Q1329" t="s">
        <v>22</v>
      </c>
      <c r="S1329">
        <v>10</v>
      </c>
      <c r="T1329">
        <v>20</v>
      </c>
      <c r="U1329" s="1" t="s">
        <v>24</v>
      </c>
      <c r="V1329" s="1" t="s">
        <v>106</v>
      </c>
      <c r="W1329" t="s">
        <v>26</v>
      </c>
    </row>
    <row r="1330" spans="1:23" ht="15" customHeight="1" x14ac:dyDescent="0.25">
      <c r="A1330" t="s">
        <v>17</v>
      </c>
      <c r="B1330" s="1" t="s">
        <v>510</v>
      </c>
      <c r="C1330" s="3" t="s">
        <v>1909</v>
      </c>
      <c r="D1330" s="4" t="s">
        <v>1909</v>
      </c>
      <c r="E1330" s="1" t="s">
        <v>88</v>
      </c>
      <c r="F1330" s="1" t="s">
        <v>222</v>
      </c>
      <c r="G1330" s="1" t="str">
        <f t="shared" si="20"/>
        <v>399</v>
      </c>
      <c r="H1330" t="s">
        <v>21</v>
      </c>
      <c r="I1330" s="16">
        <v>43654</v>
      </c>
      <c r="J1330" s="16">
        <v>43658</v>
      </c>
      <c r="K1330" s="15">
        <v>0.375</v>
      </c>
      <c r="L1330" s="15">
        <v>0.66666666666666663</v>
      </c>
      <c r="M1330" t="s">
        <v>2659</v>
      </c>
      <c r="N1330" t="s">
        <v>2423</v>
      </c>
      <c r="O1330" s="2">
        <v>43654</v>
      </c>
      <c r="P1330" s="2">
        <v>43658</v>
      </c>
      <c r="Q1330" t="s">
        <v>22</v>
      </c>
      <c r="S1330">
        <v>10</v>
      </c>
      <c r="T1330">
        <v>20</v>
      </c>
      <c r="U1330" s="1" t="s">
        <v>24</v>
      </c>
      <c r="V1330" s="1" t="s">
        <v>106</v>
      </c>
      <c r="W1330" t="s">
        <v>26</v>
      </c>
    </row>
    <row r="1331" spans="1:23" ht="15" customHeight="1" x14ac:dyDescent="0.25">
      <c r="A1331" t="s">
        <v>17</v>
      </c>
      <c r="B1331" s="1" t="s">
        <v>511</v>
      </c>
      <c r="C1331" s="3" t="s">
        <v>1910</v>
      </c>
      <c r="D1331" s="4" t="s">
        <v>1910</v>
      </c>
      <c r="E1331" s="1" t="s">
        <v>88</v>
      </c>
      <c r="F1331" s="1" t="s">
        <v>222</v>
      </c>
      <c r="G1331" s="1" t="str">
        <f t="shared" si="20"/>
        <v>399</v>
      </c>
      <c r="H1331" t="s">
        <v>21</v>
      </c>
      <c r="I1331" s="16">
        <v>43682</v>
      </c>
      <c r="J1331" s="16">
        <v>43686</v>
      </c>
      <c r="K1331" s="15">
        <v>0.375</v>
      </c>
      <c r="L1331" s="15">
        <v>0.66666666666666663</v>
      </c>
      <c r="M1331" t="s">
        <v>2659</v>
      </c>
      <c r="N1331" t="s">
        <v>2421</v>
      </c>
      <c r="O1331" s="2">
        <v>43682</v>
      </c>
      <c r="P1331" s="2">
        <v>43686</v>
      </c>
      <c r="Q1331" t="s">
        <v>22</v>
      </c>
      <c r="S1331">
        <v>10</v>
      </c>
      <c r="T1331">
        <v>20</v>
      </c>
      <c r="U1331" s="1" t="s">
        <v>98</v>
      </c>
      <c r="V1331" s="1" t="s">
        <v>32</v>
      </c>
      <c r="W1331" t="s">
        <v>26</v>
      </c>
    </row>
    <row r="1332" spans="1:23" ht="15" customHeight="1" x14ac:dyDescent="0.25">
      <c r="A1332" t="s">
        <v>17</v>
      </c>
      <c r="B1332" s="1" t="s">
        <v>511</v>
      </c>
      <c r="C1332" s="3">
        <v>458.39870000000002</v>
      </c>
      <c r="D1332" s="4">
        <v>458.39870000000002</v>
      </c>
      <c r="E1332" s="1" t="s">
        <v>88</v>
      </c>
      <c r="F1332" s="1" t="s">
        <v>222</v>
      </c>
      <c r="G1332" s="1" t="str">
        <f t="shared" si="20"/>
        <v>399</v>
      </c>
      <c r="H1332" t="s">
        <v>21</v>
      </c>
      <c r="I1332" s="16">
        <v>43661</v>
      </c>
      <c r="J1332" s="16">
        <v>43665</v>
      </c>
      <c r="K1332" s="15">
        <v>0.375</v>
      </c>
      <c r="L1332" s="15">
        <v>0.66666666666666663</v>
      </c>
      <c r="M1332" t="s">
        <v>2659</v>
      </c>
      <c r="N1332" t="s">
        <v>2410</v>
      </c>
      <c r="O1332" s="2">
        <v>43661</v>
      </c>
      <c r="P1332" s="2">
        <v>43665</v>
      </c>
      <c r="Q1332" t="s">
        <v>22</v>
      </c>
      <c r="S1332">
        <v>10</v>
      </c>
      <c r="T1332">
        <v>20</v>
      </c>
      <c r="U1332" s="1" t="s">
        <v>98</v>
      </c>
      <c r="V1332" s="1" t="s">
        <v>32</v>
      </c>
      <c r="W1332" t="s">
        <v>26</v>
      </c>
    </row>
    <row r="1333" spans="1:23" ht="15" customHeight="1" x14ac:dyDescent="0.25">
      <c r="A1333" t="s">
        <v>17</v>
      </c>
      <c r="B1333" s="1" t="s">
        <v>512</v>
      </c>
      <c r="C1333" s="3" t="s">
        <v>1911</v>
      </c>
      <c r="D1333" s="4" t="s">
        <v>1911</v>
      </c>
      <c r="E1333" s="1" t="s">
        <v>88</v>
      </c>
      <c r="F1333" s="1" t="s">
        <v>222</v>
      </c>
      <c r="G1333" s="1" t="str">
        <f t="shared" si="20"/>
        <v>399</v>
      </c>
      <c r="H1333" t="s">
        <v>21</v>
      </c>
      <c r="I1333" s="16">
        <v>43668</v>
      </c>
      <c r="J1333" s="16">
        <v>43672</v>
      </c>
      <c r="K1333" s="15">
        <v>0.375</v>
      </c>
      <c r="L1333" s="15">
        <v>0.66666666666666663</v>
      </c>
      <c r="M1333" t="s">
        <v>2659</v>
      </c>
      <c r="N1333" t="s">
        <v>2420</v>
      </c>
      <c r="O1333" s="2">
        <v>43668</v>
      </c>
      <c r="P1333" s="2">
        <v>43672</v>
      </c>
      <c r="Q1333" t="s">
        <v>22</v>
      </c>
      <c r="S1333">
        <v>10</v>
      </c>
      <c r="T1333">
        <v>20</v>
      </c>
      <c r="U1333" s="1" t="s">
        <v>103</v>
      </c>
      <c r="V1333" s="1" t="s">
        <v>70</v>
      </c>
      <c r="W1333" t="s">
        <v>26</v>
      </c>
    </row>
    <row r="1334" spans="1:23" ht="15" customHeight="1" x14ac:dyDescent="0.25">
      <c r="A1334" t="s">
        <v>17</v>
      </c>
      <c r="B1334" s="1" t="s">
        <v>512</v>
      </c>
      <c r="C1334" s="3" t="s">
        <v>1912</v>
      </c>
      <c r="D1334" s="4" t="s">
        <v>1912</v>
      </c>
      <c r="E1334" s="1" t="s">
        <v>88</v>
      </c>
      <c r="F1334" s="1" t="s">
        <v>222</v>
      </c>
      <c r="G1334" s="1" t="str">
        <f t="shared" si="20"/>
        <v>399</v>
      </c>
      <c r="H1334" t="s">
        <v>21</v>
      </c>
      <c r="I1334" s="16">
        <v>43689</v>
      </c>
      <c r="J1334" s="16">
        <v>43693</v>
      </c>
      <c r="K1334" s="15">
        <v>0.375</v>
      </c>
      <c r="L1334" s="15">
        <v>0.66666666666666663</v>
      </c>
      <c r="M1334" t="s">
        <v>2659</v>
      </c>
      <c r="N1334" t="s">
        <v>2415</v>
      </c>
      <c r="O1334" s="2">
        <v>43689</v>
      </c>
      <c r="P1334" s="2">
        <v>43693</v>
      </c>
      <c r="Q1334" t="s">
        <v>22</v>
      </c>
      <c r="S1334">
        <v>10</v>
      </c>
      <c r="T1334">
        <v>20</v>
      </c>
      <c r="U1334" s="1" t="s">
        <v>103</v>
      </c>
      <c r="V1334" s="1" t="s">
        <v>70</v>
      </c>
      <c r="W1334" t="s">
        <v>26</v>
      </c>
    </row>
    <row r="1335" spans="1:23" ht="15" customHeight="1" x14ac:dyDescent="0.25">
      <c r="A1335" t="s">
        <v>17</v>
      </c>
      <c r="B1335" s="1" t="s">
        <v>513</v>
      </c>
      <c r="C1335" s="3" t="s">
        <v>1913</v>
      </c>
      <c r="D1335" s="4" t="s">
        <v>1913</v>
      </c>
      <c r="E1335" s="1" t="s">
        <v>27</v>
      </c>
      <c r="F1335" s="1" t="s">
        <v>28</v>
      </c>
      <c r="G1335" s="1" t="str">
        <f t="shared" si="20"/>
        <v>349</v>
      </c>
      <c r="H1335" t="s">
        <v>21</v>
      </c>
      <c r="I1335" s="16">
        <v>43654</v>
      </c>
      <c r="J1335" s="16">
        <v>43658</v>
      </c>
      <c r="K1335" s="15">
        <v>0.375</v>
      </c>
      <c r="L1335" s="15">
        <v>0.66666666666666663</v>
      </c>
      <c r="M1335" t="s">
        <v>2659</v>
      </c>
      <c r="N1335" t="s">
        <v>2423</v>
      </c>
      <c r="O1335" s="2">
        <v>43654</v>
      </c>
      <c r="P1335" s="2">
        <v>43658</v>
      </c>
      <c r="Q1335" t="s">
        <v>22</v>
      </c>
      <c r="R1335" t="s">
        <v>23</v>
      </c>
      <c r="S1335">
        <v>10</v>
      </c>
      <c r="T1335">
        <v>20</v>
      </c>
      <c r="U1335" s="1" t="s">
        <v>24</v>
      </c>
      <c r="V1335" s="1" t="s">
        <v>25</v>
      </c>
      <c r="W1335" t="s">
        <v>26</v>
      </c>
    </row>
    <row r="1336" spans="1:23" ht="15" customHeight="1" x14ac:dyDescent="0.25">
      <c r="A1336" t="s">
        <v>17</v>
      </c>
      <c r="B1336" s="1" t="s">
        <v>513</v>
      </c>
      <c r="C1336" s="3" t="s">
        <v>1914</v>
      </c>
      <c r="D1336" s="4" t="s">
        <v>1914</v>
      </c>
      <c r="E1336" s="1" t="s">
        <v>19</v>
      </c>
      <c r="F1336" s="1" t="s">
        <v>28</v>
      </c>
      <c r="G1336" s="1" t="str">
        <f t="shared" si="20"/>
        <v>349</v>
      </c>
      <c r="H1336" t="s">
        <v>21</v>
      </c>
      <c r="I1336" s="16">
        <v>43675</v>
      </c>
      <c r="J1336" s="16">
        <v>43679</v>
      </c>
      <c r="K1336" s="15">
        <v>0.375</v>
      </c>
      <c r="L1336" s="15">
        <v>0.66666666666666663</v>
      </c>
      <c r="M1336" t="s">
        <v>2659</v>
      </c>
      <c r="N1336" t="s">
        <v>2409</v>
      </c>
      <c r="O1336" s="2">
        <v>43675</v>
      </c>
      <c r="P1336" s="2">
        <v>43679</v>
      </c>
      <c r="Q1336" t="s">
        <v>22</v>
      </c>
      <c r="R1336" t="s">
        <v>23</v>
      </c>
      <c r="S1336">
        <v>10</v>
      </c>
      <c r="T1336">
        <v>20</v>
      </c>
      <c r="U1336" s="1" t="s">
        <v>24</v>
      </c>
      <c r="V1336" s="1" t="s">
        <v>25</v>
      </c>
      <c r="W1336" t="s">
        <v>26</v>
      </c>
    </row>
    <row r="1337" spans="1:23" ht="15" customHeight="1" x14ac:dyDescent="0.25">
      <c r="A1337" t="s">
        <v>17</v>
      </c>
      <c r="B1337" s="1" t="s">
        <v>513</v>
      </c>
      <c r="C1337" s="3" t="s">
        <v>1915</v>
      </c>
      <c r="D1337" s="4" t="s">
        <v>1915</v>
      </c>
      <c r="E1337" s="1" t="s">
        <v>101</v>
      </c>
      <c r="F1337" s="1" t="s">
        <v>28</v>
      </c>
      <c r="G1337" s="1" t="str">
        <f t="shared" si="20"/>
        <v>349</v>
      </c>
      <c r="H1337" t="s">
        <v>21</v>
      </c>
      <c r="I1337" s="16">
        <v>43696</v>
      </c>
      <c r="J1337" s="16">
        <v>43700</v>
      </c>
      <c r="K1337" s="15">
        <v>0.375</v>
      </c>
      <c r="L1337" s="15">
        <v>0.66666666666666663</v>
      </c>
      <c r="M1337" t="s">
        <v>2659</v>
      </c>
      <c r="N1337" t="s">
        <v>2424</v>
      </c>
      <c r="O1337" s="2">
        <v>43696</v>
      </c>
      <c r="P1337" s="2">
        <v>43700</v>
      </c>
      <c r="Q1337" t="s">
        <v>22</v>
      </c>
      <c r="R1337" t="s">
        <v>23</v>
      </c>
      <c r="S1337">
        <v>10</v>
      </c>
      <c r="T1337">
        <v>20</v>
      </c>
      <c r="U1337" s="1" t="s">
        <v>24</v>
      </c>
      <c r="V1337" s="1" t="s">
        <v>25</v>
      </c>
      <c r="W1337" t="s">
        <v>26</v>
      </c>
    </row>
    <row r="1338" spans="1:23" ht="15" customHeight="1" x14ac:dyDescent="0.25">
      <c r="A1338" t="s">
        <v>17</v>
      </c>
      <c r="B1338" s="1" t="s">
        <v>513</v>
      </c>
      <c r="C1338" s="3" t="s">
        <v>1916</v>
      </c>
      <c r="D1338" s="4" t="s">
        <v>1916</v>
      </c>
      <c r="E1338" s="1" t="s">
        <v>50</v>
      </c>
      <c r="F1338" s="1" t="s">
        <v>28</v>
      </c>
      <c r="G1338" s="1" t="str">
        <f t="shared" si="20"/>
        <v>349</v>
      </c>
      <c r="H1338" t="s">
        <v>21</v>
      </c>
      <c r="I1338" s="16">
        <v>43689</v>
      </c>
      <c r="J1338" s="16">
        <v>43693</v>
      </c>
      <c r="K1338" s="15">
        <v>0.375</v>
      </c>
      <c r="L1338" s="15">
        <v>0.66666666666666663</v>
      </c>
      <c r="M1338" t="s">
        <v>2659</v>
      </c>
      <c r="N1338" t="s">
        <v>2415</v>
      </c>
      <c r="O1338" s="2">
        <v>43689</v>
      </c>
      <c r="P1338" s="2">
        <v>43693</v>
      </c>
      <c r="Q1338" t="s">
        <v>22</v>
      </c>
      <c r="R1338" t="s">
        <v>23</v>
      </c>
      <c r="S1338">
        <v>10</v>
      </c>
      <c r="T1338">
        <v>20</v>
      </c>
      <c r="U1338" s="1" t="s">
        <v>24</v>
      </c>
      <c r="V1338" s="1" t="s">
        <v>25</v>
      </c>
      <c r="W1338" t="s">
        <v>26</v>
      </c>
    </row>
    <row r="1339" spans="1:23" ht="15" customHeight="1" x14ac:dyDescent="0.25">
      <c r="A1339" t="s">
        <v>17</v>
      </c>
      <c r="B1339" s="1" t="s">
        <v>513</v>
      </c>
      <c r="C1339" s="3" t="s">
        <v>1917</v>
      </c>
      <c r="D1339" s="4" t="s">
        <v>1917</v>
      </c>
      <c r="E1339" s="1" t="s">
        <v>49</v>
      </c>
      <c r="F1339" s="1" t="s">
        <v>28</v>
      </c>
      <c r="G1339" s="1" t="str">
        <f t="shared" si="20"/>
        <v>349</v>
      </c>
      <c r="H1339" t="s">
        <v>21</v>
      </c>
      <c r="I1339" s="16">
        <v>43682</v>
      </c>
      <c r="J1339" s="16">
        <v>43686</v>
      </c>
      <c r="K1339" s="15">
        <v>0.375</v>
      </c>
      <c r="L1339" s="15">
        <v>0.66666666666666663</v>
      </c>
      <c r="M1339" t="s">
        <v>2659</v>
      </c>
      <c r="N1339" t="s">
        <v>2421</v>
      </c>
      <c r="O1339" s="2">
        <v>43682</v>
      </c>
      <c r="P1339" s="2">
        <v>43686</v>
      </c>
      <c r="Q1339" t="s">
        <v>22</v>
      </c>
      <c r="R1339" t="s">
        <v>23</v>
      </c>
      <c r="S1339">
        <v>10</v>
      </c>
      <c r="T1339">
        <v>20</v>
      </c>
      <c r="U1339" s="1" t="s">
        <v>24</v>
      </c>
      <c r="V1339" s="1" t="s">
        <v>25</v>
      </c>
      <c r="W1339" t="s">
        <v>26</v>
      </c>
    </row>
    <row r="1340" spans="1:23" ht="15" customHeight="1" x14ac:dyDescent="0.25">
      <c r="A1340" t="s">
        <v>17</v>
      </c>
      <c r="B1340" s="1" t="s">
        <v>514</v>
      </c>
      <c r="C1340" s="3" t="s">
        <v>1918</v>
      </c>
      <c r="D1340" s="4" t="s">
        <v>1918</v>
      </c>
      <c r="E1340" s="1" t="s">
        <v>148</v>
      </c>
      <c r="F1340" s="1" t="s">
        <v>121</v>
      </c>
      <c r="G1340" s="1" t="str">
        <f t="shared" si="20"/>
        <v>199</v>
      </c>
      <c r="H1340" t="s">
        <v>21</v>
      </c>
      <c r="I1340" s="16">
        <v>43640</v>
      </c>
      <c r="J1340" s="16">
        <v>43644</v>
      </c>
      <c r="K1340" s="15">
        <v>0.60416666666666663</v>
      </c>
      <c r="L1340" s="15">
        <v>0.72916666666666663</v>
      </c>
      <c r="M1340" t="s">
        <v>2659</v>
      </c>
      <c r="N1340" t="s">
        <v>2607</v>
      </c>
      <c r="O1340" s="2">
        <v>43640</v>
      </c>
      <c r="P1340" s="2">
        <v>43644</v>
      </c>
      <c r="Q1340" t="s">
        <v>22</v>
      </c>
      <c r="S1340">
        <v>8</v>
      </c>
      <c r="T1340">
        <v>20</v>
      </c>
      <c r="U1340" s="1" t="s">
        <v>154</v>
      </c>
      <c r="V1340" s="1" t="s">
        <v>111</v>
      </c>
      <c r="W1340" t="s">
        <v>26</v>
      </c>
    </row>
    <row r="1341" spans="1:23" ht="15" customHeight="1" x14ac:dyDescent="0.25">
      <c r="A1341" t="s">
        <v>17</v>
      </c>
      <c r="B1341" s="1" t="s">
        <v>515</v>
      </c>
      <c r="C1341" s="3" t="s">
        <v>1919</v>
      </c>
      <c r="D1341" s="4" t="s">
        <v>1919</v>
      </c>
      <c r="E1341" s="1" t="s">
        <v>153</v>
      </c>
      <c r="F1341" s="1" t="s">
        <v>121</v>
      </c>
      <c r="G1341" s="1" t="str">
        <f t="shared" si="20"/>
        <v>199</v>
      </c>
      <c r="H1341" t="s">
        <v>21</v>
      </c>
      <c r="I1341" s="16">
        <v>43675</v>
      </c>
      <c r="J1341" s="16">
        <v>43679</v>
      </c>
      <c r="K1341" s="15">
        <v>0.375</v>
      </c>
      <c r="L1341" s="15">
        <v>0.5</v>
      </c>
      <c r="M1341" t="s">
        <v>2659</v>
      </c>
      <c r="N1341" t="s">
        <v>2427</v>
      </c>
      <c r="O1341" s="2">
        <v>43675</v>
      </c>
      <c r="P1341" s="2">
        <v>43679</v>
      </c>
      <c r="Q1341" t="s">
        <v>22</v>
      </c>
      <c r="S1341">
        <v>10</v>
      </c>
      <c r="T1341">
        <v>20</v>
      </c>
      <c r="U1341" s="1" t="s">
        <v>61</v>
      </c>
      <c r="V1341" s="1" t="s">
        <v>44</v>
      </c>
      <c r="W1341" t="s">
        <v>26</v>
      </c>
    </row>
    <row r="1342" spans="1:23" ht="15" customHeight="1" x14ac:dyDescent="0.25">
      <c r="A1342" t="s">
        <v>17</v>
      </c>
      <c r="B1342" s="1" t="s">
        <v>515</v>
      </c>
      <c r="C1342" s="3" t="s">
        <v>1920</v>
      </c>
      <c r="D1342" s="4" t="s">
        <v>1920</v>
      </c>
      <c r="E1342" s="1" t="s">
        <v>153</v>
      </c>
      <c r="F1342" s="1" t="s">
        <v>121</v>
      </c>
      <c r="G1342" s="1" t="str">
        <f t="shared" si="20"/>
        <v>199</v>
      </c>
      <c r="H1342" t="s">
        <v>21</v>
      </c>
      <c r="I1342" s="16">
        <v>43626</v>
      </c>
      <c r="J1342" s="16">
        <v>43630</v>
      </c>
      <c r="K1342" s="15">
        <v>0.375</v>
      </c>
      <c r="L1342" s="15">
        <v>0.5</v>
      </c>
      <c r="M1342" t="s">
        <v>2659</v>
      </c>
      <c r="N1342" t="s">
        <v>2425</v>
      </c>
      <c r="O1342" s="2">
        <v>43626</v>
      </c>
      <c r="P1342" s="2">
        <v>43630</v>
      </c>
      <c r="Q1342" t="s">
        <v>22</v>
      </c>
      <c r="S1342">
        <v>10</v>
      </c>
      <c r="T1342">
        <v>20</v>
      </c>
      <c r="U1342" s="1" t="s">
        <v>61</v>
      </c>
      <c r="V1342" s="1" t="s">
        <v>44</v>
      </c>
      <c r="W1342" t="s">
        <v>26</v>
      </c>
    </row>
    <row r="1343" spans="1:23" ht="15" customHeight="1" x14ac:dyDescent="0.25">
      <c r="A1343" t="s">
        <v>17</v>
      </c>
      <c r="B1343" s="1" t="s">
        <v>515</v>
      </c>
      <c r="C1343" s="3" t="s">
        <v>1921</v>
      </c>
      <c r="D1343" s="4" t="s">
        <v>1921</v>
      </c>
      <c r="E1343" s="1" t="s">
        <v>153</v>
      </c>
      <c r="F1343" s="1" t="s">
        <v>121</v>
      </c>
      <c r="G1343" s="1" t="str">
        <f t="shared" si="20"/>
        <v>199</v>
      </c>
      <c r="H1343" t="s">
        <v>21</v>
      </c>
      <c r="I1343" s="16">
        <v>43689</v>
      </c>
      <c r="J1343" s="16">
        <v>43693</v>
      </c>
      <c r="K1343" s="15">
        <v>0.375</v>
      </c>
      <c r="L1343" s="15">
        <v>0.5</v>
      </c>
      <c r="M1343" t="s">
        <v>2659</v>
      </c>
      <c r="N1343" t="s">
        <v>2489</v>
      </c>
      <c r="O1343" s="2">
        <v>43689</v>
      </c>
      <c r="P1343" s="2">
        <v>43693</v>
      </c>
      <c r="Q1343" t="s">
        <v>22</v>
      </c>
      <c r="S1343">
        <v>10</v>
      </c>
      <c r="T1343">
        <v>20</v>
      </c>
      <c r="U1343" s="1" t="s">
        <v>61</v>
      </c>
      <c r="V1343" s="1" t="s">
        <v>44</v>
      </c>
      <c r="W1343" t="s">
        <v>26</v>
      </c>
    </row>
    <row r="1344" spans="1:23" ht="15" customHeight="1" x14ac:dyDescent="0.25">
      <c r="A1344" t="s">
        <v>17</v>
      </c>
      <c r="B1344" s="1" t="s">
        <v>516</v>
      </c>
      <c r="C1344" s="3" t="s">
        <v>1922</v>
      </c>
      <c r="D1344" s="4" t="s">
        <v>1922</v>
      </c>
      <c r="E1344" s="1" t="s">
        <v>50</v>
      </c>
      <c r="F1344" s="1" t="s">
        <v>169</v>
      </c>
      <c r="G1344" s="1" t="str">
        <f t="shared" si="20"/>
        <v>299</v>
      </c>
      <c r="H1344" t="s">
        <v>21</v>
      </c>
      <c r="I1344" s="16">
        <v>43570</v>
      </c>
      <c r="J1344" s="16">
        <v>43574</v>
      </c>
      <c r="K1344" s="15">
        <v>0.375</v>
      </c>
      <c r="L1344" s="15">
        <v>0.66666666666666663</v>
      </c>
      <c r="M1344" t="s">
        <v>2659</v>
      </c>
      <c r="N1344" t="s">
        <v>2418</v>
      </c>
      <c r="O1344" s="2">
        <v>43570</v>
      </c>
      <c r="P1344" s="2">
        <v>43574</v>
      </c>
      <c r="Q1344" t="s">
        <v>22</v>
      </c>
      <c r="S1344">
        <v>8</v>
      </c>
      <c r="T1344">
        <v>20</v>
      </c>
      <c r="U1344" s="1" t="s">
        <v>110</v>
      </c>
      <c r="V1344" s="1" t="s">
        <v>252</v>
      </c>
      <c r="W1344" t="s">
        <v>26</v>
      </c>
    </row>
    <row r="1345" spans="1:23" ht="15" customHeight="1" x14ac:dyDescent="0.25">
      <c r="A1345" t="s">
        <v>17</v>
      </c>
      <c r="B1345" s="1" t="s">
        <v>517</v>
      </c>
      <c r="C1345" s="3" t="s">
        <v>1923</v>
      </c>
      <c r="D1345" s="4" t="s">
        <v>1923</v>
      </c>
      <c r="E1345" s="1" t="s">
        <v>88</v>
      </c>
      <c r="F1345" s="1" t="s">
        <v>334</v>
      </c>
      <c r="G1345" s="1" t="str">
        <f t="shared" si="20"/>
        <v>389</v>
      </c>
      <c r="H1345" t="s">
        <v>21</v>
      </c>
      <c r="I1345" s="16">
        <v>43668</v>
      </c>
      <c r="J1345" s="16">
        <v>43672</v>
      </c>
      <c r="K1345" s="15">
        <v>0.375</v>
      </c>
      <c r="L1345" s="15">
        <v>0.66666666666666663</v>
      </c>
      <c r="M1345" t="s">
        <v>2659</v>
      </c>
      <c r="N1345" t="s">
        <v>2420</v>
      </c>
      <c r="O1345" s="2">
        <v>43668</v>
      </c>
      <c r="P1345" s="2">
        <v>43672</v>
      </c>
      <c r="Q1345" t="s">
        <v>22</v>
      </c>
      <c r="S1345">
        <v>8</v>
      </c>
      <c r="T1345">
        <v>12</v>
      </c>
      <c r="U1345" s="1" t="s">
        <v>56</v>
      </c>
      <c r="V1345" s="1" t="s">
        <v>32</v>
      </c>
      <c r="W1345" t="s">
        <v>26</v>
      </c>
    </row>
    <row r="1346" spans="1:23" ht="15" customHeight="1" x14ac:dyDescent="0.25">
      <c r="A1346" t="s">
        <v>17</v>
      </c>
      <c r="B1346" s="1" t="s">
        <v>517</v>
      </c>
      <c r="C1346" s="3" t="s">
        <v>1924</v>
      </c>
      <c r="D1346" s="4" t="s">
        <v>1924</v>
      </c>
      <c r="E1346" s="1" t="s">
        <v>88</v>
      </c>
      <c r="F1346" s="1" t="s">
        <v>334</v>
      </c>
      <c r="G1346" s="1" t="str">
        <f t="shared" si="20"/>
        <v>389</v>
      </c>
      <c r="H1346" t="s">
        <v>21</v>
      </c>
      <c r="I1346" s="16">
        <v>43654</v>
      </c>
      <c r="J1346" s="16">
        <v>43658</v>
      </c>
      <c r="K1346" s="15">
        <v>0.375</v>
      </c>
      <c r="L1346" s="15">
        <v>0.66666666666666663</v>
      </c>
      <c r="M1346" t="s">
        <v>2659</v>
      </c>
      <c r="N1346" t="s">
        <v>2423</v>
      </c>
      <c r="O1346" s="2">
        <v>43654</v>
      </c>
      <c r="P1346" s="2">
        <v>43658</v>
      </c>
      <c r="Q1346" t="s">
        <v>22</v>
      </c>
      <c r="S1346">
        <v>8</v>
      </c>
      <c r="T1346">
        <v>12</v>
      </c>
      <c r="U1346" s="1" t="s">
        <v>56</v>
      </c>
      <c r="V1346" s="1" t="s">
        <v>32</v>
      </c>
      <c r="W1346" t="s">
        <v>26</v>
      </c>
    </row>
    <row r="1347" spans="1:23" ht="15" customHeight="1" x14ac:dyDescent="0.25">
      <c r="A1347" t="s">
        <v>17</v>
      </c>
      <c r="B1347" s="1" t="s">
        <v>518</v>
      </c>
      <c r="C1347" s="3" t="s">
        <v>1925</v>
      </c>
      <c r="D1347" s="4" t="s">
        <v>1925</v>
      </c>
      <c r="E1347" s="1" t="s">
        <v>519</v>
      </c>
      <c r="F1347" s="1" t="s">
        <v>222</v>
      </c>
      <c r="G1347" s="1" t="str">
        <f t="shared" ref="G1347:G1410" si="21">RIGHT(F1347,LEN(F1347)-SEARCH("USD",F1347,1)-2)</f>
        <v>399</v>
      </c>
      <c r="H1347" t="s">
        <v>21</v>
      </c>
      <c r="I1347" s="16">
        <v>43654</v>
      </c>
      <c r="J1347" s="16">
        <v>43658</v>
      </c>
      <c r="K1347" s="15">
        <v>0.375</v>
      </c>
      <c r="L1347" s="15">
        <v>0.66666666666666663</v>
      </c>
      <c r="M1347" t="s">
        <v>2659</v>
      </c>
      <c r="N1347" t="s">
        <v>2423</v>
      </c>
      <c r="O1347" s="2">
        <v>43654</v>
      </c>
      <c r="P1347" s="2">
        <v>43658</v>
      </c>
      <c r="Q1347" t="s">
        <v>22</v>
      </c>
      <c r="R1347" t="s">
        <v>520</v>
      </c>
      <c r="S1347">
        <v>4</v>
      </c>
      <c r="T1347">
        <v>10</v>
      </c>
      <c r="U1347" s="1" t="s">
        <v>65</v>
      </c>
      <c r="V1347" s="1" t="s">
        <v>57</v>
      </c>
      <c r="W1347" t="s">
        <v>26</v>
      </c>
    </row>
    <row r="1348" spans="1:23" ht="15" customHeight="1" x14ac:dyDescent="0.25">
      <c r="A1348" t="s">
        <v>17</v>
      </c>
      <c r="B1348" s="1" t="s">
        <v>518</v>
      </c>
      <c r="C1348" s="3" t="s">
        <v>1926</v>
      </c>
      <c r="D1348" s="4" t="s">
        <v>1926</v>
      </c>
      <c r="E1348" s="1" t="s">
        <v>519</v>
      </c>
      <c r="F1348" s="1" t="s">
        <v>222</v>
      </c>
      <c r="G1348" s="1" t="str">
        <f t="shared" si="21"/>
        <v>399</v>
      </c>
      <c r="H1348" t="s">
        <v>21</v>
      </c>
      <c r="I1348" s="16">
        <v>43633</v>
      </c>
      <c r="J1348" s="16">
        <v>43637</v>
      </c>
      <c r="K1348" s="15">
        <v>0.375</v>
      </c>
      <c r="L1348" s="15">
        <v>0.66666666666666663</v>
      </c>
      <c r="M1348" t="s">
        <v>2659</v>
      </c>
      <c r="N1348" t="s">
        <v>2445</v>
      </c>
      <c r="O1348" s="2">
        <v>43633</v>
      </c>
      <c r="P1348" s="2">
        <v>43637</v>
      </c>
      <c r="Q1348" t="s">
        <v>22</v>
      </c>
      <c r="R1348" t="s">
        <v>520</v>
      </c>
      <c r="S1348">
        <v>4</v>
      </c>
      <c r="T1348">
        <v>10</v>
      </c>
      <c r="U1348" s="1" t="s">
        <v>65</v>
      </c>
      <c r="V1348" s="1" t="s">
        <v>57</v>
      </c>
      <c r="W1348" t="s">
        <v>26</v>
      </c>
    </row>
    <row r="1349" spans="1:23" ht="15" customHeight="1" x14ac:dyDescent="0.25">
      <c r="A1349" t="s">
        <v>17</v>
      </c>
      <c r="B1349" s="1" t="s">
        <v>518</v>
      </c>
      <c r="C1349" s="3" t="s">
        <v>1927</v>
      </c>
      <c r="D1349" s="4" t="s">
        <v>1927</v>
      </c>
      <c r="E1349" s="1" t="s">
        <v>519</v>
      </c>
      <c r="F1349" s="1" t="s">
        <v>222</v>
      </c>
      <c r="G1349" s="1" t="str">
        <f t="shared" si="21"/>
        <v>399</v>
      </c>
      <c r="H1349" t="s">
        <v>21</v>
      </c>
      <c r="I1349" s="16">
        <v>43675</v>
      </c>
      <c r="J1349" s="16">
        <v>43679</v>
      </c>
      <c r="K1349" s="15">
        <v>0.375</v>
      </c>
      <c r="L1349" s="15">
        <v>0.66666666666666663</v>
      </c>
      <c r="M1349" t="s">
        <v>2659</v>
      </c>
      <c r="N1349" t="s">
        <v>2409</v>
      </c>
      <c r="O1349" s="2">
        <v>43675</v>
      </c>
      <c r="P1349" s="2">
        <v>43679</v>
      </c>
      <c r="Q1349" t="s">
        <v>22</v>
      </c>
      <c r="R1349" t="s">
        <v>520</v>
      </c>
      <c r="S1349">
        <v>4</v>
      </c>
      <c r="T1349">
        <v>10</v>
      </c>
      <c r="U1349" s="1" t="s">
        <v>65</v>
      </c>
      <c r="V1349" s="1" t="s">
        <v>57</v>
      </c>
      <c r="W1349" t="s">
        <v>26</v>
      </c>
    </row>
    <row r="1350" spans="1:23" ht="15" customHeight="1" x14ac:dyDescent="0.25">
      <c r="A1350" t="s">
        <v>17</v>
      </c>
      <c r="B1350" s="1" t="s">
        <v>518</v>
      </c>
      <c r="C1350" s="3" t="s">
        <v>1928</v>
      </c>
      <c r="D1350" s="4" t="s">
        <v>1928</v>
      </c>
      <c r="E1350" s="1" t="s">
        <v>519</v>
      </c>
      <c r="F1350" s="1" t="s">
        <v>222</v>
      </c>
      <c r="G1350" s="1" t="str">
        <f t="shared" si="21"/>
        <v>399</v>
      </c>
      <c r="H1350" t="s">
        <v>21</v>
      </c>
      <c r="I1350" s="16">
        <v>43668</v>
      </c>
      <c r="J1350" s="16">
        <v>43672</v>
      </c>
      <c r="K1350" s="15">
        <v>0.375</v>
      </c>
      <c r="L1350" s="15">
        <v>0.66666666666666663</v>
      </c>
      <c r="M1350" t="s">
        <v>2659</v>
      </c>
      <c r="N1350" t="s">
        <v>2420</v>
      </c>
      <c r="O1350" s="2">
        <v>43668</v>
      </c>
      <c r="P1350" s="2">
        <v>43672</v>
      </c>
      <c r="Q1350" t="s">
        <v>22</v>
      </c>
      <c r="R1350" t="s">
        <v>520</v>
      </c>
      <c r="S1350">
        <v>4</v>
      </c>
      <c r="T1350">
        <v>10</v>
      </c>
      <c r="U1350" s="1" t="s">
        <v>65</v>
      </c>
      <c r="V1350" s="1" t="s">
        <v>57</v>
      </c>
      <c r="W1350" t="s">
        <v>26</v>
      </c>
    </row>
    <row r="1351" spans="1:23" ht="15" customHeight="1" x14ac:dyDescent="0.25">
      <c r="A1351" t="s">
        <v>17</v>
      </c>
      <c r="B1351" s="1" t="s">
        <v>518</v>
      </c>
      <c r="C1351" s="3" t="s">
        <v>1929</v>
      </c>
      <c r="D1351" s="4" t="s">
        <v>1929</v>
      </c>
      <c r="E1351" s="1" t="s">
        <v>521</v>
      </c>
      <c r="F1351" s="1" t="s">
        <v>222</v>
      </c>
      <c r="G1351" s="1" t="str">
        <f t="shared" si="21"/>
        <v>399</v>
      </c>
      <c r="H1351" t="s">
        <v>21</v>
      </c>
      <c r="I1351" s="16">
        <v>43689</v>
      </c>
      <c r="J1351" s="16">
        <v>43693</v>
      </c>
      <c r="K1351" s="15">
        <v>0.375</v>
      </c>
      <c r="L1351" s="15">
        <v>0.66666666666666663</v>
      </c>
      <c r="M1351" t="s">
        <v>2659</v>
      </c>
      <c r="N1351" t="s">
        <v>2415</v>
      </c>
      <c r="O1351" s="2">
        <v>43689</v>
      </c>
      <c r="P1351" s="2">
        <v>43693</v>
      </c>
      <c r="Q1351" t="s">
        <v>22</v>
      </c>
      <c r="R1351" t="s">
        <v>520</v>
      </c>
      <c r="S1351">
        <v>4</v>
      </c>
      <c r="T1351">
        <v>10</v>
      </c>
      <c r="U1351" s="1" t="s">
        <v>65</v>
      </c>
      <c r="V1351" s="1" t="s">
        <v>57</v>
      </c>
      <c r="W1351" t="s">
        <v>26</v>
      </c>
    </row>
    <row r="1352" spans="1:23" ht="15" customHeight="1" x14ac:dyDescent="0.25">
      <c r="A1352" t="s">
        <v>17</v>
      </c>
      <c r="B1352" s="1" t="s">
        <v>518</v>
      </c>
      <c r="C1352" s="3" t="s">
        <v>1930</v>
      </c>
      <c r="D1352" s="4" t="s">
        <v>1930</v>
      </c>
      <c r="E1352" s="1" t="s">
        <v>521</v>
      </c>
      <c r="F1352" s="1" t="s">
        <v>222</v>
      </c>
      <c r="G1352" s="1" t="str">
        <f t="shared" si="21"/>
        <v>399</v>
      </c>
      <c r="H1352" t="s">
        <v>21</v>
      </c>
      <c r="I1352" s="16">
        <v>43668</v>
      </c>
      <c r="J1352" s="16">
        <v>43672</v>
      </c>
      <c r="K1352" s="15">
        <v>0.375</v>
      </c>
      <c r="L1352" s="15">
        <v>0.66666666666666663</v>
      </c>
      <c r="M1352" t="s">
        <v>2659</v>
      </c>
      <c r="N1352" t="s">
        <v>2420</v>
      </c>
      <c r="O1352" s="2">
        <v>43668</v>
      </c>
      <c r="P1352" s="2">
        <v>43672</v>
      </c>
      <c r="Q1352" t="s">
        <v>22</v>
      </c>
      <c r="R1352" t="s">
        <v>520</v>
      </c>
      <c r="S1352">
        <v>4</v>
      </c>
      <c r="T1352">
        <v>10</v>
      </c>
      <c r="U1352" s="1" t="s">
        <v>65</v>
      </c>
      <c r="V1352" s="1" t="s">
        <v>57</v>
      </c>
      <c r="W1352" t="s">
        <v>26</v>
      </c>
    </row>
    <row r="1353" spans="1:23" ht="15" customHeight="1" x14ac:dyDescent="0.25">
      <c r="A1353" t="s">
        <v>17</v>
      </c>
      <c r="B1353" s="1" t="s">
        <v>518</v>
      </c>
      <c r="C1353" s="3" t="s">
        <v>1931</v>
      </c>
      <c r="D1353" s="4" t="s">
        <v>1931</v>
      </c>
      <c r="E1353" s="1" t="s">
        <v>521</v>
      </c>
      <c r="F1353" s="1" t="s">
        <v>222</v>
      </c>
      <c r="G1353" s="1" t="str">
        <f t="shared" si="21"/>
        <v>399</v>
      </c>
      <c r="H1353" t="s">
        <v>21</v>
      </c>
      <c r="I1353" s="16">
        <v>43682</v>
      </c>
      <c r="J1353" s="16">
        <v>43686</v>
      </c>
      <c r="K1353" s="15">
        <v>0.375</v>
      </c>
      <c r="L1353" s="15">
        <v>0.66666666666666663</v>
      </c>
      <c r="M1353" t="s">
        <v>2659</v>
      </c>
      <c r="N1353" t="s">
        <v>2421</v>
      </c>
      <c r="O1353" s="2">
        <v>43682</v>
      </c>
      <c r="P1353" s="2">
        <v>43686</v>
      </c>
      <c r="Q1353" t="s">
        <v>22</v>
      </c>
      <c r="R1353" t="s">
        <v>520</v>
      </c>
      <c r="S1353">
        <v>4</v>
      </c>
      <c r="T1353">
        <v>10</v>
      </c>
      <c r="U1353" s="1" t="s">
        <v>65</v>
      </c>
      <c r="V1353" s="1" t="s">
        <v>57</v>
      </c>
      <c r="W1353" t="s">
        <v>26</v>
      </c>
    </row>
    <row r="1354" spans="1:23" ht="15" customHeight="1" x14ac:dyDescent="0.25">
      <c r="A1354" t="s">
        <v>17</v>
      </c>
      <c r="B1354" s="1" t="s">
        <v>518</v>
      </c>
      <c r="C1354" s="3" t="s">
        <v>1932</v>
      </c>
      <c r="D1354" s="4" t="s">
        <v>1932</v>
      </c>
      <c r="E1354" s="1" t="s">
        <v>519</v>
      </c>
      <c r="F1354" s="1" t="s">
        <v>222</v>
      </c>
      <c r="G1354" s="1" t="str">
        <f t="shared" si="21"/>
        <v>399</v>
      </c>
      <c r="H1354" t="s">
        <v>21</v>
      </c>
      <c r="I1354" s="16">
        <v>43661</v>
      </c>
      <c r="J1354" s="16">
        <v>43665</v>
      </c>
      <c r="K1354" s="15">
        <v>0.375</v>
      </c>
      <c r="L1354" s="15">
        <v>0.66666666666666663</v>
      </c>
      <c r="M1354" t="s">
        <v>2659</v>
      </c>
      <c r="N1354" t="s">
        <v>2410</v>
      </c>
      <c r="O1354" s="2">
        <v>43661</v>
      </c>
      <c r="P1354" s="2">
        <v>43665</v>
      </c>
      <c r="Q1354" t="s">
        <v>22</v>
      </c>
      <c r="R1354" t="s">
        <v>520</v>
      </c>
      <c r="S1354">
        <v>4</v>
      </c>
      <c r="T1354">
        <v>10</v>
      </c>
      <c r="U1354" s="1" t="s">
        <v>65</v>
      </c>
      <c r="V1354" s="1" t="s">
        <v>57</v>
      </c>
      <c r="W1354" t="s">
        <v>26</v>
      </c>
    </row>
    <row r="1355" spans="1:23" ht="15" customHeight="1" x14ac:dyDescent="0.25">
      <c r="A1355" t="s">
        <v>17</v>
      </c>
      <c r="B1355" s="1" t="s">
        <v>518</v>
      </c>
      <c r="C1355" s="3" t="s">
        <v>1933</v>
      </c>
      <c r="D1355" s="4" t="s">
        <v>1933</v>
      </c>
      <c r="E1355" s="1" t="s">
        <v>519</v>
      </c>
      <c r="F1355" s="1" t="s">
        <v>222</v>
      </c>
      <c r="G1355" s="1" t="str">
        <f t="shared" si="21"/>
        <v>399</v>
      </c>
      <c r="H1355" t="s">
        <v>21</v>
      </c>
      <c r="I1355" s="16">
        <v>43696</v>
      </c>
      <c r="J1355" s="16">
        <v>43700</v>
      </c>
      <c r="K1355" s="15">
        <v>0.375</v>
      </c>
      <c r="L1355" s="15">
        <v>0.66666666666666663</v>
      </c>
      <c r="M1355" t="s">
        <v>2659</v>
      </c>
      <c r="N1355" t="s">
        <v>2424</v>
      </c>
      <c r="O1355" s="2">
        <v>43696</v>
      </c>
      <c r="P1355" s="2">
        <v>43700</v>
      </c>
      <c r="Q1355" t="s">
        <v>22</v>
      </c>
      <c r="R1355" t="s">
        <v>520</v>
      </c>
      <c r="S1355">
        <v>4</v>
      </c>
      <c r="T1355">
        <v>10</v>
      </c>
      <c r="U1355" s="1" t="s">
        <v>65</v>
      </c>
      <c r="V1355" s="1" t="s">
        <v>57</v>
      </c>
      <c r="W1355" t="s">
        <v>26</v>
      </c>
    </row>
    <row r="1356" spans="1:23" ht="15" customHeight="1" x14ac:dyDescent="0.25">
      <c r="A1356" t="s">
        <v>17</v>
      </c>
      <c r="B1356" s="1" t="s">
        <v>518</v>
      </c>
      <c r="C1356" s="3" t="s">
        <v>1934</v>
      </c>
      <c r="D1356" s="4" t="s">
        <v>1934</v>
      </c>
      <c r="E1356" s="1" t="s">
        <v>521</v>
      </c>
      <c r="F1356" s="1" t="s">
        <v>222</v>
      </c>
      <c r="G1356" s="1" t="str">
        <f t="shared" si="21"/>
        <v>399</v>
      </c>
      <c r="H1356" t="s">
        <v>21</v>
      </c>
      <c r="I1356" s="16">
        <v>43696</v>
      </c>
      <c r="J1356" s="16">
        <v>43700</v>
      </c>
      <c r="K1356" s="15">
        <v>0.375</v>
      </c>
      <c r="L1356" s="15">
        <v>0.66666666666666663</v>
      </c>
      <c r="M1356" t="s">
        <v>2659</v>
      </c>
      <c r="N1356" t="s">
        <v>2424</v>
      </c>
      <c r="O1356" s="2">
        <v>43696</v>
      </c>
      <c r="P1356" s="2">
        <v>43700</v>
      </c>
      <c r="Q1356" t="s">
        <v>22</v>
      </c>
      <c r="R1356" t="s">
        <v>520</v>
      </c>
      <c r="S1356">
        <v>4</v>
      </c>
      <c r="T1356">
        <v>10</v>
      </c>
      <c r="U1356" s="1" t="s">
        <v>65</v>
      </c>
      <c r="V1356" s="1" t="s">
        <v>57</v>
      </c>
      <c r="W1356" t="s">
        <v>26</v>
      </c>
    </row>
    <row r="1357" spans="1:23" ht="15" customHeight="1" x14ac:dyDescent="0.25">
      <c r="A1357" t="s">
        <v>17</v>
      </c>
      <c r="B1357" s="1" t="s">
        <v>518</v>
      </c>
      <c r="C1357" s="3" t="s">
        <v>1935</v>
      </c>
      <c r="D1357" s="4" t="s">
        <v>1935</v>
      </c>
      <c r="E1357" s="1" t="s">
        <v>521</v>
      </c>
      <c r="F1357" s="1" t="s">
        <v>222</v>
      </c>
      <c r="G1357" s="1" t="str">
        <f t="shared" si="21"/>
        <v>399</v>
      </c>
      <c r="H1357" t="s">
        <v>21</v>
      </c>
      <c r="I1357" s="16">
        <v>43675</v>
      </c>
      <c r="J1357" s="16">
        <v>43679</v>
      </c>
      <c r="K1357" s="15">
        <v>0.375</v>
      </c>
      <c r="L1357" s="15">
        <v>0.66666666666666663</v>
      </c>
      <c r="M1357" t="s">
        <v>2659</v>
      </c>
      <c r="N1357" t="s">
        <v>2409</v>
      </c>
      <c r="O1357" s="2">
        <v>43675</v>
      </c>
      <c r="P1357" s="2">
        <v>43679</v>
      </c>
      <c r="Q1357" t="s">
        <v>22</v>
      </c>
      <c r="R1357" t="s">
        <v>520</v>
      </c>
      <c r="S1357">
        <v>4</v>
      </c>
      <c r="T1357">
        <v>10</v>
      </c>
      <c r="U1357" s="1" t="s">
        <v>65</v>
      </c>
      <c r="V1357" s="1" t="s">
        <v>57</v>
      </c>
      <c r="W1357" t="s">
        <v>26</v>
      </c>
    </row>
    <row r="1358" spans="1:23" ht="15" customHeight="1" x14ac:dyDescent="0.25">
      <c r="A1358" t="s">
        <v>17</v>
      </c>
      <c r="B1358" s="1" t="s">
        <v>518</v>
      </c>
      <c r="C1358" s="3" t="s">
        <v>1936</v>
      </c>
      <c r="D1358" s="4" t="s">
        <v>1936</v>
      </c>
      <c r="E1358" s="1" t="s">
        <v>519</v>
      </c>
      <c r="F1358" s="1" t="s">
        <v>222</v>
      </c>
      <c r="G1358" s="1" t="str">
        <f t="shared" si="21"/>
        <v>399</v>
      </c>
      <c r="H1358" t="s">
        <v>21</v>
      </c>
      <c r="I1358" s="16">
        <v>43689</v>
      </c>
      <c r="J1358" s="16">
        <v>43693</v>
      </c>
      <c r="K1358" s="15">
        <v>0.375</v>
      </c>
      <c r="L1358" s="15">
        <v>0.66666666666666663</v>
      </c>
      <c r="M1358" t="s">
        <v>2659</v>
      </c>
      <c r="N1358" t="s">
        <v>2415</v>
      </c>
      <c r="O1358" s="2">
        <v>43689</v>
      </c>
      <c r="P1358" s="2">
        <v>43693</v>
      </c>
      <c r="Q1358" t="s">
        <v>22</v>
      </c>
      <c r="R1358" t="s">
        <v>520</v>
      </c>
      <c r="S1358">
        <v>4</v>
      </c>
      <c r="T1358">
        <v>10</v>
      </c>
      <c r="U1358" s="1" t="s">
        <v>65</v>
      </c>
      <c r="V1358" s="1" t="s">
        <v>57</v>
      </c>
      <c r="W1358" t="s">
        <v>26</v>
      </c>
    </row>
    <row r="1359" spans="1:23" ht="15" customHeight="1" x14ac:dyDescent="0.25">
      <c r="A1359" t="s">
        <v>17</v>
      </c>
      <c r="B1359" s="1" t="s">
        <v>518</v>
      </c>
      <c r="C1359" s="3" t="s">
        <v>1937</v>
      </c>
      <c r="D1359" s="4" t="s">
        <v>1937</v>
      </c>
      <c r="E1359" s="1" t="s">
        <v>521</v>
      </c>
      <c r="F1359" s="1" t="s">
        <v>222</v>
      </c>
      <c r="G1359" s="1" t="str">
        <f t="shared" si="21"/>
        <v>399</v>
      </c>
      <c r="H1359" t="s">
        <v>21</v>
      </c>
      <c r="I1359" s="16">
        <v>43661</v>
      </c>
      <c r="J1359" s="16">
        <v>43665</v>
      </c>
      <c r="K1359" s="15">
        <v>0.375</v>
      </c>
      <c r="L1359" s="15">
        <v>0.66666666666666663</v>
      </c>
      <c r="M1359" t="s">
        <v>2659</v>
      </c>
      <c r="N1359" t="s">
        <v>2410</v>
      </c>
      <c r="O1359" s="2">
        <v>43661</v>
      </c>
      <c r="P1359" s="2">
        <v>43665</v>
      </c>
      <c r="Q1359" t="s">
        <v>22</v>
      </c>
      <c r="R1359" t="s">
        <v>520</v>
      </c>
      <c r="S1359">
        <v>4</v>
      </c>
      <c r="T1359">
        <v>10</v>
      </c>
      <c r="U1359" s="1" t="s">
        <v>65</v>
      </c>
      <c r="V1359" s="1" t="s">
        <v>57</v>
      </c>
      <c r="W1359" t="s">
        <v>26</v>
      </c>
    </row>
    <row r="1360" spans="1:23" ht="15" customHeight="1" x14ac:dyDescent="0.25">
      <c r="A1360" t="s">
        <v>17</v>
      </c>
      <c r="B1360" s="1" t="s">
        <v>518</v>
      </c>
      <c r="C1360" s="3" t="s">
        <v>1938</v>
      </c>
      <c r="D1360" s="4" t="s">
        <v>1938</v>
      </c>
      <c r="E1360" s="1" t="s">
        <v>521</v>
      </c>
      <c r="F1360" s="1" t="s">
        <v>222</v>
      </c>
      <c r="G1360" s="1" t="str">
        <f t="shared" si="21"/>
        <v>399</v>
      </c>
      <c r="H1360" t="s">
        <v>21</v>
      </c>
      <c r="I1360" s="16">
        <v>43640</v>
      </c>
      <c r="J1360" s="16">
        <v>43644</v>
      </c>
      <c r="K1360" s="15">
        <v>0.375</v>
      </c>
      <c r="L1360" s="15">
        <v>0.66666666666666663</v>
      </c>
      <c r="M1360" t="s">
        <v>2659</v>
      </c>
      <c r="N1360" t="s">
        <v>2411</v>
      </c>
      <c r="O1360" s="2">
        <v>43640</v>
      </c>
      <c r="P1360" s="2">
        <v>43644</v>
      </c>
      <c r="Q1360" t="s">
        <v>22</v>
      </c>
      <c r="R1360" t="s">
        <v>520</v>
      </c>
      <c r="S1360">
        <v>4</v>
      </c>
      <c r="T1360">
        <v>10</v>
      </c>
      <c r="U1360" s="1" t="s">
        <v>65</v>
      </c>
      <c r="V1360" s="1" t="s">
        <v>57</v>
      </c>
      <c r="W1360" t="s">
        <v>26</v>
      </c>
    </row>
    <row r="1361" spans="1:23" ht="15" customHeight="1" x14ac:dyDescent="0.25">
      <c r="A1361" t="s">
        <v>17</v>
      </c>
      <c r="B1361" s="1" t="s">
        <v>518</v>
      </c>
      <c r="C1361" s="3" t="s">
        <v>1939</v>
      </c>
      <c r="D1361" s="4" t="s">
        <v>1939</v>
      </c>
      <c r="E1361" s="1" t="s">
        <v>521</v>
      </c>
      <c r="F1361" s="1" t="s">
        <v>222</v>
      </c>
      <c r="G1361" s="1" t="str">
        <f t="shared" si="21"/>
        <v>399</v>
      </c>
      <c r="H1361" t="s">
        <v>21</v>
      </c>
      <c r="I1361" s="16">
        <v>43654</v>
      </c>
      <c r="J1361" s="16">
        <v>43658</v>
      </c>
      <c r="K1361" s="15">
        <v>0.375</v>
      </c>
      <c r="L1361" s="15">
        <v>0.66666666666666663</v>
      </c>
      <c r="M1361" t="s">
        <v>2659</v>
      </c>
      <c r="N1361" t="s">
        <v>2423</v>
      </c>
      <c r="O1361" s="2">
        <v>43654</v>
      </c>
      <c r="P1361" s="2">
        <v>43658</v>
      </c>
      <c r="Q1361" t="s">
        <v>22</v>
      </c>
      <c r="R1361" t="s">
        <v>520</v>
      </c>
      <c r="S1361">
        <v>4</v>
      </c>
      <c r="T1361">
        <v>10</v>
      </c>
      <c r="U1361" s="1" t="s">
        <v>65</v>
      </c>
      <c r="V1361" s="1" t="s">
        <v>57</v>
      </c>
      <c r="W1361" t="s">
        <v>26</v>
      </c>
    </row>
    <row r="1362" spans="1:23" ht="15" customHeight="1" x14ac:dyDescent="0.25">
      <c r="A1362" t="s">
        <v>17</v>
      </c>
      <c r="B1362" s="1" t="s">
        <v>518</v>
      </c>
      <c r="C1362" s="3" t="s">
        <v>1940</v>
      </c>
      <c r="D1362" s="4" t="s">
        <v>1940</v>
      </c>
      <c r="E1362" s="1" t="s">
        <v>521</v>
      </c>
      <c r="F1362" s="1" t="s">
        <v>222</v>
      </c>
      <c r="G1362" s="1" t="str">
        <f t="shared" si="21"/>
        <v>399</v>
      </c>
      <c r="H1362" t="s">
        <v>21</v>
      </c>
      <c r="I1362" s="16">
        <v>43633</v>
      </c>
      <c r="J1362" s="16">
        <v>43637</v>
      </c>
      <c r="K1362" s="15">
        <v>0.375</v>
      </c>
      <c r="L1362" s="15">
        <v>0.66666666666666663</v>
      </c>
      <c r="M1362" t="s">
        <v>2659</v>
      </c>
      <c r="N1362" t="s">
        <v>2445</v>
      </c>
      <c r="O1362" s="2">
        <v>43633</v>
      </c>
      <c r="P1362" s="2">
        <v>43637</v>
      </c>
      <c r="Q1362" t="s">
        <v>22</v>
      </c>
      <c r="R1362" t="s">
        <v>520</v>
      </c>
      <c r="S1362">
        <v>4</v>
      </c>
      <c r="T1362">
        <v>10</v>
      </c>
      <c r="U1362" s="1" t="s">
        <v>65</v>
      </c>
      <c r="V1362" s="1" t="s">
        <v>57</v>
      </c>
      <c r="W1362" t="s">
        <v>26</v>
      </c>
    </row>
    <row r="1363" spans="1:23" ht="15" customHeight="1" x14ac:dyDescent="0.25">
      <c r="A1363" t="s">
        <v>17</v>
      </c>
      <c r="B1363" s="1" t="s">
        <v>518</v>
      </c>
      <c r="C1363" s="3" t="s">
        <v>1941</v>
      </c>
      <c r="D1363" s="4" t="s">
        <v>1941</v>
      </c>
      <c r="E1363" s="1" t="s">
        <v>519</v>
      </c>
      <c r="F1363" s="1" t="s">
        <v>222</v>
      </c>
      <c r="G1363" s="1" t="str">
        <f t="shared" si="21"/>
        <v>399</v>
      </c>
      <c r="H1363" t="s">
        <v>21</v>
      </c>
      <c r="I1363" s="16">
        <v>43682</v>
      </c>
      <c r="J1363" s="16">
        <v>43686</v>
      </c>
      <c r="K1363" s="15">
        <v>0.375</v>
      </c>
      <c r="L1363" s="15">
        <v>0.66666666666666663</v>
      </c>
      <c r="M1363" t="s">
        <v>2659</v>
      </c>
      <c r="N1363" t="s">
        <v>2421</v>
      </c>
      <c r="O1363" s="2">
        <v>43682</v>
      </c>
      <c r="P1363" s="2">
        <v>43686</v>
      </c>
      <c r="Q1363" t="s">
        <v>22</v>
      </c>
      <c r="R1363" t="s">
        <v>520</v>
      </c>
      <c r="S1363">
        <v>4</v>
      </c>
      <c r="T1363">
        <v>10</v>
      </c>
      <c r="U1363" s="1" t="s">
        <v>65</v>
      </c>
      <c r="V1363" s="1" t="s">
        <v>57</v>
      </c>
      <c r="W1363" t="s">
        <v>26</v>
      </c>
    </row>
    <row r="1364" spans="1:23" ht="15" customHeight="1" x14ac:dyDescent="0.25">
      <c r="A1364" t="s">
        <v>17</v>
      </c>
      <c r="B1364" s="1" t="s">
        <v>518</v>
      </c>
      <c r="C1364" s="3" t="s">
        <v>1942</v>
      </c>
      <c r="D1364" s="4" t="s">
        <v>1942</v>
      </c>
      <c r="E1364" s="1" t="s">
        <v>519</v>
      </c>
      <c r="F1364" s="1" t="s">
        <v>222</v>
      </c>
      <c r="G1364" s="1" t="str">
        <f t="shared" si="21"/>
        <v>399</v>
      </c>
      <c r="H1364" t="s">
        <v>21</v>
      </c>
      <c r="I1364" s="16">
        <v>43640</v>
      </c>
      <c r="J1364" s="16">
        <v>43644</v>
      </c>
      <c r="K1364" s="15">
        <v>0.375</v>
      </c>
      <c r="L1364" s="15">
        <v>0.66666666666666663</v>
      </c>
      <c r="M1364" t="s">
        <v>2659</v>
      </c>
      <c r="N1364" t="s">
        <v>2411</v>
      </c>
      <c r="O1364" s="2">
        <v>43640</v>
      </c>
      <c r="P1364" s="2">
        <v>43644</v>
      </c>
      <c r="Q1364" t="s">
        <v>22</v>
      </c>
      <c r="R1364" t="s">
        <v>520</v>
      </c>
      <c r="S1364">
        <v>4</v>
      </c>
      <c r="T1364">
        <v>10</v>
      </c>
      <c r="U1364" s="1" t="s">
        <v>65</v>
      </c>
      <c r="V1364" s="1" t="s">
        <v>57</v>
      </c>
      <c r="W1364" t="s">
        <v>26</v>
      </c>
    </row>
    <row r="1365" spans="1:23" ht="15" customHeight="1" x14ac:dyDescent="0.25">
      <c r="A1365" t="s">
        <v>17</v>
      </c>
      <c r="B1365" s="1" t="s">
        <v>522</v>
      </c>
      <c r="C1365" s="3" t="s">
        <v>1943</v>
      </c>
      <c r="D1365" s="4" t="s">
        <v>1943</v>
      </c>
      <c r="E1365" s="1" t="s">
        <v>519</v>
      </c>
      <c r="F1365" s="1" t="s">
        <v>121</v>
      </c>
      <c r="G1365" s="1" t="str">
        <f t="shared" si="21"/>
        <v>199</v>
      </c>
      <c r="H1365" t="s">
        <v>21</v>
      </c>
      <c r="I1365" s="16">
        <v>43682</v>
      </c>
      <c r="J1365" s="16">
        <v>43686</v>
      </c>
      <c r="K1365" s="15">
        <v>0.39583333333333331</v>
      </c>
      <c r="L1365" s="15">
        <v>0.52083333333333337</v>
      </c>
      <c r="M1365" t="s">
        <v>2659</v>
      </c>
      <c r="N1365" t="s">
        <v>2608</v>
      </c>
      <c r="O1365" s="2">
        <v>43682</v>
      </c>
      <c r="P1365" s="2">
        <v>43686</v>
      </c>
      <c r="Q1365" t="s">
        <v>22</v>
      </c>
      <c r="R1365" t="s">
        <v>520</v>
      </c>
      <c r="S1365">
        <v>4</v>
      </c>
      <c r="T1365">
        <v>40</v>
      </c>
      <c r="U1365" s="1" t="s">
        <v>122</v>
      </c>
      <c r="V1365" s="1" t="s">
        <v>44</v>
      </c>
      <c r="W1365" t="s">
        <v>26</v>
      </c>
    </row>
    <row r="1366" spans="1:23" ht="15" customHeight="1" x14ac:dyDescent="0.25">
      <c r="A1366" t="s">
        <v>17</v>
      </c>
      <c r="B1366" s="1" t="s">
        <v>522</v>
      </c>
      <c r="C1366" s="3" t="s">
        <v>1944</v>
      </c>
      <c r="D1366" s="4" t="s">
        <v>1944</v>
      </c>
      <c r="E1366" s="1" t="s">
        <v>519</v>
      </c>
      <c r="F1366" s="1" t="s">
        <v>121</v>
      </c>
      <c r="G1366" s="1" t="str">
        <f t="shared" si="21"/>
        <v>199</v>
      </c>
      <c r="H1366" t="s">
        <v>21</v>
      </c>
      <c r="I1366" s="16">
        <v>43675</v>
      </c>
      <c r="J1366" s="16">
        <v>43679</v>
      </c>
      <c r="K1366" s="15">
        <v>0.39583333333333331</v>
      </c>
      <c r="L1366" s="15">
        <v>0.52083333333333337</v>
      </c>
      <c r="M1366" t="s">
        <v>2659</v>
      </c>
      <c r="N1366" t="s">
        <v>2609</v>
      </c>
      <c r="O1366" s="2">
        <v>43675</v>
      </c>
      <c r="P1366" s="2">
        <v>43679</v>
      </c>
      <c r="Q1366" t="s">
        <v>22</v>
      </c>
      <c r="R1366" t="s">
        <v>520</v>
      </c>
      <c r="S1366">
        <v>4</v>
      </c>
      <c r="T1366">
        <v>40</v>
      </c>
      <c r="U1366" s="1" t="s">
        <v>122</v>
      </c>
      <c r="V1366" s="1" t="s">
        <v>44</v>
      </c>
      <c r="W1366" t="s">
        <v>26</v>
      </c>
    </row>
    <row r="1367" spans="1:23" ht="15" customHeight="1" x14ac:dyDescent="0.25">
      <c r="A1367" t="s">
        <v>17</v>
      </c>
      <c r="B1367" s="1" t="s">
        <v>522</v>
      </c>
      <c r="C1367" s="3" t="s">
        <v>1945</v>
      </c>
      <c r="D1367" s="4" t="s">
        <v>1945</v>
      </c>
      <c r="E1367" s="1" t="s">
        <v>521</v>
      </c>
      <c r="F1367" s="1" t="s">
        <v>121</v>
      </c>
      <c r="G1367" s="1" t="str">
        <f t="shared" si="21"/>
        <v>199</v>
      </c>
      <c r="H1367" t="s">
        <v>21</v>
      </c>
      <c r="I1367" s="16">
        <v>43661</v>
      </c>
      <c r="J1367" s="16">
        <v>43665</v>
      </c>
      <c r="K1367" s="15">
        <v>0.39583333333333331</v>
      </c>
      <c r="L1367" s="15">
        <v>0.52083333333333337</v>
      </c>
      <c r="M1367" t="s">
        <v>2659</v>
      </c>
      <c r="N1367" t="s">
        <v>2610</v>
      </c>
      <c r="O1367" s="2">
        <v>43661</v>
      </c>
      <c r="P1367" s="2">
        <v>43665</v>
      </c>
      <c r="Q1367" t="s">
        <v>22</v>
      </c>
      <c r="R1367" t="s">
        <v>520</v>
      </c>
      <c r="S1367">
        <v>4</v>
      </c>
      <c r="T1367">
        <v>10</v>
      </c>
      <c r="U1367" s="1" t="s">
        <v>122</v>
      </c>
      <c r="V1367" s="1" t="s">
        <v>44</v>
      </c>
      <c r="W1367" t="s">
        <v>26</v>
      </c>
    </row>
    <row r="1368" spans="1:23" ht="15" customHeight="1" x14ac:dyDescent="0.25">
      <c r="A1368" t="s">
        <v>17</v>
      </c>
      <c r="B1368" s="1" t="s">
        <v>522</v>
      </c>
      <c r="C1368" s="3" t="s">
        <v>1946</v>
      </c>
      <c r="D1368" s="4" t="s">
        <v>1946</v>
      </c>
      <c r="E1368" s="1" t="s">
        <v>521</v>
      </c>
      <c r="F1368" s="1" t="s">
        <v>121</v>
      </c>
      <c r="G1368" s="1" t="str">
        <f t="shared" si="21"/>
        <v>199</v>
      </c>
      <c r="H1368" t="s">
        <v>21</v>
      </c>
      <c r="I1368" s="16">
        <v>43640</v>
      </c>
      <c r="J1368" s="16">
        <v>43644</v>
      </c>
      <c r="K1368" s="15">
        <v>0.39583333333333331</v>
      </c>
      <c r="L1368" s="15">
        <v>0.52083333333333337</v>
      </c>
      <c r="M1368" t="s">
        <v>2659</v>
      </c>
      <c r="N1368" t="s">
        <v>2611</v>
      </c>
      <c r="O1368" s="2">
        <v>43640</v>
      </c>
      <c r="P1368" s="2">
        <v>43644</v>
      </c>
      <c r="Q1368" t="s">
        <v>22</v>
      </c>
      <c r="R1368" t="s">
        <v>520</v>
      </c>
      <c r="S1368">
        <v>4</v>
      </c>
      <c r="T1368">
        <v>10</v>
      </c>
      <c r="U1368" s="1" t="s">
        <v>122</v>
      </c>
      <c r="V1368" s="1" t="s">
        <v>44</v>
      </c>
      <c r="W1368" t="s">
        <v>26</v>
      </c>
    </row>
    <row r="1369" spans="1:23" ht="15" customHeight="1" x14ac:dyDescent="0.25">
      <c r="A1369" t="s">
        <v>17</v>
      </c>
      <c r="B1369" s="1" t="s">
        <v>522</v>
      </c>
      <c r="C1369" s="3" t="s">
        <v>1947</v>
      </c>
      <c r="D1369" s="4" t="s">
        <v>1947</v>
      </c>
      <c r="E1369" s="1" t="s">
        <v>521</v>
      </c>
      <c r="F1369" s="1" t="s">
        <v>121</v>
      </c>
      <c r="G1369" s="1" t="str">
        <f t="shared" si="21"/>
        <v>199</v>
      </c>
      <c r="H1369" t="s">
        <v>21</v>
      </c>
      <c r="I1369" s="16">
        <v>43696</v>
      </c>
      <c r="J1369" s="16">
        <v>43700</v>
      </c>
      <c r="K1369" s="15">
        <v>0.39583333333333331</v>
      </c>
      <c r="L1369" s="15">
        <v>0.52083333333333337</v>
      </c>
      <c r="M1369" t="s">
        <v>2659</v>
      </c>
      <c r="N1369" t="s">
        <v>2612</v>
      </c>
      <c r="O1369" s="2">
        <v>43696</v>
      </c>
      <c r="P1369" s="2">
        <v>43700</v>
      </c>
      <c r="Q1369" t="s">
        <v>22</v>
      </c>
      <c r="R1369" t="s">
        <v>520</v>
      </c>
      <c r="S1369">
        <v>4</v>
      </c>
      <c r="T1369">
        <v>10</v>
      </c>
      <c r="U1369" s="1" t="s">
        <v>122</v>
      </c>
      <c r="V1369" s="1" t="s">
        <v>44</v>
      </c>
      <c r="W1369" t="s">
        <v>26</v>
      </c>
    </row>
    <row r="1370" spans="1:23" ht="15" customHeight="1" x14ac:dyDescent="0.25">
      <c r="A1370" t="s">
        <v>17</v>
      </c>
      <c r="B1370" s="1" t="s">
        <v>522</v>
      </c>
      <c r="C1370" s="3" t="s">
        <v>1948</v>
      </c>
      <c r="D1370" s="4" t="s">
        <v>1948</v>
      </c>
      <c r="E1370" s="1" t="s">
        <v>521</v>
      </c>
      <c r="F1370" s="1" t="s">
        <v>121</v>
      </c>
      <c r="G1370" s="1" t="str">
        <f t="shared" si="21"/>
        <v>199</v>
      </c>
      <c r="H1370" t="s">
        <v>21</v>
      </c>
      <c r="I1370" s="16">
        <v>43654</v>
      </c>
      <c r="J1370" s="16">
        <v>43658</v>
      </c>
      <c r="K1370" s="15">
        <v>0.39583333333333331</v>
      </c>
      <c r="L1370" s="15">
        <v>0.52083333333333337</v>
      </c>
      <c r="M1370" t="s">
        <v>2659</v>
      </c>
      <c r="N1370" t="s">
        <v>2613</v>
      </c>
      <c r="O1370" s="2">
        <v>43654</v>
      </c>
      <c r="P1370" s="2">
        <v>43658</v>
      </c>
      <c r="Q1370" t="s">
        <v>22</v>
      </c>
      <c r="R1370" t="s">
        <v>520</v>
      </c>
      <c r="S1370">
        <v>4</v>
      </c>
      <c r="T1370">
        <v>10</v>
      </c>
      <c r="U1370" s="1" t="s">
        <v>122</v>
      </c>
      <c r="V1370" s="1" t="s">
        <v>44</v>
      </c>
      <c r="W1370" t="s">
        <v>26</v>
      </c>
    </row>
    <row r="1371" spans="1:23" ht="15" customHeight="1" x14ac:dyDescent="0.25">
      <c r="A1371" t="s">
        <v>17</v>
      </c>
      <c r="B1371" s="1" t="s">
        <v>522</v>
      </c>
      <c r="C1371" s="3" t="s">
        <v>1949</v>
      </c>
      <c r="D1371" s="4" t="s">
        <v>1949</v>
      </c>
      <c r="E1371" s="1" t="s">
        <v>519</v>
      </c>
      <c r="F1371" s="1" t="s">
        <v>121</v>
      </c>
      <c r="G1371" s="1" t="str">
        <f t="shared" si="21"/>
        <v>199</v>
      </c>
      <c r="H1371" t="s">
        <v>21</v>
      </c>
      <c r="I1371" s="16">
        <v>43654</v>
      </c>
      <c r="J1371" s="16">
        <v>43658</v>
      </c>
      <c r="K1371" s="15">
        <v>0.39583333333333331</v>
      </c>
      <c r="L1371" s="15">
        <v>0.52083333333333337</v>
      </c>
      <c r="M1371" t="s">
        <v>2659</v>
      </c>
      <c r="N1371" t="s">
        <v>2613</v>
      </c>
      <c r="O1371" s="2">
        <v>43654</v>
      </c>
      <c r="P1371" s="2">
        <v>43658</v>
      </c>
      <c r="Q1371" t="s">
        <v>22</v>
      </c>
      <c r="R1371" t="s">
        <v>520</v>
      </c>
      <c r="S1371">
        <v>4</v>
      </c>
      <c r="T1371">
        <v>40</v>
      </c>
      <c r="U1371" s="1" t="s">
        <v>122</v>
      </c>
      <c r="V1371" s="1" t="s">
        <v>44</v>
      </c>
      <c r="W1371" t="s">
        <v>26</v>
      </c>
    </row>
    <row r="1372" spans="1:23" ht="15" customHeight="1" x14ac:dyDescent="0.25">
      <c r="A1372" t="s">
        <v>17</v>
      </c>
      <c r="B1372" s="1" t="s">
        <v>522</v>
      </c>
      <c r="C1372" s="3" t="s">
        <v>1950</v>
      </c>
      <c r="D1372" s="4" t="s">
        <v>1950</v>
      </c>
      <c r="E1372" s="1" t="s">
        <v>519</v>
      </c>
      <c r="F1372" s="1" t="s">
        <v>121</v>
      </c>
      <c r="G1372" s="1" t="str">
        <f t="shared" si="21"/>
        <v>199</v>
      </c>
      <c r="H1372" t="s">
        <v>21</v>
      </c>
      <c r="I1372" s="16">
        <v>43696</v>
      </c>
      <c r="J1372" s="16">
        <v>43700</v>
      </c>
      <c r="K1372" s="15">
        <v>0.39583333333333331</v>
      </c>
      <c r="L1372" s="15">
        <v>0.52083333333333337</v>
      </c>
      <c r="M1372" t="s">
        <v>2659</v>
      </c>
      <c r="N1372" t="s">
        <v>2612</v>
      </c>
      <c r="O1372" s="2">
        <v>43696</v>
      </c>
      <c r="P1372" s="2">
        <v>43700</v>
      </c>
      <c r="Q1372" t="s">
        <v>22</v>
      </c>
      <c r="R1372" t="s">
        <v>520</v>
      </c>
      <c r="S1372">
        <v>4</v>
      </c>
      <c r="T1372">
        <v>40</v>
      </c>
      <c r="U1372" s="1" t="s">
        <v>122</v>
      </c>
      <c r="V1372" s="1" t="s">
        <v>44</v>
      </c>
      <c r="W1372" t="s">
        <v>26</v>
      </c>
    </row>
    <row r="1373" spans="1:23" ht="15" customHeight="1" x14ac:dyDescent="0.25">
      <c r="A1373" t="s">
        <v>17</v>
      </c>
      <c r="B1373" s="1" t="s">
        <v>522</v>
      </c>
      <c r="C1373" s="3" t="s">
        <v>1951</v>
      </c>
      <c r="D1373" s="4" t="s">
        <v>1951</v>
      </c>
      <c r="E1373" s="1" t="s">
        <v>519</v>
      </c>
      <c r="F1373" s="1" t="s">
        <v>121</v>
      </c>
      <c r="G1373" s="1" t="str">
        <f t="shared" si="21"/>
        <v>199</v>
      </c>
      <c r="H1373" t="s">
        <v>21</v>
      </c>
      <c r="I1373" s="16">
        <v>43661</v>
      </c>
      <c r="J1373" s="16">
        <v>43665</v>
      </c>
      <c r="K1373" s="15">
        <v>0.39583333333333331</v>
      </c>
      <c r="L1373" s="15">
        <v>0.52083333333333337</v>
      </c>
      <c r="M1373" t="s">
        <v>2659</v>
      </c>
      <c r="N1373" t="s">
        <v>2610</v>
      </c>
      <c r="O1373" s="2">
        <v>43661</v>
      </c>
      <c r="P1373" s="2">
        <v>43665</v>
      </c>
      <c r="Q1373" t="s">
        <v>22</v>
      </c>
      <c r="R1373" t="s">
        <v>520</v>
      </c>
      <c r="S1373">
        <v>4</v>
      </c>
      <c r="T1373">
        <v>40</v>
      </c>
      <c r="U1373" s="1" t="s">
        <v>122</v>
      </c>
      <c r="V1373" s="1" t="s">
        <v>44</v>
      </c>
      <c r="W1373" t="s">
        <v>26</v>
      </c>
    </row>
    <row r="1374" spans="1:23" ht="15" customHeight="1" x14ac:dyDescent="0.25">
      <c r="A1374" t="s">
        <v>17</v>
      </c>
      <c r="B1374" s="1" t="s">
        <v>522</v>
      </c>
      <c r="C1374" s="3" t="s">
        <v>1952</v>
      </c>
      <c r="D1374" s="4" t="s">
        <v>1952</v>
      </c>
      <c r="E1374" s="1" t="s">
        <v>519</v>
      </c>
      <c r="F1374" s="1" t="s">
        <v>121</v>
      </c>
      <c r="G1374" s="1" t="str">
        <f t="shared" si="21"/>
        <v>199</v>
      </c>
      <c r="H1374" t="s">
        <v>21</v>
      </c>
      <c r="I1374" s="16">
        <v>43640</v>
      </c>
      <c r="J1374" s="16">
        <v>43644</v>
      </c>
      <c r="K1374" s="15">
        <v>0.39583333333333331</v>
      </c>
      <c r="L1374" s="15">
        <v>0.52083333333333337</v>
      </c>
      <c r="M1374" t="s">
        <v>2659</v>
      </c>
      <c r="N1374" t="s">
        <v>2611</v>
      </c>
      <c r="O1374" s="2">
        <v>43640</v>
      </c>
      <c r="P1374" s="2">
        <v>43644</v>
      </c>
      <c r="Q1374" t="s">
        <v>22</v>
      </c>
      <c r="R1374" t="s">
        <v>520</v>
      </c>
      <c r="S1374">
        <v>4</v>
      </c>
      <c r="T1374">
        <v>40</v>
      </c>
      <c r="U1374" s="1" t="s">
        <v>122</v>
      </c>
      <c r="V1374" s="1" t="s">
        <v>44</v>
      </c>
      <c r="W1374" t="s">
        <v>26</v>
      </c>
    </row>
    <row r="1375" spans="1:23" ht="15" customHeight="1" x14ac:dyDescent="0.25">
      <c r="A1375" t="s">
        <v>17</v>
      </c>
      <c r="B1375" s="1" t="s">
        <v>522</v>
      </c>
      <c r="C1375" s="3" t="s">
        <v>1953</v>
      </c>
      <c r="D1375" s="4" t="s">
        <v>1953</v>
      </c>
      <c r="E1375" s="1" t="s">
        <v>521</v>
      </c>
      <c r="F1375" s="1" t="s">
        <v>121</v>
      </c>
      <c r="G1375" s="1" t="str">
        <f t="shared" si="21"/>
        <v>199</v>
      </c>
      <c r="H1375" t="s">
        <v>21</v>
      </c>
      <c r="I1375" s="16">
        <v>43682</v>
      </c>
      <c r="J1375" s="16">
        <v>43686</v>
      </c>
      <c r="K1375" s="15">
        <v>0.39583333333333331</v>
      </c>
      <c r="L1375" s="15">
        <v>0.52083333333333337</v>
      </c>
      <c r="M1375" t="s">
        <v>2659</v>
      </c>
      <c r="N1375" t="s">
        <v>2608</v>
      </c>
      <c r="O1375" s="2">
        <v>43682</v>
      </c>
      <c r="P1375" s="2">
        <v>43686</v>
      </c>
      <c r="Q1375" t="s">
        <v>22</v>
      </c>
      <c r="R1375" t="s">
        <v>520</v>
      </c>
      <c r="S1375">
        <v>4</v>
      </c>
      <c r="T1375">
        <v>10</v>
      </c>
      <c r="U1375" s="1" t="s">
        <v>122</v>
      </c>
      <c r="V1375" s="1" t="s">
        <v>44</v>
      </c>
      <c r="W1375" t="s">
        <v>26</v>
      </c>
    </row>
    <row r="1376" spans="1:23" ht="15" customHeight="1" x14ac:dyDescent="0.25">
      <c r="A1376" t="s">
        <v>17</v>
      </c>
      <c r="B1376" s="1" t="s">
        <v>522</v>
      </c>
      <c r="C1376" s="3" t="s">
        <v>1954</v>
      </c>
      <c r="D1376" s="4" t="s">
        <v>1954</v>
      </c>
      <c r="E1376" s="1" t="s">
        <v>519</v>
      </c>
      <c r="F1376" s="1" t="s">
        <v>121</v>
      </c>
      <c r="G1376" s="1" t="str">
        <f t="shared" si="21"/>
        <v>199</v>
      </c>
      <c r="H1376" t="s">
        <v>21</v>
      </c>
      <c r="I1376" s="16">
        <v>43668</v>
      </c>
      <c r="J1376" s="16">
        <v>43672</v>
      </c>
      <c r="K1376" s="15">
        <v>0.39583333333333331</v>
      </c>
      <c r="L1376" s="15">
        <v>0.52083333333333337</v>
      </c>
      <c r="M1376" t="s">
        <v>2659</v>
      </c>
      <c r="N1376" t="s">
        <v>2614</v>
      </c>
      <c r="O1376" s="2">
        <v>43668</v>
      </c>
      <c r="P1376" s="2">
        <v>43672</v>
      </c>
      <c r="Q1376" t="s">
        <v>22</v>
      </c>
      <c r="R1376" t="s">
        <v>520</v>
      </c>
      <c r="S1376">
        <v>4</v>
      </c>
      <c r="T1376">
        <v>40</v>
      </c>
      <c r="U1376" s="1" t="s">
        <v>122</v>
      </c>
      <c r="V1376" s="1" t="s">
        <v>44</v>
      </c>
      <c r="W1376" t="s">
        <v>26</v>
      </c>
    </row>
    <row r="1377" spans="1:23" ht="15" customHeight="1" x14ac:dyDescent="0.25">
      <c r="A1377" t="s">
        <v>17</v>
      </c>
      <c r="B1377" s="1" t="s">
        <v>522</v>
      </c>
      <c r="C1377" s="3" t="s">
        <v>1955</v>
      </c>
      <c r="D1377" s="4" t="s">
        <v>1955</v>
      </c>
      <c r="E1377" s="1" t="s">
        <v>521</v>
      </c>
      <c r="F1377" s="1" t="s">
        <v>121</v>
      </c>
      <c r="G1377" s="1" t="str">
        <f t="shared" si="21"/>
        <v>199</v>
      </c>
      <c r="H1377" t="s">
        <v>21</v>
      </c>
      <c r="I1377" s="16">
        <v>43689</v>
      </c>
      <c r="J1377" s="16">
        <v>43693</v>
      </c>
      <c r="K1377" s="15">
        <v>0.39583333333333331</v>
      </c>
      <c r="L1377" s="15">
        <v>0.52083333333333337</v>
      </c>
      <c r="M1377" t="s">
        <v>2659</v>
      </c>
      <c r="N1377" t="s">
        <v>2537</v>
      </c>
      <c r="O1377" s="2">
        <v>43689</v>
      </c>
      <c r="P1377" s="2">
        <v>43693</v>
      </c>
      <c r="Q1377" t="s">
        <v>22</v>
      </c>
      <c r="R1377" t="s">
        <v>520</v>
      </c>
      <c r="S1377">
        <v>4</v>
      </c>
      <c r="T1377">
        <v>10</v>
      </c>
      <c r="U1377" s="1" t="s">
        <v>122</v>
      </c>
      <c r="V1377" s="1" t="s">
        <v>44</v>
      </c>
      <c r="W1377" t="s">
        <v>26</v>
      </c>
    </row>
    <row r="1378" spans="1:23" ht="15" customHeight="1" x14ac:dyDescent="0.25">
      <c r="A1378" t="s">
        <v>17</v>
      </c>
      <c r="B1378" s="1" t="s">
        <v>522</v>
      </c>
      <c r="C1378" s="3" t="s">
        <v>1956</v>
      </c>
      <c r="D1378" s="4" t="s">
        <v>1956</v>
      </c>
      <c r="E1378" s="1" t="s">
        <v>519</v>
      </c>
      <c r="F1378" s="1" t="s">
        <v>121</v>
      </c>
      <c r="G1378" s="1" t="str">
        <f t="shared" si="21"/>
        <v>199</v>
      </c>
      <c r="H1378" t="s">
        <v>21</v>
      </c>
      <c r="I1378" s="16">
        <v>43689</v>
      </c>
      <c r="J1378" s="16">
        <v>43693</v>
      </c>
      <c r="K1378" s="15">
        <v>0.39583333333333331</v>
      </c>
      <c r="L1378" s="15">
        <v>0.52083333333333337</v>
      </c>
      <c r="M1378" t="s">
        <v>2659</v>
      </c>
      <c r="N1378" t="s">
        <v>2537</v>
      </c>
      <c r="O1378" s="2">
        <v>43689</v>
      </c>
      <c r="P1378" s="2">
        <v>43693</v>
      </c>
      <c r="Q1378" t="s">
        <v>22</v>
      </c>
      <c r="R1378" t="s">
        <v>520</v>
      </c>
      <c r="S1378">
        <v>4</v>
      </c>
      <c r="T1378">
        <v>40</v>
      </c>
      <c r="U1378" s="1" t="s">
        <v>122</v>
      </c>
      <c r="V1378" s="1" t="s">
        <v>44</v>
      </c>
      <c r="W1378" t="s">
        <v>26</v>
      </c>
    </row>
    <row r="1379" spans="1:23" ht="15" customHeight="1" x14ac:dyDescent="0.25">
      <c r="A1379" t="s">
        <v>17</v>
      </c>
      <c r="B1379" s="1" t="s">
        <v>522</v>
      </c>
      <c r="C1379" s="3" t="s">
        <v>1957</v>
      </c>
      <c r="D1379" s="4" t="s">
        <v>1957</v>
      </c>
      <c r="E1379" s="1" t="s">
        <v>521</v>
      </c>
      <c r="F1379" s="1" t="s">
        <v>121</v>
      </c>
      <c r="G1379" s="1" t="str">
        <f t="shared" si="21"/>
        <v>199</v>
      </c>
      <c r="H1379" t="s">
        <v>21</v>
      </c>
      <c r="I1379" s="16">
        <v>43633</v>
      </c>
      <c r="J1379" s="16">
        <v>43637</v>
      </c>
      <c r="K1379" s="15">
        <v>0.39583333333333331</v>
      </c>
      <c r="L1379" s="15">
        <v>0.52083333333333337</v>
      </c>
      <c r="M1379" t="s">
        <v>2659</v>
      </c>
      <c r="N1379" t="s">
        <v>2615</v>
      </c>
      <c r="O1379" s="2">
        <v>43633</v>
      </c>
      <c r="P1379" s="2">
        <v>43637</v>
      </c>
      <c r="Q1379" t="s">
        <v>22</v>
      </c>
      <c r="R1379" t="s">
        <v>520</v>
      </c>
      <c r="S1379">
        <v>4</v>
      </c>
      <c r="T1379">
        <v>10</v>
      </c>
      <c r="U1379" s="1" t="s">
        <v>122</v>
      </c>
      <c r="V1379" s="1" t="s">
        <v>44</v>
      </c>
      <c r="W1379" t="s">
        <v>26</v>
      </c>
    </row>
    <row r="1380" spans="1:23" ht="15" customHeight="1" x14ac:dyDescent="0.25">
      <c r="A1380" t="s">
        <v>17</v>
      </c>
      <c r="B1380" s="1" t="s">
        <v>522</v>
      </c>
      <c r="C1380" s="3" t="s">
        <v>1958</v>
      </c>
      <c r="D1380" s="4" t="s">
        <v>1958</v>
      </c>
      <c r="E1380" s="1" t="s">
        <v>521</v>
      </c>
      <c r="F1380" s="1" t="s">
        <v>121</v>
      </c>
      <c r="G1380" s="1" t="str">
        <f t="shared" si="21"/>
        <v>199</v>
      </c>
      <c r="H1380" t="s">
        <v>21</v>
      </c>
      <c r="I1380" s="16">
        <v>43675</v>
      </c>
      <c r="J1380" s="16">
        <v>43679</v>
      </c>
      <c r="K1380" s="15">
        <v>0.39583333333333331</v>
      </c>
      <c r="L1380" s="15">
        <v>0.52083333333333337</v>
      </c>
      <c r="M1380" t="s">
        <v>2659</v>
      </c>
      <c r="N1380" t="s">
        <v>2609</v>
      </c>
      <c r="O1380" s="2">
        <v>43675</v>
      </c>
      <c r="P1380" s="2">
        <v>43679</v>
      </c>
      <c r="Q1380" t="s">
        <v>22</v>
      </c>
      <c r="R1380" t="s">
        <v>520</v>
      </c>
      <c r="S1380">
        <v>4</v>
      </c>
      <c r="T1380">
        <v>10</v>
      </c>
      <c r="U1380" s="1" t="s">
        <v>122</v>
      </c>
      <c r="V1380" s="1" t="s">
        <v>44</v>
      </c>
      <c r="W1380" t="s">
        <v>26</v>
      </c>
    </row>
    <row r="1381" spans="1:23" ht="15" customHeight="1" x14ac:dyDescent="0.25">
      <c r="A1381" t="s">
        <v>17</v>
      </c>
      <c r="B1381" s="1" t="s">
        <v>522</v>
      </c>
      <c r="C1381" s="3" t="s">
        <v>1959</v>
      </c>
      <c r="D1381" s="4" t="s">
        <v>1959</v>
      </c>
      <c r="E1381" s="1" t="s">
        <v>519</v>
      </c>
      <c r="F1381" s="1" t="s">
        <v>121</v>
      </c>
      <c r="G1381" s="1" t="str">
        <f t="shared" si="21"/>
        <v>199</v>
      </c>
      <c r="H1381" t="s">
        <v>21</v>
      </c>
      <c r="I1381" s="16">
        <v>43633</v>
      </c>
      <c r="J1381" s="16">
        <v>43637</v>
      </c>
      <c r="K1381" s="15">
        <v>0.39583333333333331</v>
      </c>
      <c r="L1381" s="15">
        <v>0.52083333333333337</v>
      </c>
      <c r="M1381" t="s">
        <v>2659</v>
      </c>
      <c r="N1381" t="s">
        <v>2615</v>
      </c>
      <c r="O1381" s="2">
        <v>43633</v>
      </c>
      <c r="P1381" s="2">
        <v>43637</v>
      </c>
      <c r="Q1381" t="s">
        <v>22</v>
      </c>
      <c r="R1381" t="s">
        <v>520</v>
      </c>
      <c r="S1381">
        <v>4</v>
      </c>
      <c r="T1381">
        <v>40</v>
      </c>
      <c r="U1381" s="1" t="s">
        <v>122</v>
      </c>
      <c r="V1381" s="1" t="s">
        <v>44</v>
      </c>
      <c r="W1381" t="s">
        <v>26</v>
      </c>
    </row>
    <row r="1382" spans="1:23" ht="15" customHeight="1" x14ac:dyDescent="0.25">
      <c r="A1382" t="s">
        <v>17</v>
      </c>
      <c r="B1382" s="1" t="s">
        <v>522</v>
      </c>
      <c r="C1382" s="3" t="s">
        <v>1960</v>
      </c>
      <c r="D1382" s="4" t="s">
        <v>1960</v>
      </c>
      <c r="E1382" s="1" t="s">
        <v>521</v>
      </c>
      <c r="F1382" s="1" t="s">
        <v>121</v>
      </c>
      <c r="G1382" s="1" t="str">
        <f t="shared" si="21"/>
        <v>199</v>
      </c>
      <c r="H1382" t="s">
        <v>21</v>
      </c>
      <c r="I1382" s="16">
        <v>43668</v>
      </c>
      <c r="J1382" s="16">
        <v>43672</v>
      </c>
      <c r="K1382" s="15">
        <v>0.39583333333333331</v>
      </c>
      <c r="L1382" s="15">
        <v>0.52083333333333337</v>
      </c>
      <c r="M1382" t="s">
        <v>2659</v>
      </c>
      <c r="N1382" t="s">
        <v>2614</v>
      </c>
      <c r="O1382" s="2">
        <v>43668</v>
      </c>
      <c r="P1382" s="2">
        <v>43672</v>
      </c>
      <c r="Q1382" t="s">
        <v>22</v>
      </c>
      <c r="R1382" t="s">
        <v>520</v>
      </c>
      <c r="S1382">
        <v>4</v>
      </c>
      <c r="T1382">
        <v>10</v>
      </c>
      <c r="U1382" s="1" t="s">
        <v>122</v>
      </c>
      <c r="V1382" s="1" t="s">
        <v>44</v>
      </c>
      <c r="W1382" t="s">
        <v>26</v>
      </c>
    </row>
    <row r="1383" spans="1:23" ht="15" customHeight="1" x14ac:dyDescent="0.25">
      <c r="A1383" t="s">
        <v>17</v>
      </c>
      <c r="B1383" s="1" t="s">
        <v>523</v>
      </c>
      <c r="C1383" s="3" t="s">
        <v>1961</v>
      </c>
      <c r="D1383" s="4" t="s">
        <v>1961</v>
      </c>
      <c r="E1383" s="1" t="s">
        <v>107</v>
      </c>
      <c r="F1383" s="1" t="s">
        <v>35</v>
      </c>
      <c r="G1383" s="1" t="str">
        <f t="shared" si="21"/>
        <v>179</v>
      </c>
      <c r="H1383" t="s">
        <v>21</v>
      </c>
      <c r="I1383" s="16">
        <v>43647</v>
      </c>
      <c r="J1383" s="16">
        <v>43649</v>
      </c>
      <c r="K1383" s="15">
        <v>0.375</v>
      </c>
      <c r="L1383" s="15">
        <v>0.66666666666666663</v>
      </c>
      <c r="M1383" t="s">
        <v>2665</v>
      </c>
      <c r="N1383" t="s">
        <v>2408</v>
      </c>
      <c r="O1383" s="2">
        <v>43647</v>
      </c>
      <c r="P1383" s="2">
        <v>43649</v>
      </c>
      <c r="Q1383" t="s">
        <v>22</v>
      </c>
      <c r="R1383" t="s">
        <v>277</v>
      </c>
      <c r="S1383">
        <v>10</v>
      </c>
      <c r="T1383">
        <v>40</v>
      </c>
      <c r="U1383" s="1" t="s">
        <v>24</v>
      </c>
      <c r="V1383" s="1" t="s">
        <v>70</v>
      </c>
      <c r="W1383" t="s">
        <v>26</v>
      </c>
    </row>
    <row r="1384" spans="1:23" ht="15" customHeight="1" x14ac:dyDescent="0.25">
      <c r="A1384" t="s">
        <v>17</v>
      </c>
      <c r="B1384" s="1" t="s">
        <v>524</v>
      </c>
      <c r="C1384" s="3" t="s">
        <v>1962</v>
      </c>
      <c r="D1384" s="4" t="s">
        <v>1962</v>
      </c>
      <c r="E1384" s="1" t="s">
        <v>254</v>
      </c>
      <c r="F1384" s="1" t="s">
        <v>146</v>
      </c>
      <c r="G1384" s="1" t="str">
        <f t="shared" si="21"/>
        <v>309</v>
      </c>
      <c r="H1384" t="s">
        <v>21</v>
      </c>
      <c r="I1384" s="16">
        <v>43696</v>
      </c>
      <c r="J1384" s="16">
        <v>43700</v>
      </c>
      <c r="K1384" s="15">
        <v>0.375</v>
      </c>
      <c r="L1384" s="15">
        <v>0.66666666666666663</v>
      </c>
      <c r="M1384" t="s">
        <v>2659</v>
      </c>
      <c r="N1384" t="s">
        <v>2424</v>
      </c>
      <c r="O1384" s="2">
        <v>43696</v>
      </c>
      <c r="P1384" s="2">
        <v>43700</v>
      </c>
      <c r="Q1384" t="s">
        <v>22</v>
      </c>
      <c r="S1384">
        <v>10</v>
      </c>
      <c r="T1384">
        <v>25</v>
      </c>
      <c r="U1384" s="1" t="s">
        <v>65</v>
      </c>
      <c r="V1384" s="1" t="s">
        <v>32</v>
      </c>
      <c r="W1384" t="s">
        <v>26</v>
      </c>
    </row>
    <row r="1385" spans="1:23" ht="15" customHeight="1" x14ac:dyDescent="0.25">
      <c r="A1385" t="s">
        <v>17</v>
      </c>
      <c r="B1385" s="1" t="s">
        <v>525</v>
      </c>
      <c r="C1385" s="3" t="s">
        <v>1963</v>
      </c>
      <c r="D1385" s="4" t="s">
        <v>1963</v>
      </c>
      <c r="E1385" s="1" t="s">
        <v>135</v>
      </c>
      <c r="F1385" s="1" t="s">
        <v>121</v>
      </c>
      <c r="G1385" s="1" t="str">
        <f t="shared" si="21"/>
        <v>199</v>
      </c>
      <c r="H1385" t="s">
        <v>21</v>
      </c>
      <c r="I1385" s="16">
        <v>43668</v>
      </c>
      <c r="J1385" s="16">
        <v>43672</v>
      </c>
      <c r="K1385" s="15">
        <v>0.54166666666666663</v>
      </c>
      <c r="L1385" s="15">
        <v>0.66666666666666663</v>
      </c>
      <c r="M1385" t="s">
        <v>2659</v>
      </c>
      <c r="N1385" t="s">
        <v>2519</v>
      </c>
      <c r="O1385" s="2">
        <v>43668</v>
      </c>
      <c r="P1385" s="2">
        <v>43672</v>
      </c>
      <c r="Q1385" t="s">
        <v>22</v>
      </c>
      <c r="S1385">
        <v>8</v>
      </c>
      <c r="T1385">
        <v>18</v>
      </c>
      <c r="U1385" s="1" t="s">
        <v>65</v>
      </c>
      <c r="V1385" s="1" t="s">
        <v>25</v>
      </c>
      <c r="W1385" t="s">
        <v>26</v>
      </c>
    </row>
    <row r="1386" spans="1:23" ht="15" customHeight="1" x14ac:dyDescent="0.25">
      <c r="A1386" t="s">
        <v>17</v>
      </c>
      <c r="B1386" s="1" t="s">
        <v>525</v>
      </c>
      <c r="C1386" s="3" t="s">
        <v>1964</v>
      </c>
      <c r="D1386" s="4" t="s">
        <v>1964</v>
      </c>
      <c r="E1386" s="1" t="s">
        <v>148</v>
      </c>
      <c r="F1386" s="1" t="s">
        <v>149</v>
      </c>
      <c r="G1386" s="1" t="str">
        <f t="shared" si="21"/>
        <v>215</v>
      </c>
      <c r="H1386" t="s">
        <v>21</v>
      </c>
      <c r="I1386" s="16">
        <v>43640</v>
      </c>
      <c r="J1386" s="16">
        <v>43644</v>
      </c>
      <c r="K1386" s="15">
        <v>0.375</v>
      </c>
      <c r="L1386" s="15">
        <v>0.54166666666666663</v>
      </c>
      <c r="M1386" t="s">
        <v>2659</v>
      </c>
      <c r="N1386" t="s">
        <v>2457</v>
      </c>
      <c r="O1386" s="2">
        <v>43640</v>
      </c>
      <c r="P1386" s="2">
        <v>43644</v>
      </c>
      <c r="Q1386" t="s">
        <v>22</v>
      </c>
      <c r="S1386">
        <v>8</v>
      </c>
      <c r="T1386">
        <v>18</v>
      </c>
      <c r="U1386" s="1" t="s">
        <v>65</v>
      </c>
      <c r="V1386" s="1" t="s">
        <v>25</v>
      </c>
      <c r="W1386" t="s">
        <v>26</v>
      </c>
    </row>
    <row r="1387" spans="1:23" ht="15" customHeight="1" x14ac:dyDescent="0.25">
      <c r="A1387" t="s">
        <v>17</v>
      </c>
      <c r="B1387" s="1" t="s">
        <v>526</v>
      </c>
      <c r="C1387" s="3" t="s">
        <v>1965</v>
      </c>
      <c r="D1387" s="4" t="s">
        <v>1965</v>
      </c>
      <c r="E1387" s="1" t="s">
        <v>49</v>
      </c>
      <c r="F1387" s="1" t="s">
        <v>28</v>
      </c>
      <c r="G1387" s="1" t="str">
        <f t="shared" si="21"/>
        <v>349</v>
      </c>
      <c r="H1387" t="s">
        <v>21</v>
      </c>
      <c r="I1387" s="16">
        <v>43654</v>
      </c>
      <c r="J1387" s="16">
        <v>43658</v>
      </c>
      <c r="K1387" s="15">
        <v>0.375</v>
      </c>
      <c r="L1387" s="15">
        <v>0.66666666666666663</v>
      </c>
      <c r="M1387" t="s">
        <v>2659</v>
      </c>
      <c r="N1387" t="s">
        <v>2423</v>
      </c>
      <c r="O1387" s="2">
        <v>43654</v>
      </c>
      <c r="P1387" s="2">
        <v>43658</v>
      </c>
      <c r="Q1387" t="s">
        <v>22</v>
      </c>
      <c r="R1387" t="s">
        <v>23</v>
      </c>
      <c r="S1387">
        <v>10</v>
      </c>
      <c r="T1387">
        <v>20</v>
      </c>
      <c r="U1387" s="1" t="s">
        <v>24</v>
      </c>
      <c r="V1387" s="1" t="s">
        <v>25</v>
      </c>
      <c r="W1387" t="s">
        <v>26</v>
      </c>
    </row>
    <row r="1388" spans="1:23" ht="15" customHeight="1" x14ac:dyDescent="0.25">
      <c r="A1388" t="s">
        <v>17</v>
      </c>
      <c r="B1388" s="1" t="s">
        <v>526</v>
      </c>
      <c r="C1388" s="3" t="s">
        <v>1966</v>
      </c>
      <c r="D1388" s="4" t="s">
        <v>1966</v>
      </c>
      <c r="E1388" s="1" t="s">
        <v>27</v>
      </c>
      <c r="F1388" s="1" t="s">
        <v>28</v>
      </c>
      <c r="G1388" s="1" t="str">
        <f t="shared" si="21"/>
        <v>349</v>
      </c>
      <c r="H1388" t="s">
        <v>21</v>
      </c>
      <c r="I1388" s="16">
        <v>43640</v>
      </c>
      <c r="J1388" s="16">
        <v>43644</v>
      </c>
      <c r="K1388" s="15">
        <v>0.375</v>
      </c>
      <c r="L1388" s="15">
        <v>0.66666666666666663</v>
      </c>
      <c r="M1388" t="s">
        <v>2659</v>
      </c>
      <c r="N1388" t="s">
        <v>2411</v>
      </c>
      <c r="O1388" s="2">
        <v>43640</v>
      </c>
      <c r="P1388" s="2">
        <v>43644</v>
      </c>
      <c r="Q1388" t="s">
        <v>22</v>
      </c>
      <c r="R1388" t="s">
        <v>23</v>
      </c>
      <c r="S1388">
        <v>10</v>
      </c>
      <c r="T1388">
        <v>20</v>
      </c>
      <c r="U1388" s="1" t="s">
        <v>24</v>
      </c>
      <c r="V1388" s="1" t="s">
        <v>25</v>
      </c>
      <c r="W1388" t="s">
        <v>26</v>
      </c>
    </row>
    <row r="1389" spans="1:23" ht="15" customHeight="1" x14ac:dyDescent="0.25">
      <c r="A1389" t="s">
        <v>17</v>
      </c>
      <c r="B1389" s="1" t="s">
        <v>527</v>
      </c>
      <c r="C1389" s="3" t="s">
        <v>1967</v>
      </c>
      <c r="D1389" s="4" t="s">
        <v>1967</v>
      </c>
      <c r="E1389" s="1" t="s">
        <v>95</v>
      </c>
      <c r="F1389" s="1" t="s">
        <v>195</v>
      </c>
      <c r="G1389" s="1" t="str">
        <f t="shared" si="21"/>
        <v>335</v>
      </c>
      <c r="H1389" t="s">
        <v>21</v>
      </c>
      <c r="I1389" s="16">
        <v>43661</v>
      </c>
      <c r="J1389" s="16">
        <v>43665</v>
      </c>
      <c r="K1389" s="15">
        <v>0.375</v>
      </c>
      <c r="L1389" s="15">
        <v>0.66666666666666663</v>
      </c>
      <c r="M1389" t="s">
        <v>2659</v>
      </c>
      <c r="N1389" t="s">
        <v>2410</v>
      </c>
      <c r="O1389" s="2">
        <v>43661</v>
      </c>
      <c r="P1389" s="2">
        <v>43665</v>
      </c>
      <c r="Q1389" t="s">
        <v>22</v>
      </c>
      <c r="S1389">
        <v>10</v>
      </c>
      <c r="T1389">
        <v>20</v>
      </c>
      <c r="U1389" s="1" t="s">
        <v>98</v>
      </c>
      <c r="V1389" s="1" t="s">
        <v>32</v>
      </c>
      <c r="W1389" t="s">
        <v>26</v>
      </c>
    </row>
    <row r="1390" spans="1:23" ht="15" customHeight="1" x14ac:dyDescent="0.25">
      <c r="A1390" t="s">
        <v>17</v>
      </c>
      <c r="B1390" s="1" t="s">
        <v>527</v>
      </c>
      <c r="C1390" s="3">
        <v>604.49379999999996</v>
      </c>
      <c r="D1390" s="4">
        <v>604.49379999999996</v>
      </c>
      <c r="E1390" s="1" t="s">
        <v>101</v>
      </c>
      <c r="F1390" s="1" t="s">
        <v>195</v>
      </c>
      <c r="G1390" s="1" t="str">
        <f t="shared" si="21"/>
        <v>335</v>
      </c>
      <c r="H1390" t="s">
        <v>21</v>
      </c>
      <c r="I1390" s="16">
        <v>43675</v>
      </c>
      <c r="J1390" s="16">
        <v>43679</v>
      </c>
      <c r="K1390" s="15">
        <v>0.375</v>
      </c>
      <c r="L1390" s="15">
        <v>0.66666666666666663</v>
      </c>
      <c r="M1390" t="s">
        <v>2659</v>
      </c>
      <c r="N1390" t="s">
        <v>2409</v>
      </c>
      <c r="O1390" s="2">
        <v>43675</v>
      </c>
      <c r="P1390" s="2">
        <v>43679</v>
      </c>
      <c r="Q1390" t="s">
        <v>22</v>
      </c>
      <c r="S1390">
        <v>10</v>
      </c>
      <c r="T1390">
        <v>20</v>
      </c>
      <c r="U1390" s="1" t="s">
        <v>98</v>
      </c>
      <c r="V1390" s="1" t="s">
        <v>32</v>
      </c>
      <c r="W1390" t="s">
        <v>26</v>
      </c>
    </row>
    <row r="1391" spans="1:23" ht="15" customHeight="1" x14ac:dyDescent="0.25">
      <c r="A1391" t="s">
        <v>17</v>
      </c>
      <c r="B1391" s="1" t="s">
        <v>528</v>
      </c>
      <c r="C1391" s="3" t="s">
        <v>1968</v>
      </c>
      <c r="D1391" s="4" t="s">
        <v>1968</v>
      </c>
      <c r="E1391" s="1" t="s">
        <v>49</v>
      </c>
      <c r="F1391" s="1" t="s">
        <v>195</v>
      </c>
      <c r="G1391" s="1" t="str">
        <f t="shared" si="21"/>
        <v>335</v>
      </c>
      <c r="H1391" t="s">
        <v>21</v>
      </c>
      <c r="I1391" s="16">
        <v>43668</v>
      </c>
      <c r="J1391" s="16">
        <v>43672</v>
      </c>
      <c r="K1391" s="15">
        <v>0.375</v>
      </c>
      <c r="L1391" s="15">
        <v>0.66666666666666663</v>
      </c>
      <c r="M1391" t="s">
        <v>2659</v>
      </c>
      <c r="N1391" t="s">
        <v>2420</v>
      </c>
      <c r="O1391" s="2">
        <v>43668</v>
      </c>
      <c r="P1391" s="2">
        <v>43672</v>
      </c>
      <c r="Q1391" t="s">
        <v>22</v>
      </c>
      <c r="R1391" t="s">
        <v>196</v>
      </c>
      <c r="S1391">
        <v>10</v>
      </c>
      <c r="T1391">
        <v>20</v>
      </c>
      <c r="U1391" s="1" t="s">
        <v>24</v>
      </c>
      <c r="V1391" s="1" t="s">
        <v>32</v>
      </c>
      <c r="W1391" t="s">
        <v>26</v>
      </c>
    </row>
    <row r="1392" spans="1:23" ht="15" customHeight="1" x14ac:dyDescent="0.25">
      <c r="A1392" t="s">
        <v>17</v>
      </c>
      <c r="B1392" s="1" t="s">
        <v>528</v>
      </c>
      <c r="C1392" s="3" t="s">
        <v>1969</v>
      </c>
      <c r="D1392" s="4" t="s">
        <v>1969</v>
      </c>
      <c r="E1392" s="1" t="s">
        <v>45</v>
      </c>
      <c r="F1392" s="1" t="s">
        <v>195</v>
      </c>
      <c r="G1392" s="1" t="str">
        <f t="shared" si="21"/>
        <v>335</v>
      </c>
      <c r="H1392" t="s">
        <v>21</v>
      </c>
      <c r="I1392" s="16">
        <v>43640</v>
      </c>
      <c r="J1392" s="16">
        <v>43644</v>
      </c>
      <c r="K1392" s="15">
        <v>0.375</v>
      </c>
      <c r="L1392" s="15">
        <v>0.66666666666666663</v>
      </c>
      <c r="M1392" t="s">
        <v>2659</v>
      </c>
      <c r="N1392" t="s">
        <v>2411</v>
      </c>
      <c r="O1392" s="2">
        <v>43640</v>
      </c>
      <c r="P1392" s="2">
        <v>43644</v>
      </c>
      <c r="Q1392" t="s">
        <v>22</v>
      </c>
      <c r="R1392" t="s">
        <v>196</v>
      </c>
      <c r="S1392">
        <v>10</v>
      </c>
      <c r="T1392">
        <v>20</v>
      </c>
      <c r="U1392" s="1" t="s">
        <v>24</v>
      </c>
      <c r="V1392" s="1" t="s">
        <v>32</v>
      </c>
      <c r="W1392" t="s">
        <v>26</v>
      </c>
    </row>
    <row r="1393" spans="1:23" ht="15" customHeight="1" x14ac:dyDescent="0.25">
      <c r="A1393" t="s">
        <v>17</v>
      </c>
      <c r="B1393" s="1" t="s">
        <v>528</v>
      </c>
      <c r="C1393" s="3" t="s">
        <v>1970</v>
      </c>
      <c r="D1393" s="4" t="s">
        <v>1970</v>
      </c>
      <c r="E1393" s="1" t="s">
        <v>45</v>
      </c>
      <c r="F1393" s="1" t="s">
        <v>195</v>
      </c>
      <c r="G1393" s="1" t="str">
        <f t="shared" si="21"/>
        <v>335</v>
      </c>
      <c r="H1393" t="s">
        <v>21</v>
      </c>
      <c r="I1393" s="16">
        <v>43654</v>
      </c>
      <c r="J1393" s="16">
        <v>43658</v>
      </c>
      <c r="K1393" s="15">
        <v>0.375</v>
      </c>
      <c r="L1393" s="15">
        <v>0.66666666666666663</v>
      </c>
      <c r="M1393" t="s">
        <v>2659</v>
      </c>
      <c r="N1393" t="s">
        <v>2423</v>
      </c>
      <c r="O1393" s="2">
        <v>43654</v>
      </c>
      <c r="P1393" s="2">
        <v>43658</v>
      </c>
      <c r="Q1393" t="s">
        <v>22</v>
      </c>
      <c r="R1393" t="s">
        <v>196</v>
      </c>
      <c r="S1393">
        <v>10</v>
      </c>
      <c r="T1393">
        <v>20</v>
      </c>
      <c r="U1393" s="1" t="s">
        <v>24</v>
      </c>
      <c r="V1393" s="1" t="s">
        <v>32</v>
      </c>
      <c r="W1393" t="s">
        <v>26</v>
      </c>
    </row>
    <row r="1394" spans="1:23" ht="15" customHeight="1" x14ac:dyDescent="0.25">
      <c r="A1394" t="s">
        <v>17</v>
      </c>
      <c r="B1394" s="1" t="s">
        <v>528</v>
      </c>
      <c r="C1394" s="3" t="s">
        <v>1971</v>
      </c>
      <c r="D1394" s="4" t="s">
        <v>1971</v>
      </c>
      <c r="E1394" s="1" t="s">
        <v>45</v>
      </c>
      <c r="F1394" s="1" t="s">
        <v>195</v>
      </c>
      <c r="G1394" s="1" t="str">
        <f t="shared" si="21"/>
        <v>335</v>
      </c>
      <c r="H1394" t="s">
        <v>21</v>
      </c>
      <c r="I1394" s="16">
        <v>43682</v>
      </c>
      <c r="J1394" s="16">
        <v>43686</v>
      </c>
      <c r="K1394" s="15">
        <v>0.375</v>
      </c>
      <c r="L1394" s="15">
        <v>0.66666666666666663</v>
      </c>
      <c r="M1394" t="s">
        <v>2659</v>
      </c>
      <c r="N1394" t="s">
        <v>2421</v>
      </c>
      <c r="O1394" s="2">
        <v>43682</v>
      </c>
      <c r="P1394" s="2">
        <v>43686</v>
      </c>
      <c r="Q1394" t="s">
        <v>22</v>
      </c>
      <c r="R1394" t="s">
        <v>196</v>
      </c>
      <c r="S1394">
        <v>10</v>
      </c>
      <c r="T1394">
        <v>20</v>
      </c>
      <c r="U1394" s="1" t="s">
        <v>24</v>
      </c>
      <c r="V1394" s="1" t="s">
        <v>32</v>
      </c>
      <c r="W1394" t="s">
        <v>26</v>
      </c>
    </row>
    <row r="1395" spans="1:23" ht="15" customHeight="1" x14ac:dyDescent="0.25">
      <c r="A1395" t="s">
        <v>17</v>
      </c>
      <c r="B1395" s="1" t="s">
        <v>528</v>
      </c>
      <c r="C1395" s="3" t="s">
        <v>1972</v>
      </c>
      <c r="D1395" s="4" t="s">
        <v>1972</v>
      </c>
      <c r="E1395" s="1" t="s">
        <v>49</v>
      </c>
      <c r="F1395" s="1" t="s">
        <v>195</v>
      </c>
      <c r="G1395" s="1" t="str">
        <f t="shared" si="21"/>
        <v>335</v>
      </c>
      <c r="H1395" t="s">
        <v>21</v>
      </c>
      <c r="I1395" s="16">
        <v>43640</v>
      </c>
      <c r="J1395" s="16">
        <v>43644</v>
      </c>
      <c r="K1395" s="15">
        <v>0.375</v>
      </c>
      <c r="L1395" s="15">
        <v>0.66666666666666663</v>
      </c>
      <c r="M1395" t="s">
        <v>2659</v>
      </c>
      <c r="N1395" t="s">
        <v>2411</v>
      </c>
      <c r="O1395" s="2">
        <v>43640</v>
      </c>
      <c r="P1395" s="2">
        <v>43644</v>
      </c>
      <c r="Q1395" t="s">
        <v>22</v>
      </c>
      <c r="R1395" t="s">
        <v>196</v>
      </c>
      <c r="S1395">
        <v>10</v>
      </c>
      <c r="T1395">
        <v>20</v>
      </c>
      <c r="U1395" s="1" t="s">
        <v>24</v>
      </c>
      <c r="V1395" s="1" t="s">
        <v>32</v>
      </c>
      <c r="W1395" t="s">
        <v>26</v>
      </c>
    </row>
    <row r="1396" spans="1:23" ht="15" customHeight="1" x14ac:dyDescent="0.25">
      <c r="A1396" t="s">
        <v>17</v>
      </c>
      <c r="B1396" s="1" t="s">
        <v>528</v>
      </c>
      <c r="C1396" s="3" t="s">
        <v>1973</v>
      </c>
      <c r="D1396" s="4" t="s">
        <v>1973</v>
      </c>
      <c r="E1396" s="1" t="s">
        <v>27</v>
      </c>
      <c r="F1396" s="1" t="s">
        <v>195</v>
      </c>
      <c r="G1396" s="1" t="str">
        <f t="shared" si="21"/>
        <v>335</v>
      </c>
      <c r="H1396" t="s">
        <v>21</v>
      </c>
      <c r="I1396" s="16">
        <v>43682</v>
      </c>
      <c r="J1396" s="16">
        <v>43686</v>
      </c>
      <c r="K1396" s="15">
        <v>0.375</v>
      </c>
      <c r="L1396" s="15">
        <v>0.66666666666666663</v>
      </c>
      <c r="M1396" t="s">
        <v>2659</v>
      </c>
      <c r="N1396" t="s">
        <v>2421</v>
      </c>
      <c r="O1396" s="2">
        <v>43682</v>
      </c>
      <c r="P1396" s="2">
        <v>43686</v>
      </c>
      <c r="Q1396" t="s">
        <v>22</v>
      </c>
      <c r="R1396" t="s">
        <v>196</v>
      </c>
      <c r="S1396">
        <v>10</v>
      </c>
      <c r="T1396">
        <v>20</v>
      </c>
      <c r="U1396" s="1" t="s">
        <v>24</v>
      </c>
      <c r="V1396" s="1" t="s">
        <v>32</v>
      </c>
      <c r="W1396" t="s">
        <v>26</v>
      </c>
    </row>
    <row r="1397" spans="1:23" ht="15" customHeight="1" x14ac:dyDescent="0.25">
      <c r="A1397" t="s">
        <v>17</v>
      </c>
      <c r="B1397" s="1" t="s">
        <v>528</v>
      </c>
      <c r="C1397" s="3" t="s">
        <v>1974</v>
      </c>
      <c r="D1397" s="4" t="s">
        <v>1974</v>
      </c>
      <c r="E1397" s="1" t="s">
        <v>27</v>
      </c>
      <c r="F1397" s="1" t="s">
        <v>197</v>
      </c>
      <c r="G1397" s="1" t="str">
        <f t="shared" si="21"/>
        <v>200</v>
      </c>
      <c r="H1397" t="s">
        <v>21</v>
      </c>
      <c r="I1397" s="16">
        <v>43647</v>
      </c>
      <c r="J1397" s="16">
        <v>43649</v>
      </c>
      <c r="K1397" s="15">
        <v>0.375</v>
      </c>
      <c r="L1397" s="15">
        <v>0.66666666666666663</v>
      </c>
      <c r="M1397" t="s">
        <v>2665</v>
      </c>
      <c r="N1397" t="s">
        <v>2408</v>
      </c>
      <c r="O1397" s="2">
        <v>43647</v>
      </c>
      <c r="P1397" s="2">
        <v>43649</v>
      </c>
      <c r="Q1397" t="s">
        <v>22</v>
      </c>
      <c r="R1397" t="s">
        <v>196</v>
      </c>
      <c r="S1397">
        <v>10</v>
      </c>
      <c r="T1397">
        <v>20</v>
      </c>
      <c r="U1397" s="1" t="s">
        <v>24</v>
      </c>
      <c r="V1397" s="1" t="s">
        <v>32</v>
      </c>
      <c r="W1397" t="s">
        <v>26</v>
      </c>
    </row>
    <row r="1398" spans="1:23" ht="15" customHeight="1" x14ac:dyDescent="0.25">
      <c r="A1398" t="s">
        <v>17</v>
      </c>
      <c r="B1398" s="1" t="s">
        <v>529</v>
      </c>
      <c r="C1398" s="3" t="s">
        <v>1975</v>
      </c>
      <c r="D1398" s="4" t="s">
        <v>1975</v>
      </c>
      <c r="E1398" s="1" t="s">
        <v>19</v>
      </c>
      <c r="F1398" s="1" t="s">
        <v>28</v>
      </c>
      <c r="G1398" s="1" t="str">
        <f t="shared" si="21"/>
        <v>349</v>
      </c>
      <c r="H1398" t="s">
        <v>21</v>
      </c>
      <c r="I1398" s="16">
        <v>43682</v>
      </c>
      <c r="J1398" s="16">
        <v>43686</v>
      </c>
      <c r="K1398" s="15">
        <v>0.375</v>
      </c>
      <c r="L1398" s="15">
        <v>0.66666666666666663</v>
      </c>
      <c r="M1398" t="s">
        <v>2659</v>
      </c>
      <c r="N1398" t="s">
        <v>2421</v>
      </c>
      <c r="O1398" s="2">
        <v>43682</v>
      </c>
      <c r="P1398" s="2">
        <v>43686</v>
      </c>
      <c r="Q1398" t="s">
        <v>22</v>
      </c>
      <c r="R1398" t="s">
        <v>23</v>
      </c>
      <c r="S1398">
        <v>10</v>
      </c>
      <c r="T1398">
        <v>20</v>
      </c>
      <c r="U1398" s="1" t="s">
        <v>24</v>
      </c>
      <c r="V1398" s="1" t="s">
        <v>25</v>
      </c>
      <c r="W1398" t="s">
        <v>26</v>
      </c>
    </row>
    <row r="1399" spans="1:23" ht="15" customHeight="1" x14ac:dyDescent="0.25">
      <c r="A1399" t="s">
        <v>17</v>
      </c>
      <c r="B1399" s="1" t="s">
        <v>529</v>
      </c>
      <c r="C1399" s="3">
        <v>505.69069999999999</v>
      </c>
      <c r="D1399" s="4">
        <v>505.69069999999999</v>
      </c>
      <c r="E1399" s="1" t="s">
        <v>49</v>
      </c>
      <c r="F1399" s="1" t="s">
        <v>28</v>
      </c>
      <c r="G1399" s="1" t="str">
        <f t="shared" si="21"/>
        <v>349</v>
      </c>
      <c r="H1399" t="s">
        <v>21</v>
      </c>
      <c r="I1399" s="16">
        <v>43661</v>
      </c>
      <c r="J1399" s="16">
        <v>43665</v>
      </c>
      <c r="K1399" s="15">
        <v>0.375</v>
      </c>
      <c r="L1399" s="15">
        <v>0.66666666666666663</v>
      </c>
      <c r="M1399" t="s">
        <v>2659</v>
      </c>
      <c r="N1399" t="s">
        <v>2410</v>
      </c>
      <c r="O1399" s="2">
        <v>43661</v>
      </c>
      <c r="P1399" s="2">
        <v>43665</v>
      </c>
      <c r="Q1399" t="s">
        <v>22</v>
      </c>
      <c r="R1399" t="s">
        <v>23</v>
      </c>
      <c r="S1399">
        <v>10</v>
      </c>
      <c r="T1399">
        <v>20</v>
      </c>
      <c r="U1399" s="1" t="s">
        <v>24</v>
      </c>
      <c r="V1399" s="1" t="s">
        <v>25</v>
      </c>
      <c r="W1399" t="s">
        <v>26</v>
      </c>
    </row>
    <row r="1400" spans="1:23" ht="15" customHeight="1" x14ac:dyDescent="0.25">
      <c r="A1400" t="s">
        <v>17</v>
      </c>
      <c r="B1400" s="1" t="s">
        <v>529</v>
      </c>
      <c r="C1400" s="3" t="s">
        <v>1976</v>
      </c>
      <c r="D1400" s="4" t="s">
        <v>1976</v>
      </c>
      <c r="E1400" s="1" t="s">
        <v>101</v>
      </c>
      <c r="F1400" s="1" t="s">
        <v>20</v>
      </c>
      <c r="G1400" s="1" t="str">
        <f t="shared" si="21"/>
        <v>209</v>
      </c>
      <c r="H1400" t="s">
        <v>21</v>
      </c>
      <c r="I1400" s="16">
        <v>43647</v>
      </c>
      <c r="J1400" s="16">
        <v>43649</v>
      </c>
      <c r="K1400" s="15">
        <v>0.375</v>
      </c>
      <c r="L1400" s="15">
        <v>0.66666666666666663</v>
      </c>
      <c r="M1400" t="s">
        <v>2665</v>
      </c>
      <c r="N1400" t="s">
        <v>2408</v>
      </c>
      <c r="O1400" s="2">
        <v>43647</v>
      </c>
      <c r="P1400" s="2">
        <v>43649</v>
      </c>
      <c r="Q1400" t="s">
        <v>22</v>
      </c>
      <c r="R1400" t="s">
        <v>23</v>
      </c>
      <c r="S1400">
        <v>10</v>
      </c>
      <c r="T1400">
        <v>20</v>
      </c>
      <c r="U1400" s="1" t="s">
        <v>24</v>
      </c>
      <c r="V1400" s="1" t="s">
        <v>25</v>
      </c>
      <c r="W1400" t="s">
        <v>26</v>
      </c>
    </row>
    <row r="1401" spans="1:23" ht="15" customHeight="1" x14ac:dyDescent="0.25">
      <c r="A1401" t="s">
        <v>17</v>
      </c>
      <c r="B1401" s="1" t="s">
        <v>530</v>
      </c>
      <c r="C1401" s="3" t="s">
        <v>1977</v>
      </c>
      <c r="D1401" s="4" t="s">
        <v>1977</v>
      </c>
      <c r="E1401" s="1" t="s">
        <v>27</v>
      </c>
      <c r="F1401" s="1" t="s">
        <v>417</v>
      </c>
      <c r="G1401" s="1" t="str">
        <f t="shared" si="21"/>
        <v>235</v>
      </c>
      <c r="H1401" t="s">
        <v>21</v>
      </c>
      <c r="I1401" s="16">
        <v>43647</v>
      </c>
      <c r="J1401" s="16">
        <v>43649</v>
      </c>
      <c r="K1401" s="15">
        <v>0.375</v>
      </c>
      <c r="L1401" s="15">
        <v>0.66666666666666663</v>
      </c>
      <c r="M1401" t="s">
        <v>2665</v>
      </c>
      <c r="N1401" t="s">
        <v>2408</v>
      </c>
      <c r="O1401" s="2">
        <v>43647</v>
      </c>
      <c r="P1401" s="2">
        <v>43649</v>
      </c>
      <c r="Q1401" t="s">
        <v>22</v>
      </c>
      <c r="R1401" t="s">
        <v>335</v>
      </c>
      <c r="S1401">
        <v>10</v>
      </c>
      <c r="T1401">
        <v>20</v>
      </c>
      <c r="U1401" s="1" t="s">
        <v>98</v>
      </c>
      <c r="V1401" s="1" t="s">
        <v>32</v>
      </c>
      <c r="W1401" t="s">
        <v>26</v>
      </c>
    </row>
    <row r="1402" spans="1:23" ht="15" customHeight="1" x14ac:dyDescent="0.25">
      <c r="A1402" t="s">
        <v>17</v>
      </c>
      <c r="B1402" s="1" t="s">
        <v>530</v>
      </c>
      <c r="C1402" s="3" t="s">
        <v>1978</v>
      </c>
      <c r="D1402" s="4" t="s">
        <v>1978</v>
      </c>
      <c r="E1402" s="1" t="s">
        <v>107</v>
      </c>
      <c r="F1402" s="1" t="s">
        <v>334</v>
      </c>
      <c r="G1402" s="1" t="str">
        <f t="shared" si="21"/>
        <v>389</v>
      </c>
      <c r="H1402" t="s">
        <v>21</v>
      </c>
      <c r="I1402" s="16">
        <v>43668</v>
      </c>
      <c r="J1402" s="16">
        <v>43672</v>
      </c>
      <c r="K1402" s="15">
        <v>0.375</v>
      </c>
      <c r="L1402" s="15">
        <v>0.66666666666666663</v>
      </c>
      <c r="M1402" t="s">
        <v>2659</v>
      </c>
      <c r="N1402" t="s">
        <v>2420</v>
      </c>
      <c r="O1402" s="2">
        <v>43668</v>
      </c>
      <c r="P1402" s="2">
        <v>43672</v>
      </c>
      <c r="Q1402" t="s">
        <v>22</v>
      </c>
      <c r="R1402" t="s">
        <v>335</v>
      </c>
      <c r="S1402">
        <v>10</v>
      </c>
      <c r="T1402">
        <v>20</v>
      </c>
      <c r="U1402" s="1" t="s">
        <v>98</v>
      </c>
      <c r="V1402" s="1" t="s">
        <v>32</v>
      </c>
      <c r="W1402" t="s">
        <v>26</v>
      </c>
    </row>
    <row r="1403" spans="1:23" ht="15" customHeight="1" x14ac:dyDescent="0.25">
      <c r="A1403" t="s">
        <v>17</v>
      </c>
      <c r="B1403" s="1" t="s">
        <v>530</v>
      </c>
      <c r="C1403" s="3" t="s">
        <v>1979</v>
      </c>
      <c r="D1403" s="4" t="s">
        <v>1979</v>
      </c>
      <c r="E1403" s="1" t="s">
        <v>167</v>
      </c>
      <c r="F1403" s="1" t="s">
        <v>334</v>
      </c>
      <c r="G1403" s="1" t="str">
        <f t="shared" si="21"/>
        <v>389</v>
      </c>
      <c r="H1403" t="s">
        <v>21</v>
      </c>
      <c r="I1403" s="16">
        <v>43689</v>
      </c>
      <c r="J1403" s="16">
        <v>43693</v>
      </c>
      <c r="K1403" s="15">
        <v>0.375</v>
      </c>
      <c r="L1403" s="15">
        <v>0.66666666666666663</v>
      </c>
      <c r="M1403" t="s">
        <v>2659</v>
      </c>
      <c r="N1403" t="s">
        <v>2415</v>
      </c>
      <c r="O1403" s="2">
        <v>43689</v>
      </c>
      <c r="P1403" s="2">
        <v>43693</v>
      </c>
      <c r="Q1403" t="s">
        <v>22</v>
      </c>
      <c r="R1403" t="s">
        <v>335</v>
      </c>
      <c r="S1403">
        <v>10</v>
      </c>
      <c r="T1403">
        <v>20</v>
      </c>
      <c r="U1403" s="1" t="s">
        <v>98</v>
      </c>
      <c r="V1403" s="1" t="s">
        <v>32</v>
      </c>
      <c r="W1403" t="s">
        <v>26</v>
      </c>
    </row>
    <row r="1404" spans="1:23" ht="15" customHeight="1" x14ac:dyDescent="0.25">
      <c r="A1404" t="s">
        <v>17</v>
      </c>
      <c r="B1404" s="1" t="s">
        <v>530</v>
      </c>
      <c r="C1404" s="3" t="s">
        <v>1980</v>
      </c>
      <c r="D1404" s="4" t="s">
        <v>1980</v>
      </c>
      <c r="E1404" s="1" t="s">
        <v>100</v>
      </c>
      <c r="F1404" s="1" t="s">
        <v>334</v>
      </c>
      <c r="G1404" s="1" t="str">
        <f t="shared" si="21"/>
        <v>389</v>
      </c>
      <c r="H1404" t="s">
        <v>21</v>
      </c>
      <c r="I1404" s="16">
        <v>43675</v>
      </c>
      <c r="J1404" s="16">
        <v>43679</v>
      </c>
      <c r="K1404" s="15">
        <v>0.375</v>
      </c>
      <c r="L1404" s="15">
        <v>0.66666666666666663</v>
      </c>
      <c r="M1404" t="s">
        <v>2659</v>
      </c>
      <c r="N1404" t="s">
        <v>2409</v>
      </c>
      <c r="O1404" s="2">
        <v>43675</v>
      </c>
      <c r="P1404" s="2">
        <v>43679</v>
      </c>
      <c r="Q1404" t="s">
        <v>22</v>
      </c>
      <c r="R1404" t="s">
        <v>335</v>
      </c>
      <c r="S1404">
        <v>10</v>
      </c>
      <c r="T1404">
        <v>20</v>
      </c>
      <c r="U1404" s="1" t="s">
        <v>98</v>
      </c>
      <c r="V1404" s="1" t="s">
        <v>32</v>
      </c>
      <c r="W1404" t="s">
        <v>26</v>
      </c>
    </row>
    <row r="1405" spans="1:23" ht="15" customHeight="1" x14ac:dyDescent="0.25">
      <c r="A1405" t="s">
        <v>17</v>
      </c>
      <c r="B1405" s="1" t="s">
        <v>530</v>
      </c>
      <c r="C1405" s="3" t="s">
        <v>1981</v>
      </c>
      <c r="D1405" s="4" t="s">
        <v>1981</v>
      </c>
      <c r="E1405" s="1" t="s">
        <v>45</v>
      </c>
      <c r="F1405" s="1" t="s">
        <v>334</v>
      </c>
      <c r="G1405" s="1" t="str">
        <f t="shared" si="21"/>
        <v>389</v>
      </c>
      <c r="H1405" t="s">
        <v>21</v>
      </c>
      <c r="I1405" s="16">
        <v>43633</v>
      </c>
      <c r="J1405" s="16">
        <v>43637</v>
      </c>
      <c r="K1405" s="15">
        <v>0.375</v>
      </c>
      <c r="L1405" s="15">
        <v>0.66666666666666663</v>
      </c>
      <c r="M1405" t="s">
        <v>2659</v>
      </c>
      <c r="N1405" t="s">
        <v>2445</v>
      </c>
      <c r="O1405" s="2">
        <v>43633</v>
      </c>
      <c r="P1405" s="2">
        <v>43637</v>
      </c>
      <c r="Q1405" t="s">
        <v>22</v>
      </c>
      <c r="R1405" t="s">
        <v>335</v>
      </c>
      <c r="S1405">
        <v>10</v>
      </c>
      <c r="T1405">
        <v>20</v>
      </c>
      <c r="U1405" s="1" t="s">
        <v>98</v>
      </c>
      <c r="V1405" s="1" t="s">
        <v>32</v>
      </c>
      <c r="W1405" t="s">
        <v>26</v>
      </c>
    </row>
    <row r="1406" spans="1:23" ht="15" customHeight="1" x14ac:dyDescent="0.25">
      <c r="A1406" t="s">
        <v>17</v>
      </c>
      <c r="B1406" s="1" t="s">
        <v>530</v>
      </c>
      <c r="C1406" s="3" t="s">
        <v>1982</v>
      </c>
      <c r="D1406" s="4" t="s">
        <v>1982</v>
      </c>
      <c r="E1406" s="1" t="s">
        <v>50</v>
      </c>
      <c r="F1406" s="1" t="s">
        <v>334</v>
      </c>
      <c r="G1406" s="1" t="str">
        <f t="shared" si="21"/>
        <v>389</v>
      </c>
      <c r="H1406" t="s">
        <v>21</v>
      </c>
      <c r="I1406" s="16">
        <v>43661</v>
      </c>
      <c r="J1406" s="16">
        <v>43665</v>
      </c>
      <c r="K1406" s="15">
        <v>0.375</v>
      </c>
      <c r="L1406" s="15">
        <v>0.66666666666666663</v>
      </c>
      <c r="M1406" t="s">
        <v>2659</v>
      </c>
      <c r="N1406" t="s">
        <v>2410</v>
      </c>
      <c r="O1406" s="2">
        <v>43661</v>
      </c>
      <c r="P1406" s="2">
        <v>43665</v>
      </c>
      <c r="Q1406" t="s">
        <v>22</v>
      </c>
      <c r="R1406" t="s">
        <v>335</v>
      </c>
      <c r="S1406">
        <v>10</v>
      </c>
      <c r="T1406">
        <v>20</v>
      </c>
      <c r="U1406" s="1" t="s">
        <v>98</v>
      </c>
      <c r="V1406" s="1" t="s">
        <v>32</v>
      </c>
      <c r="W1406" t="s">
        <v>26</v>
      </c>
    </row>
    <row r="1407" spans="1:23" ht="15" customHeight="1" x14ac:dyDescent="0.25">
      <c r="A1407" t="s">
        <v>17</v>
      </c>
      <c r="B1407" s="1" t="s">
        <v>530</v>
      </c>
      <c r="C1407" s="3" t="s">
        <v>1983</v>
      </c>
      <c r="D1407" s="4" t="s">
        <v>1983</v>
      </c>
      <c r="E1407" s="1" t="s">
        <v>27</v>
      </c>
      <c r="F1407" s="1" t="s">
        <v>334</v>
      </c>
      <c r="G1407" s="1" t="str">
        <f t="shared" si="21"/>
        <v>389</v>
      </c>
      <c r="H1407" t="s">
        <v>21</v>
      </c>
      <c r="I1407" s="16">
        <v>43696</v>
      </c>
      <c r="J1407" s="16">
        <v>43700</v>
      </c>
      <c r="K1407" s="15">
        <v>0.375</v>
      </c>
      <c r="L1407" s="15">
        <v>0.66666666666666663</v>
      </c>
      <c r="M1407" t="s">
        <v>2659</v>
      </c>
      <c r="N1407" t="s">
        <v>2424</v>
      </c>
      <c r="O1407" s="2">
        <v>43696</v>
      </c>
      <c r="P1407" s="2">
        <v>43700</v>
      </c>
      <c r="Q1407" t="s">
        <v>22</v>
      </c>
      <c r="R1407" t="s">
        <v>335</v>
      </c>
      <c r="S1407">
        <v>10</v>
      </c>
      <c r="T1407">
        <v>20</v>
      </c>
      <c r="U1407" s="1" t="s">
        <v>98</v>
      </c>
      <c r="V1407" s="1" t="s">
        <v>32</v>
      </c>
      <c r="W1407" t="s">
        <v>26</v>
      </c>
    </row>
    <row r="1408" spans="1:23" ht="15" customHeight="1" x14ac:dyDescent="0.25">
      <c r="A1408" t="s">
        <v>17</v>
      </c>
      <c r="B1408" s="1" t="s">
        <v>531</v>
      </c>
      <c r="C1408" s="3" t="s">
        <v>1984</v>
      </c>
      <c r="D1408" s="4" t="s">
        <v>1984</v>
      </c>
      <c r="E1408" s="1" t="s">
        <v>19</v>
      </c>
      <c r="F1408" s="1" t="s">
        <v>334</v>
      </c>
      <c r="G1408" s="1" t="str">
        <f t="shared" si="21"/>
        <v>389</v>
      </c>
      <c r="H1408" t="s">
        <v>21</v>
      </c>
      <c r="I1408" s="16">
        <v>43654</v>
      </c>
      <c r="J1408" s="16">
        <v>43658</v>
      </c>
      <c r="K1408" s="15">
        <v>0.375</v>
      </c>
      <c r="L1408" s="15">
        <v>0.66666666666666663</v>
      </c>
      <c r="M1408" t="s">
        <v>2659</v>
      </c>
      <c r="N1408" t="s">
        <v>2423</v>
      </c>
      <c r="O1408" s="2">
        <v>43654</v>
      </c>
      <c r="P1408" s="2">
        <v>43658</v>
      </c>
      <c r="Q1408" t="s">
        <v>22</v>
      </c>
      <c r="R1408" t="s">
        <v>335</v>
      </c>
      <c r="S1408">
        <v>10</v>
      </c>
      <c r="T1408">
        <v>20</v>
      </c>
      <c r="U1408" s="1" t="s">
        <v>98</v>
      </c>
      <c r="V1408" s="1" t="s">
        <v>32</v>
      </c>
      <c r="W1408" t="s">
        <v>26</v>
      </c>
    </row>
    <row r="1409" spans="1:23" ht="15" customHeight="1" x14ac:dyDescent="0.25">
      <c r="A1409" t="s">
        <v>17</v>
      </c>
      <c r="B1409" s="1" t="s">
        <v>531</v>
      </c>
      <c r="C1409" s="3" t="s">
        <v>1985</v>
      </c>
      <c r="D1409" s="4" t="s">
        <v>1985</v>
      </c>
      <c r="E1409" s="1" t="s">
        <v>45</v>
      </c>
      <c r="F1409" s="1" t="s">
        <v>334</v>
      </c>
      <c r="G1409" s="1" t="str">
        <f t="shared" si="21"/>
        <v>389</v>
      </c>
      <c r="H1409" t="s">
        <v>21</v>
      </c>
      <c r="I1409" s="16">
        <v>43682</v>
      </c>
      <c r="J1409" s="16">
        <v>43686</v>
      </c>
      <c r="K1409" s="15">
        <v>0.375</v>
      </c>
      <c r="L1409" s="15">
        <v>0.66666666666666663</v>
      </c>
      <c r="M1409" t="s">
        <v>2659</v>
      </c>
      <c r="N1409" t="s">
        <v>2421</v>
      </c>
      <c r="O1409" s="2">
        <v>43682</v>
      </c>
      <c r="P1409" s="2">
        <v>43686</v>
      </c>
      <c r="Q1409" t="s">
        <v>22</v>
      </c>
      <c r="R1409" t="s">
        <v>335</v>
      </c>
      <c r="S1409">
        <v>10</v>
      </c>
      <c r="T1409">
        <v>20</v>
      </c>
      <c r="U1409" s="1" t="s">
        <v>98</v>
      </c>
      <c r="V1409" s="1" t="s">
        <v>32</v>
      </c>
      <c r="W1409" t="s">
        <v>26</v>
      </c>
    </row>
    <row r="1410" spans="1:23" ht="15" customHeight="1" x14ac:dyDescent="0.25">
      <c r="A1410" t="s">
        <v>17</v>
      </c>
      <c r="B1410" s="1" t="s">
        <v>531</v>
      </c>
      <c r="C1410" s="3" t="s">
        <v>1986</v>
      </c>
      <c r="D1410" s="4" t="s">
        <v>1986</v>
      </c>
      <c r="E1410" s="1" t="s">
        <v>49</v>
      </c>
      <c r="F1410" s="1" t="s">
        <v>417</v>
      </c>
      <c r="G1410" s="1" t="str">
        <f t="shared" si="21"/>
        <v>235</v>
      </c>
      <c r="H1410" t="s">
        <v>21</v>
      </c>
      <c r="I1410" s="16">
        <v>43647</v>
      </c>
      <c r="J1410" s="16">
        <v>43649</v>
      </c>
      <c r="K1410" s="15">
        <v>0.375</v>
      </c>
      <c r="L1410" s="15">
        <v>0.66666666666666663</v>
      </c>
      <c r="M1410" t="s">
        <v>2665</v>
      </c>
      <c r="N1410" t="s">
        <v>2408</v>
      </c>
      <c r="O1410" s="2">
        <v>43647</v>
      </c>
      <c r="P1410" s="2">
        <v>43649</v>
      </c>
      <c r="Q1410" t="s">
        <v>22</v>
      </c>
      <c r="R1410" t="s">
        <v>335</v>
      </c>
      <c r="S1410">
        <v>10</v>
      </c>
      <c r="T1410">
        <v>20</v>
      </c>
      <c r="U1410" s="1" t="s">
        <v>98</v>
      </c>
      <c r="V1410" s="1" t="s">
        <v>32</v>
      </c>
      <c r="W1410" t="s">
        <v>26</v>
      </c>
    </row>
    <row r="1411" spans="1:23" ht="15" customHeight="1" x14ac:dyDescent="0.25">
      <c r="A1411" t="s">
        <v>17</v>
      </c>
      <c r="B1411" s="1" t="s">
        <v>531</v>
      </c>
      <c r="C1411" s="3" t="s">
        <v>1987</v>
      </c>
      <c r="D1411" s="4" t="s">
        <v>1987</v>
      </c>
      <c r="E1411" s="1" t="s">
        <v>101</v>
      </c>
      <c r="F1411" s="1" t="s">
        <v>334</v>
      </c>
      <c r="G1411" s="1" t="str">
        <f t="shared" ref="G1411:G1474" si="22">RIGHT(F1411,LEN(F1411)-SEARCH("USD",F1411,1)-2)</f>
        <v>389</v>
      </c>
      <c r="H1411" t="s">
        <v>21</v>
      </c>
      <c r="I1411" s="16">
        <v>43654</v>
      </c>
      <c r="J1411" s="16">
        <v>43658</v>
      </c>
      <c r="K1411" s="15">
        <v>0.375</v>
      </c>
      <c r="L1411" s="15">
        <v>0.66666666666666663</v>
      </c>
      <c r="M1411" t="s">
        <v>2659</v>
      </c>
      <c r="N1411" t="s">
        <v>2423</v>
      </c>
      <c r="O1411" s="2">
        <v>43654</v>
      </c>
      <c r="P1411" s="2">
        <v>43658</v>
      </c>
      <c r="Q1411" t="s">
        <v>22</v>
      </c>
      <c r="R1411" t="s">
        <v>335</v>
      </c>
      <c r="S1411">
        <v>10</v>
      </c>
      <c r="T1411">
        <v>20</v>
      </c>
      <c r="U1411" s="1" t="s">
        <v>98</v>
      </c>
      <c r="V1411" s="1" t="s">
        <v>32</v>
      </c>
      <c r="W1411" t="s">
        <v>26</v>
      </c>
    </row>
    <row r="1412" spans="1:23" ht="15" customHeight="1" x14ac:dyDescent="0.25">
      <c r="A1412" t="s">
        <v>17</v>
      </c>
      <c r="B1412" s="1" t="s">
        <v>531</v>
      </c>
      <c r="C1412" s="3" t="s">
        <v>1988</v>
      </c>
      <c r="D1412" s="4" t="s">
        <v>1988</v>
      </c>
      <c r="E1412" s="1" t="s">
        <v>33</v>
      </c>
      <c r="F1412" s="1" t="s">
        <v>334</v>
      </c>
      <c r="G1412" s="1" t="str">
        <f t="shared" si="22"/>
        <v>389</v>
      </c>
      <c r="H1412" t="s">
        <v>21</v>
      </c>
      <c r="I1412" s="16">
        <v>43661</v>
      </c>
      <c r="J1412" s="16">
        <v>43665</v>
      </c>
      <c r="K1412" s="15">
        <v>0.375</v>
      </c>
      <c r="L1412" s="15">
        <v>0.66666666666666663</v>
      </c>
      <c r="M1412" t="s">
        <v>2659</v>
      </c>
      <c r="N1412" t="s">
        <v>2410</v>
      </c>
      <c r="O1412" s="2">
        <v>43661</v>
      </c>
      <c r="P1412" s="2">
        <v>43665</v>
      </c>
      <c r="Q1412" t="s">
        <v>22</v>
      </c>
      <c r="R1412" t="s">
        <v>335</v>
      </c>
      <c r="S1412">
        <v>10</v>
      </c>
      <c r="T1412">
        <v>20</v>
      </c>
      <c r="U1412" s="1" t="s">
        <v>98</v>
      </c>
      <c r="V1412" s="1" t="s">
        <v>32</v>
      </c>
      <c r="W1412" t="s">
        <v>26</v>
      </c>
    </row>
    <row r="1413" spans="1:23" ht="15" customHeight="1" x14ac:dyDescent="0.25">
      <c r="A1413" t="s">
        <v>17</v>
      </c>
      <c r="B1413" s="1" t="s">
        <v>531</v>
      </c>
      <c r="C1413" s="3" t="s">
        <v>1989</v>
      </c>
      <c r="D1413" s="4" t="s">
        <v>1989</v>
      </c>
      <c r="E1413" s="1" t="s">
        <v>27</v>
      </c>
      <c r="F1413" s="1" t="s">
        <v>334</v>
      </c>
      <c r="G1413" s="1" t="str">
        <f t="shared" si="22"/>
        <v>389</v>
      </c>
      <c r="H1413" t="s">
        <v>21</v>
      </c>
      <c r="I1413" s="16">
        <v>43640</v>
      </c>
      <c r="J1413" s="16">
        <v>43644</v>
      </c>
      <c r="K1413" s="15">
        <v>0.375</v>
      </c>
      <c r="L1413" s="15">
        <v>0.66666666666666663</v>
      </c>
      <c r="M1413" t="s">
        <v>2659</v>
      </c>
      <c r="N1413" t="s">
        <v>2411</v>
      </c>
      <c r="O1413" s="2">
        <v>43640</v>
      </c>
      <c r="P1413" s="2">
        <v>43644</v>
      </c>
      <c r="Q1413" t="s">
        <v>22</v>
      </c>
      <c r="R1413" t="s">
        <v>335</v>
      </c>
      <c r="S1413">
        <v>10</v>
      </c>
      <c r="T1413">
        <v>20</v>
      </c>
      <c r="U1413" s="1" t="s">
        <v>98</v>
      </c>
      <c r="V1413" s="1" t="s">
        <v>32</v>
      </c>
      <c r="W1413" t="s">
        <v>26</v>
      </c>
    </row>
    <row r="1414" spans="1:23" ht="15" customHeight="1" x14ac:dyDescent="0.25">
      <c r="A1414" t="s">
        <v>17</v>
      </c>
      <c r="B1414" s="1" t="s">
        <v>532</v>
      </c>
      <c r="C1414" s="3" t="s">
        <v>1990</v>
      </c>
      <c r="D1414" s="4" t="s">
        <v>1990</v>
      </c>
      <c r="E1414" s="1" t="s">
        <v>45</v>
      </c>
      <c r="F1414" s="1" t="s">
        <v>533</v>
      </c>
      <c r="G1414" s="1" t="str">
        <f t="shared" si="22"/>
        <v>439</v>
      </c>
      <c r="H1414" t="s">
        <v>21</v>
      </c>
      <c r="I1414" s="16">
        <v>43668</v>
      </c>
      <c r="J1414" s="16">
        <v>43672</v>
      </c>
      <c r="K1414" s="15">
        <v>0.375</v>
      </c>
      <c r="L1414" s="15">
        <v>0.66666666666666663</v>
      </c>
      <c r="M1414" t="s">
        <v>2659</v>
      </c>
      <c r="N1414" t="s">
        <v>2420</v>
      </c>
      <c r="O1414" s="2">
        <v>43668</v>
      </c>
      <c r="P1414" s="2">
        <v>43672</v>
      </c>
      <c r="Q1414" t="s">
        <v>22</v>
      </c>
      <c r="R1414" t="s">
        <v>264</v>
      </c>
      <c r="S1414">
        <v>10</v>
      </c>
      <c r="T1414">
        <v>36</v>
      </c>
      <c r="U1414" s="1" t="s">
        <v>65</v>
      </c>
      <c r="V1414" s="1" t="s">
        <v>32</v>
      </c>
      <c r="W1414" t="s">
        <v>26</v>
      </c>
    </row>
    <row r="1415" spans="1:23" ht="15" customHeight="1" x14ac:dyDescent="0.25">
      <c r="A1415" t="s">
        <v>17</v>
      </c>
      <c r="B1415" s="1" t="s">
        <v>532</v>
      </c>
      <c r="C1415" s="3" t="s">
        <v>1991</v>
      </c>
      <c r="D1415" s="4" t="s">
        <v>1991</v>
      </c>
      <c r="E1415" s="1" t="s">
        <v>27</v>
      </c>
      <c r="F1415" s="1" t="s">
        <v>533</v>
      </c>
      <c r="G1415" s="1" t="str">
        <f t="shared" si="22"/>
        <v>439</v>
      </c>
      <c r="H1415" t="s">
        <v>21</v>
      </c>
      <c r="I1415" s="16">
        <v>43682</v>
      </c>
      <c r="J1415" s="16">
        <v>43686</v>
      </c>
      <c r="K1415" s="15">
        <v>0.375</v>
      </c>
      <c r="L1415" s="15">
        <v>0.66666666666666663</v>
      </c>
      <c r="M1415" t="s">
        <v>2659</v>
      </c>
      <c r="N1415" t="s">
        <v>2421</v>
      </c>
      <c r="O1415" s="2">
        <v>43682</v>
      </c>
      <c r="P1415" s="2">
        <v>43686</v>
      </c>
      <c r="Q1415" t="s">
        <v>22</v>
      </c>
      <c r="R1415" t="s">
        <v>264</v>
      </c>
      <c r="S1415">
        <v>10</v>
      </c>
      <c r="T1415">
        <v>36</v>
      </c>
      <c r="U1415" s="1" t="s">
        <v>65</v>
      </c>
      <c r="V1415" s="1" t="s">
        <v>32</v>
      </c>
      <c r="W1415" t="s">
        <v>26</v>
      </c>
    </row>
    <row r="1416" spans="1:23" ht="15" customHeight="1" x14ac:dyDescent="0.25">
      <c r="A1416" t="s">
        <v>17</v>
      </c>
      <c r="B1416" s="1" t="s">
        <v>532</v>
      </c>
      <c r="C1416" s="3" t="s">
        <v>1992</v>
      </c>
      <c r="D1416" s="4" t="s">
        <v>1992</v>
      </c>
      <c r="E1416" s="1" t="s">
        <v>27</v>
      </c>
      <c r="F1416" s="1" t="s">
        <v>533</v>
      </c>
      <c r="G1416" s="1" t="str">
        <f t="shared" si="22"/>
        <v>439</v>
      </c>
      <c r="H1416" t="s">
        <v>21</v>
      </c>
      <c r="I1416" s="16">
        <v>43696</v>
      </c>
      <c r="J1416" s="16">
        <v>43700</v>
      </c>
      <c r="K1416" s="15">
        <v>0.375</v>
      </c>
      <c r="L1416" s="15">
        <v>0.66666666666666663</v>
      </c>
      <c r="M1416" t="s">
        <v>2659</v>
      </c>
      <c r="N1416" t="s">
        <v>2424</v>
      </c>
      <c r="O1416" s="2">
        <v>43696</v>
      </c>
      <c r="P1416" s="2">
        <v>43700</v>
      </c>
      <c r="Q1416" t="s">
        <v>22</v>
      </c>
      <c r="R1416" t="s">
        <v>264</v>
      </c>
      <c r="S1416">
        <v>10</v>
      </c>
      <c r="T1416">
        <v>36</v>
      </c>
      <c r="U1416" s="1" t="s">
        <v>65</v>
      </c>
      <c r="V1416" s="1" t="s">
        <v>32</v>
      </c>
      <c r="W1416" t="s">
        <v>26</v>
      </c>
    </row>
    <row r="1417" spans="1:23" ht="15" customHeight="1" x14ac:dyDescent="0.25">
      <c r="A1417" t="s">
        <v>17</v>
      </c>
      <c r="B1417" s="1" t="s">
        <v>532</v>
      </c>
      <c r="C1417" s="3" t="s">
        <v>1993</v>
      </c>
      <c r="D1417" s="4" t="s">
        <v>1993</v>
      </c>
      <c r="E1417" s="1" t="s">
        <v>27</v>
      </c>
      <c r="F1417" s="1" t="s">
        <v>533</v>
      </c>
      <c r="G1417" s="1" t="str">
        <f t="shared" si="22"/>
        <v>439</v>
      </c>
      <c r="H1417" t="s">
        <v>21</v>
      </c>
      <c r="I1417" s="16">
        <v>43633</v>
      </c>
      <c r="J1417" s="16">
        <v>43637</v>
      </c>
      <c r="K1417" s="15">
        <v>0.375</v>
      </c>
      <c r="L1417" s="15">
        <v>0.66666666666666663</v>
      </c>
      <c r="M1417" t="s">
        <v>2659</v>
      </c>
      <c r="N1417" t="s">
        <v>2445</v>
      </c>
      <c r="O1417" s="2">
        <v>43633</v>
      </c>
      <c r="P1417" s="2">
        <v>43637</v>
      </c>
      <c r="Q1417" t="s">
        <v>22</v>
      </c>
      <c r="R1417" t="s">
        <v>264</v>
      </c>
      <c r="S1417">
        <v>10</v>
      </c>
      <c r="T1417">
        <v>36</v>
      </c>
      <c r="U1417" s="1" t="s">
        <v>65</v>
      </c>
      <c r="V1417" s="1" t="s">
        <v>32</v>
      </c>
      <c r="W1417" t="s">
        <v>26</v>
      </c>
    </row>
    <row r="1418" spans="1:23" ht="15" customHeight="1" x14ac:dyDescent="0.25">
      <c r="A1418" t="s">
        <v>17</v>
      </c>
      <c r="B1418" s="1" t="s">
        <v>534</v>
      </c>
      <c r="C1418" s="3" t="s">
        <v>1994</v>
      </c>
      <c r="D1418" s="4" t="s">
        <v>1994</v>
      </c>
      <c r="E1418" s="1" t="s">
        <v>27</v>
      </c>
      <c r="F1418" s="1" t="s">
        <v>315</v>
      </c>
      <c r="G1418" s="1" t="str">
        <f t="shared" si="22"/>
        <v>359</v>
      </c>
      <c r="H1418" t="s">
        <v>21</v>
      </c>
      <c r="I1418" s="16">
        <v>43633</v>
      </c>
      <c r="J1418" s="16">
        <v>43637</v>
      </c>
      <c r="K1418" s="15">
        <v>0.375</v>
      </c>
      <c r="L1418" s="15">
        <v>0.66666666666666663</v>
      </c>
      <c r="M1418" t="s">
        <v>2659</v>
      </c>
      <c r="N1418" t="s">
        <v>2445</v>
      </c>
      <c r="O1418" s="2">
        <v>43633</v>
      </c>
      <c r="P1418" s="2">
        <v>43637</v>
      </c>
      <c r="Q1418" t="s">
        <v>22</v>
      </c>
      <c r="R1418" t="s">
        <v>316</v>
      </c>
      <c r="S1418">
        <v>10</v>
      </c>
      <c r="T1418">
        <v>40</v>
      </c>
      <c r="U1418" s="1" t="s">
        <v>24</v>
      </c>
      <c r="V1418" s="1" t="s">
        <v>99</v>
      </c>
      <c r="W1418" t="s">
        <v>26</v>
      </c>
    </row>
    <row r="1419" spans="1:23" ht="15" customHeight="1" x14ac:dyDescent="0.25">
      <c r="A1419" t="s">
        <v>17</v>
      </c>
      <c r="B1419" s="1" t="s">
        <v>534</v>
      </c>
      <c r="C1419" s="3">
        <v>945.94709999999998</v>
      </c>
      <c r="D1419" s="4">
        <v>945.94709999999998</v>
      </c>
      <c r="E1419" s="1" t="s">
        <v>47</v>
      </c>
      <c r="F1419" s="1" t="s">
        <v>315</v>
      </c>
      <c r="G1419" s="1" t="str">
        <f t="shared" si="22"/>
        <v>359</v>
      </c>
      <c r="H1419" t="s">
        <v>21</v>
      </c>
      <c r="I1419" s="16">
        <v>43661</v>
      </c>
      <c r="J1419" s="16">
        <v>43665</v>
      </c>
      <c r="K1419" s="15">
        <v>0.375</v>
      </c>
      <c r="L1419" s="15">
        <v>0.66666666666666663</v>
      </c>
      <c r="M1419" t="s">
        <v>2659</v>
      </c>
      <c r="N1419" t="s">
        <v>2410</v>
      </c>
      <c r="O1419" s="2">
        <v>43661</v>
      </c>
      <c r="P1419" s="2">
        <v>43665</v>
      </c>
      <c r="Q1419" t="s">
        <v>22</v>
      </c>
      <c r="R1419" t="s">
        <v>316</v>
      </c>
      <c r="S1419">
        <v>10</v>
      </c>
      <c r="T1419">
        <v>40</v>
      </c>
      <c r="U1419" s="1" t="s">
        <v>24</v>
      </c>
      <c r="V1419" s="1" t="s">
        <v>99</v>
      </c>
      <c r="W1419" t="s">
        <v>26</v>
      </c>
    </row>
    <row r="1420" spans="1:23" ht="15" customHeight="1" x14ac:dyDescent="0.25">
      <c r="A1420" t="s">
        <v>17</v>
      </c>
      <c r="B1420" s="1" t="s">
        <v>534</v>
      </c>
      <c r="C1420" s="3" t="s">
        <v>1995</v>
      </c>
      <c r="D1420" s="4" t="s">
        <v>1995</v>
      </c>
      <c r="E1420" s="1" t="s">
        <v>19</v>
      </c>
      <c r="F1420" s="1" t="s">
        <v>315</v>
      </c>
      <c r="G1420" s="1" t="str">
        <f t="shared" si="22"/>
        <v>359</v>
      </c>
      <c r="H1420" t="s">
        <v>21</v>
      </c>
      <c r="I1420" s="16">
        <v>43640</v>
      </c>
      <c r="J1420" s="16">
        <v>43644</v>
      </c>
      <c r="K1420" s="15">
        <v>0.375</v>
      </c>
      <c r="L1420" s="15">
        <v>0.66666666666666663</v>
      </c>
      <c r="M1420" t="s">
        <v>2659</v>
      </c>
      <c r="N1420" t="s">
        <v>2411</v>
      </c>
      <c r="O1420" s="2">
        <v>43640</v>
      </c>
      <c r="P1420" s="2">
        <v>43644</v>
      </c>
      <c r="Q1420" t="s">
        <v>22</v>
      </c>
      <c r="R1420" t="s">
        <v>316</v>
      </c>
      <c r="S1420">
        <v>10</v>
      </c>
      <c r="T1420">
        <v>40</v>
      </c>
      <c r="U1420" s="1" t="s">
        <v>24</v>
      </c>
      <c r="V1420" s="1" t="s">
        <v>99</v>
      </c>
      <c r="W1420" t="s">
        <v>26</v>
      </c>
    </row>
    <row r="1421" spans="1:23" ht="15" customHeight="1" x14ac:dyDescent="0.25">
      <c r="A1421" t="s">
        <v>17</v>
      </c>
      <c r="B1421" s="1" t="s">
        <v>535</v>
      </c>
      <c r="C1421" s="3" t="s">
        <v>1996</v>
      </c>
      <c r="D1421" s="4" t="s">
        <v>1996</v>
      </c>
      <c r="E1421" s="1" t="s">
        <v>19</v>
      </c>
      <c r="F1421" s="1" t="s">
        <v>201</v>
      </c>
      <c r="G1421" s="1" t="str">
        <f t="shared" si="22"/>
        <v>275</v>
      </c>
      <c r="H1421" t="s">
        <v>21</v>
      </c>
      <c r="I1421" s="16">
        <v>43668</v>
      </c>
      <c r="J1421" s="16">
        <v>43672</v>
      </c>
      <c r="K1421" s="15">
        <v>0.375</v>
      </c>
      <c r="L1421" s="15">
        <v>0.66666666666666663</v>
      </c>
      <c r="M1421" t="s">
        <v>2659</v>
      </c>
      <c r="N1421" t="s">
        <v>2420</v>
      </c>
      <c r="O1421" s="2">
        <v>43668</v>
      </c>
      <c r="P1421" s="2">
        <v>43672</v>
      </c>
      <c r="Q1421" t="s">
        <v>22</v>
      </c>
      <c r="R1421" t="s">
        <v>202</v>
      </c>
      <c r="S1421">
        <v>10</v>
      </c>
      <c r="T1421">
        <v>40</v>
      </c>
      <c r="U1421" s="1" t="s">
        <v>24</v>
      </c>
      <c r="V1421" s="1" t="s">
        <v>70</v>
      </c>
      <c r="W1421" t="s">
        <v>26</v>
      </c>
    </row>
    <row r="1422" spans="1:23" ht="15" customHeight="1" x14ac:dyDescent="0.25">
      <c r="A1422" t="s">
        <v>17</v>
      </c>
      <c r="B1422" s="1" t="s">
        <v>536</v>
      </c>
      <c r="C1422" s="3" t="s">
        <v>1997</v>
      </c>
      <c r="D1422" s="4" t="s">
        <v>1997</v>
      </c>
      <c r="E1422" s="1" t="s">
        <v>27</v>
      </c>
      <c r="F1422" s="1" t="s">
        <v>75</v>
      </c>
      <c r="G1422" s="1" t="str">
        <f t="shared" si="22"/>
        <v>280</v>
      </c>
      <c r="H1422" t="s">
        <v>21</v>
      </c>
      <c r="I1422" s="16">
        <v>43570</v>
      </c>
      <c r="J1422" s="16">
        <v>43574</v>
      </c>
      <c r="K1422" s="15">
        <v>0.375</v>
      </c>
      <c r="L1422" s="15">
        <v>0.66666666666666663</v>
      </c>
      <c r="M1422" t="s">
        <v>2659</v>
      </c>
      <c r="N1422" t="s">
        <v>2418</v>
      </c>
      <c r="O1422" s="2">
        <v>43570</v>
      </c>
      <c r="P1422" s="2">
        <v>43574</v>
      </c>
      <c r="Q1422" t="s">
        <v>22</v>
      </c>
      <c r="R1422" t="s">
        <v>238</v>
      </c>
      <c r="S1422">
        <v>10</v>
      </c>
      <c r="T1422">
        <v>24</v>
      </c>
      <c r="U1422" s="1" t="s">
        <v>24</v>
      </c>
      <c r="V1422" s="1" t="s">
        <v>70</v>
      </c>
      <c r="W1422" t="s">
        <v>26</v>
      </c>
    </row>
    <row r="1423" spans="1:23" ht="15" customHeight="1" x14ac:dyDescent="0.25">
      <c r="A1423" t="s">
        <v>17</v>
      </c>
      <c r="B1423" s="1" t="s">
        <v>536</v>
      </c>
      <c r="C1423" s="3" t="s">
        <v>1998</v>
      </c>
      <c r="D1423" s="4" t="s">
        <v>1998</v>
      </c>
      <c r="E1423" s="1" t="s">
        <v>49</v>
      </c>
      <c r="F1423" s="1" t="s">
        <v>75</v>
      </c>
      <c r="G1423" s="1" t="str">
        <f t="shared" si="22"/>
        <v>280</v>
      </c>
      <c r="H1423" t="s">
        <v>21</v>
      </c>
      <c r="I1423" s="16">
        <v>43570</v>
      </c>
      <c r="J1423" s="16">
        <v>43574</v>
      </c>
      <c r="K1423" s="15">
        <v>0.375</v>
      </c>
      <c r="L1423" s="15">
        <v>0.66666666666666663</v>
      </c>
      <c r="M1423" t="s">
        <v>2659</v>
      </c>
      <c r="N1423" t="s">
        <v>2418</v>
      </c>
      <c r="O1423" s="2">
        <v>43570</v>
      </c>
      <c r="P1423" s="2">
        <v>43574</v>
      </c>
      <c r="Q1423" t="s">
        <v>22</v>
      </c>
      <c r="R1423" t="s">
        <v>238</v>
      </c>
      <c r="S1423">
        <v>10</v>
      </c>
      <c r="T1423">
        <v>24</v>
      </c>
      <c r="U1423" s="1" t="s">
        <v>24</v>
      </c>
      <c r="V1423" s="1" t="s">
        <v>70</v>
      </c>
      <c r="W1423" t="s">
        <v>26</v>
      </c>
    </row>
    <row r="1424" spans="1:23" ht="15" customHeight="1" x14ac:dyDescent="0.25">
      <c r="A1424" t="s">
        <v>17</v>
      </c>
      <c r="B1424" s="1" t="s">
        <v>536</v>
      </c>
      <c r="C1424" s="3" t="s">
        <v>1999</v>
      </c>
      <c r="D1424" s="4" t="s">
        <v>1999</v>
      </c>
      <c r="E1424" s="1" t="s">
        <v>100</v>
      </c>
      <c r="F1424" s="1" t="s">
        <v>75</v>
      </c>
      <c r="G1424" s="1" t="str">
        <f t="shared" si="22"/>
        <v>280</v>
      </c>
      <c r="H1424" t="s">
        <v>21</v>
      </c>
      <c r="I1424" s="16">
        <v>43570</v>
      </c>
      <c r="J1424" s="16">
        <v>43574</v>
      </c>
      <c r="K1424" s="15">
        <v>0.375</v>
      </c>
      <c r="L1424" s="15">
        <v>0.66666666666666663</v>
      </c>
      <c r="M1424" t="s">
        <v>2659</v>
      </c>
      <c r="N1424" t="s">
        <v>2418</v>
      </c>
      <c r="O1424" s="2">
        <v>43570</v>
      </c>
      <c r="P1424" s="2">
        <v>43574</v>
      </c>
      <c r="Q1424" t="s">
        <v>22</v>
      </c>
      <c r="R1424" t="s">
        <v>238</v>
      </c>
      <c r="S1424">
        <v>10</v>
      </c>
      <c r="T1424">
        <v>24</v>
      </c>
      <c r="U1424" s="1" t="s">
        <v>24</v>
      </c>
      <c r="V1424" s="1" t="s">
        <v>70</v>
      </c>
      <c r="W1424" t="s">
        <v>26</v>
      </c>
    </row>
    <row r="1425" spans="1:23" ht="15" customHeight="1" x14ac:dyDescent="0.25">
      <c r="A1425" t="s">
        <v>17</v>
      </c>
      <c r="B1425" s="1" t="s">
        <v>537</v>
      </c>
      <c r="C1425" s="3" t="s">
        <v>2000</v>
      </c>
      <c r="D1425" s="4" t="s">
        <v>2000</v>
      </c>
      <c r="E1425" s="1" t="s">
        <v>49</v>
      </c>
      <c r="F1425" s="1" t="s">
        <v>538</v>
      </c>
      <c r="G1425" s="1" t="str">
        <f t="shared" si="22"/>
        <v>120</v>
      </c>
      <c r="H1425" t="s">
        <v>21</v>
      </c>
      <c r="I1425" s="16">
        <v>43570</v>
      </c>
      <c r="J1425" s="16">
        <v>43574</v>
      </c>
      <c r="K1425" s="15">
        <v>0.33333333333333331</v>
      </c>
      <c r="L1425" s="15">
        <v>0.375</v>
      </c>
      <c r="M1425" t="s">
        <v>2659</v>
      </c>
      <c r="N1425" t="s">
        <v>2616</v>
      </c>
      <c r="O1425" s="2">
        <v>43570</v>
      </c>
      <c r="P1425" s="2">
        <v>43574</v>
      </c>
      <c r="Q1425" t="s">
        <v>22</v>
      </c>
      <c r="R1425" t="s">
        <v>238</v>
      </c>
      <c r="S1425">
        <v>8</v>
      </c>
      <c r="T1425">
        <v>11</v>
      </c>
      <c r="U1425" s="1" t="s">
        <v>122</v>
      </c>
      <c r="V1425" s="1" t="s">
        <v>249</v>
      </c>
      <c r="W1425" t="s">
        <v>26</v>
      </c>
    </row>
    <row r="1426" spans="1:23" ht="15" customHeight="1" x14ac:dyDescent="0.25">
      <c r="A1426" t="s">
        <v>17</v>
      </c>
      <c r="B1426" s="1" t="s">
        <v>537</v>
      </c>
      <c r="C1426" s="3" t="s">
        <v>2001</v>
      </c>
      <c r="D1426" s="4" t="s">
        <v>2001</v>
      </c>
      <c r="E1426" s="1" t="s">
        <v>100</v>
      </c>
      <c r="F1426" s="1" t="s">
        <v>538</v>
      </c>
      <c r="G1426" s="1" t="str">
        <f t="shared" si="22"/>
        <v>120</v>
      </c>
      <c r="H1426" t="s">
        <v>21</v>
      </c>
      <c r="I1426" s="16">
        <v>43570</v>
      </c>
      <c r="J1426" s="16">
        <v>43574</v>
      </c>
      <c r="K1426" s="15">
        <v>0.33333333333333331</v>
      </c>
      <c r="L1426" s="15">
        <v>0.375</v>
      </c>
      <c r="M1426" t="s">
        <v>2659</v>
      </c>
      <c r="N1426" t="s">
        <v>2616</v>
      </c>
      <c r="O1426" s="2">
        <v>43570</v>
      </c>
      <c r="P1426" s="2">
        <v>43574</v>
      </c>
      <c r="Q1426" t="s">
        <v>22</v>
      </c>
      <c r="R1426" t="s">
        <v>238</v>
      </c>
      <c r="S1426">
        <v>8</v>
      </c>
      <c r="T1426">
        <v>11</v>
      </c>
      <c r="U1426" s="1" t="s">
        <v>122</v>
      </c>
      <c r="V1426" s="1" t="s">
        <v>249</v>
      </c>
      <c r="W1426" t="s">
        <v>26</v>
      </c>
    </row>
    <row r="1427" spans="1:23" ht="15" customHeight="1" x14ac:dyDescent="0.25">
      <c r="A1427" t="s">
        <v>17</v>
      </c>
      <c r="B1427" s="1" t="s">
        <v>539</v>
      </c>
      <c r="C1427" s="3" t="s">
        <v>2002</v>
      </c>
      <c r="D1427" s="4" t="s">
        <v>2002</v>
      </c>
      <c r="E1427" s="1" t="s">
        <v>107</v>
      </c>
      <c r="F1427" s="1" t="s">
        <v>30</v>
      </c>
      <c r="G1427" s="1" t="str">
        <f t="shared" si="22"/>
        <v>295</v>
      </c>
      <c r="H1427" t="s">
        <v>21</v>
      </c>
      <c r="I1427" s="16">
        <v>43696</v>
      </c>
      <c r="J1427" s="16">
        <v>43700</v>
      </c>
      <c r="K1427" s="15">
        <v>0.375</v>
      </c>
      <c r="L1427" s="15">
        <v>0.66666666666666663</v>
      </c>
      <c r="M1427" t="s">
        <v>2659</v>
      </c>
      <c r="N1427" t="s">
        <v>2424</v>
      </c>
      <c r="O1427" s="2">
        <v>43696</v>
      </c>
      <c r="P1427" s="2">
        <v>43700</v>
      </c>
      <c r="Q1427" t="s">
        <v>22</v>
      </c>
      <c r="R1427" t="s">
        <v>277</v>
      </c>
      <c r="S1427">
        <v>10</v>
      </c>
      <c r="T1427">
        <v>60</v>
      </c>
      <c r="U1427" s="1" t="s">
        <v>24</v>
      </c>
      <c r="V1427" s="1" t="s">
        <v>70</v>
      </c>
      <c r="W1427" t="s">
        <v>26</v>
      </c>
    </row>
    <row r="1428" spans="1:23" ht="15" customHeight="1" x14ac:dyDescent="0.25">
      <c r="A1428" t="s">
        <v>17</v>
      </c>
      <c r="B1428" s="1" t="s">
        <v>540</v>
      </c>
      <c r="C1428" s="3" t="s">
        <v>2003</v>
      </c>
      <c r="D1428" s="4" t="s">
        <v>2003</v>
      </c>
      <c r="E1428" s="1" t="s">
        <v>95</v>
      </c>
      <c r="F1428" s="1" t="s">
        <v>212</v>
      </c>
      <c r="G1428" s="1" t="str">
        <f t="shared" si="22"/>
        <v>159</v>
      </c>
      <c r="H1428" t="s">
        <v>21</v>
      </c>
      <c r="I1428" s="16">
        <v>43626</v>
      </c>
      <c r="J1428" s="16">
        <v>43629</v>
      </c>
      <c r="K1428" s="15">
        <v>0.375</v>
      </c>
      <c r="L1428" s="15">
        <v>0.5</v>
      </c>
      <c r="M1428" t="s">
        <v>2666</v>
      </c>
      <c r="N1428" t="s">
        <v>2617</v>
      </c>
      <c r="O1428" s="2">
        <v>43626</v>
      </c>
      <c r="P1428" s="2">
        <v>43629</v>
      </c>
      <c r="Q1428" t="s">
        <v>22</v>
      </c>
      <c r="S1428">
        <v>8</v>
      </c>
      <c r="T1428">
        <v>16</v>
      </c>
      <c r="U1428" s="1" t="s">
        <v>61</v>
      </c>
      <c r="V1428" s="1" t="s">
        <v>44</v>
      </c>
      <c r="W1428" t="s">
        <v>26</v>
      </c>
    </row>
    <row r="1429" spans="1:23" ht="15" customHeight="1" x14ac:dyDescent="0.25">
      <c r="A1429" t="s">
        <v>17</v>
      </c>
      <c r="B1429" s="1" t="s">
        <v>541</v>
      </c>
      <c r="C1429" s="3" t="s">
        <v>2004</v>
      </c>
      <c r="D1429" s="4" t="s">
        <v>2004</v>
      </c>
      <c r="E1429" s="1" t="s">
        <v>27</v>
      </c>
      <c r="F1429" s="1" t="s">
        <v>30</v>
      </c>
      <c r="G1429" s="1" t="str">
        <f t="shared" si="22"/>
        <v>295</v>
      </c>
      <c r="H1429" t="s">
        <v>21</v>
      </c>
      <c r="I1429" s="16">
        <v>43640</v>
      </c>
      <c r="J1429" s="16">
        <v>43644</v>
      </c>
      <c r="K1429" s="15">
        <v>0.375</v>
      </c>
      <c r="L1429" s="15">
        <v>0.66666666666666663</v>
      </c>
      <c r="M1429" t="s">
        <v>2659</v>
      </c>
      <c r="N1429" t="s">
        <v>2411</v>
      </c>
      <c r="O1429" s="2">
        <v>43640</v>
      </c>
      <c r="P1429" s="2">
        <v>43644</v>
      </c>
      <c r="Q1429" t="s">
        <v>22</v>
      </c>
      <c r="R1429" t="s">
        <v>277</v>
      </c>
      <c r="S1429">
        <v>10</v>
      </c>
      <c r="T1429">
        <v>60</v>
      </c>
      <c r="U1429" s="1" t="s">
        <v>24</v>
      </c>
      <c r="V1429" s="1" t="s">
        <v>70</v>
      </c>
      <c r="W1429" t="s">
        <v>26</v>
      </c>
    </row>
    <row r="1430" spans="1:23" ht="15" customHeight="1" x14ac:dyDescent="0.25">
      <c r="A1430" t="s">
        <v>17</v>
      </c>
      <c r="B1430" s="1" t="s">
        <v>541</v>
      </c>
      <c r="C1430" s="3" t="s">
        <v>2005</v>
      </c>
      <c r="D1430" s="4" t="s">
        <v>2005</v>
      </c>
      <c r="E1430" s="1" t="s">
        <v>107</v>
      </c>
      <c r="F1430" s="1" t="s">
        <v>30</v>
      </c>
      <c r="G1430" s="1" t="str">
        <f t="shared" si="22"/>
        <v>295</v>
      </c>
      <c r="H1430" t="s">
        <v>21</v>
      </c>
      <c r="I1430" s="16">
        <v>43661</v>
      </c>
      <c r="J1430" s="16">
        <v>43665</v>
      </c>
      <c r="K1430" s="15">
        <v>0.375</v>
      </c>
      <c r="L1430" s="15">
        <v>0.66666666666666663</v>
      </c>
      <c r="M1430" t="s">
        <v>2659</v>
      </c>
      <c r="N1430" t="s">
        <v>2410</v>
      </c>
      <c r="O1430" s="2">
        <v>43661</v>
      </c>
      <c r="P1430" s="2">
        <v>43665</v>
      </c>
      <c r="Q1430" t="s">
        <v>22</v>
      </c>
      <c r="R1430" t="s">
        <v>277</v>
      </c>
      <c r="S1430">
        <v>10</v>
      </c>
      <c r="T1430">
        <v>60</v>
      </c>
      <c r="U1430" s="1" t="s">
        <v>24</v>
      </c>
      <c r="V1430" s="1" t="s">
        <v>70</v>
      </c>
      <c r="W1430" t="s">
        <v>26</v>
      </c>
    </row>
    <row r="1431" spans="1:23" ht="15" customHeight="1" x14ac:dyDescent="0.25">
      <c r="A1431" t="s">
        <v>17</v>
      </c>
      <c r="B1431" s="1" t="s">
        <v>541</v>
      </c>
      <c r="C1431" s="3" t="s">
        <v>2006</v>
      </c>
      <c r="D1431" s="4" t="s">
        <v>2006</v>
      </c>
      <c r="E1431" s="1" t="s">
        <v>100</v>
      </c>
      <c r="F1431" s="1" t="s">
        <v>30</v>
      </c>
      <c r="G1431" s="1" t="str">
        <f t="shared" si="22"/>
        <v>295</v>
      </c>
      <c r="H1431" t="s">
        <v>21</v>
      </c>
      <c r="I1431" s="16">
        <v>43654</v>
      </c>
      <c r="J1431" s="16">
        <v>43658</v>
      </c>
      <c r="K1431" s="15">
        <v>0.375</v>
      </c>
      <c r="L1431" s="15">
        <v>0.66666666666666663</v>
      </c>
      <c r="M1431" t="s">
        <v>2659</v>
      </c>
      <c r="N1431" t="s">
        <v>2423</v>
      </c>
      <c r="O1431" s="2">
        <v>43654</v>
      </c>
      <c r="P1431" s="2">
        <v>43658</v>
      </c>
      <c r="Q1431" t="s">
        <v>22</v>
      </c>
      <c r="R1431" t="s">
        <v>277</v>
      </c>
      <c r="S1431">
        <v>10</v>
      </c>
      <c r="T1431">
        <v>60</v>
      </c>
      <c r="U1431" s="1" t="s">
        <v>24</v>
      </c>
      <c r="V1431" s="1" t="s">
        <v>70</v>
      </c>
      <c r="W1431" t="s">
        <v>26</v>
      </c>
    </row>
    <row r="1432" spans="1:23" ht="15" customHeight="1" x14ac:dyDescent="0.25">
      <c r="A1432" t="s">
        <v>17</v>
      </c>
      <c r="B1432" s="1" t="s">
        <v>542</v>
      </c>
      <c r="C1432" s="3" t="s">
        <v>2007</v>
      </c>
      <c r="D1432" s="4" t="s">
        <v>2007</v>
      </c>
      <c r="E1432" s="1" t="s">
        <v>100</v>
      </c>
      <c r="F1432" s="1" t="s">
        <v>115</v>
      </c>
      <c r="G1432" s="1" t="str">
        <f t="shared" si="22"/>
        <v>155</v>
      </c>
      <c r="H1432" t="s">
        <v>21</v>
      </c>
      <c r="I1432" s="16">
        <v>43647</v>
      </c>
      <c r="J1432" s="16">
        <v>43649</v>
      </c>
      <c r="K1432" s="15">
        <v>0.375</v>
      </c>
      <c r="L1432" s="15">
        <v>0.66666666666666663</v>
      </c>
      <c r="M1432" t="s">
        <v>2665</v>
      </c>
      <c r="N1432" t="s">
        <v>2408</v>
      </c>
      <c r="O1432" s="2">
        <v>43647</v>
      </c>
      <c r="P1432" s="2">
        <v>43649</v>
      </c>
      <c r="Q1432" t="s">
        <v>22</v>
      </c>
      <c r="S1432">
        <v>10</v>
      </c>
      <c r="T1432">
        <v>20</v>
      </c>
      <c r="U1432" s="1" t="s">
        <v>24</v>
      </c>
      <c r="V1432" s="1" t="s">
        <v>32</v>
      </c>
      <c r="W1432" t="s">
        <v>26</v>
      </c>
    </row>
    <row r="1433" spans="1:23" ht="15" customHeight="1" x14ac:dyDescent="0.25">
      <c r="A1433" t="s">
        <v>17</v>
      </c>
      <c r="B1433" s="1" t="s">
        <v>542</v>
      </c>
      <c r="C1433" s="3" t="s">
        <v>2008</v>
      </c>
      <c r="D1433" s="4" t="s">
        <v>2008</v>
      </c>
      <c r="E1433" s="1" t="s">
        <v>45</v>
      </c>
      <c r="F1433" s="1" t="s">
        <v>66</v>
      </c>
      <c r="G1433" s="1" t="str">
        <f t="shared" si="22"/>
        <v>255</v>
      </c>
      <c r="H1433" t="s">
        <v>21</v>
      </c>
      <c r="I1433" s="16">
        <v>43633</v>
      </c>
      <c r="J1433" s="16">
        <v>43637</v>
      </c>
      <c r="K1433" s="15">
        <v>0.375</v>
      </c>
      <c r="L1433" s="15">
        <v>0.66666666666666663</v>
      </c>
      <c r="M1433" t="s">
        <v>2659</v>
      </c>
      <c r="N1433" t="s">
        <v>2445</v>
      </c>
      <c r="O1433" s="2">
        <v>43633</v>
      </c>
      <c r="P1433" s="2">
        <v>43637</v>
      </c>
      <c r="Q1433" t="s">
        <v>22</v>
      </c>
      <c r="S1433">
        <v>8</v>
      </c>
      <c r="T1433">
        <v>20</v>
      </c>
      <c r="U1433" s="1" t="s">
        <v>24</v>
      </c>
      <c r="V1433" s="1" t="s">
        <v>32</v>
      </c>
      <c r="W1433" t="s">
        <v>26</v>
      </c>
    </row>
    <row r="1434" spans="1:23" ht="15" customHeight="1" x14ac:dyDescent="0.25">
      <c r="A1434" t="s">
        <v>17</v>
      </c>
      <c r="B1434" s="1" t="s">
        <v>542</v>
      </c>
      <c r="C1434" s="3" t="s">
        <v>2009</v>
      </c>
      <c r="D1434" s="4" t="s">
        <v>2009</v>
      </c>
      <c r="E1434" s="1" t="s">
        <v>100</v>
      </c>
      <c r="F1434" s="1" t="s">
        <v>66</v>
      </c>
      <c r="G1434" s="1" t="str">
        <f t="shared" si="22"/>
        <v>255</v>
      </c>
      <c r="H1434" t="s">
        <v>21</v>
      </c>
      <c r="I1434" s="16">
        <v>43675</v>
      </c>
      <c r="J1434" s="16">
        <v>43679</v>
      </c>
      <c r="K1434" s="15">
        <v>0.375</v>
      </c>
      <c r="L1434" s="15">
        <v>0.66666666666666663</v>
      </c>
      <c r="M1434" t="s">
        <v>2659</v>
      </c>
      <c r="N1434" t="s">
        <v>2409</v>
      </c>
      <c r="O1434" s="2">
        <v>43675</v>
      </c>
      <c r="P1434" s="2">
        <v>43679</v>
      </c>
      <c r="Q1434" t="s">
        <v>22</v>
      </c>
      <c r="S1434">
        <v>10</v>
      </c>
      <c r="T1434">
        <v>20</v>
      </c>
      <c r="U1434" s="1" t="s">
        <v>24</v>
      </c>
      <c r="V1434" s="1" t="s">
        <v>32</v>
      </c>
      <c r="W1434" t="s">
        <v>26</v>
      </c>
    </row>
    <row r="1435" spans="1:23" ht="15" customHeight="1" x14ac:dyDescent="0.25">
      <c r="A1435" t="s">
        <v>17</v>
      </c>
      <c r="B1435" s="1" t="s">
        <v>542</v>
      </c>
      <c r="C1435" s="3" t="s">
        <v>2010</v>
      </c>
      <c r="D1435" s="4" t="s">
        <v>2010</v>
      </c>
      <c r="E1435" s="1" t="s">
        <v>45</v>
      </c>
      <c r="F1435" s="1" t="s">
        <v>66</v>
      </c>
      <c r="G1435" s="1" t="str">
        <f t="shared" si="22"/>
        <v>255</v>
      </c>
      <c r="H1435" t="s">
        <v>21</v>
      </c>
      <c r="I1435" s="16">
        <v>43661</v>
      </c>
      <c r="J1435" s="16">
        <v>43665</v>
      </c>
      <c r="K1435" s="15">
        <v>0.375</v>
      </c>
      <c r="L1435" s="15">
        <v>0.66666666666666663</v>
      </c>
      <c r="M1435" t="s">
        <v>2659</v>
      </c>
      <c r="N1435" t="s">
        <v>2410</v>
      </c>
      <c r="O1435" s="2">
        <v>43661</v>
      </c>
      <c r="P1435" s="2">
        <v>43665</v>
      </c>
      <c r="Q1435" t="s">
        <v>22</v>
      </c>
      <c r="S1435">
        <v>8</v>
      </c>
      <c r="T1435">
        <v>20</v>
      </c>
      <c r="U1435" s="1" t="s">
        <v>24</v>
      </c>
      <c r="V1435" s="1" t="s">
        <v>32</v>
      </c>
      <c r="W1435" t="s">
        <v>26</v>
      </c>
    </row>
    <row r="1436" spans="1:23" ht="15" customHeight="1" x14ac:dyDescent="0.25">
      <c r="A1436" t="s">
        <v>17</v>
      </c>
      <c r="B1436" s="1" t="s">
        <v>542</v>
      </c>
      <c r="C1436" s="3" t="s">
        <v>2011</v>
      </c>
      <c r="D1436" s="4" t="s">
        <v>2011</v>
      </c>
      <c r="E1436" s="1" t="s">
        <v>95</v>
      </c>
      <c r="F1436" s="1" t="s">
        <v>66</v>
      </c>
      <c r="G1436" s="1" t="str">
        <f t="shared" si="22"/>
        <v>255</v>
      </c>
      <c r="H1436" t="s">
        <v>21</v>
      </c>
      <c r="I1436" s="16">
        <v>43675</v>
      </c>
      <c r="J1436" s="16">
        <v>43679</v>
      </c>
      <c r="K1436" s="15">
        <v>0.375</v>
      </c>
      <c r="L1436" s="15">
        <v>0.66666666666666663</v>
      </c>
      <c r="M1436" t="s">
        <v>2659</v>
      </c>
      <c r="N1436" t="s">
        <v>2409</v>
      </c>
      <c r="O1436" s="2">
        <v>43675</v>
      </c>
      <c r="P1436" s="2">
        <v>43679</v>
      </c>
      <c r="Q1436" t="s">
        <v>22</v>
      </c>
      <c r="S1436">
        <v>10</v>
      </c>
      <c r="T1436">
        <v>20</v>
      </c>
      <c r="U1436" s="1" t="s">
        <v>24</v>
      </c>
      <c r="V1436" s="1" t="s">
        <v>32</v>
      </c>
      <c r="W1436" t="s">
        <v>26</v>
      </c>
    </row>
    <row r="1437" spans="1:23" ht="15" customHeight="1" x14ac:dyDescent="0.25">
      <c r="A1437" t="s">
        <v>17</v>
      </c>
      <c r="B1437" s="1" t="s">
        <v>542</v>
      </c>
      <c r="C1437" s="3" t="s">
        <v>2012</v>
      </c>
      <c r="D1437" s="4" t="s">
        <v>2012</v>
      </c>
      <c r="E1437" s="1" t="s">
        <v>100</v>
      </c>
      <c r="F1437" s="1" t="s">
        <v>66</v>
      </c>
      <c r="G1437" s="1" t="str">
        <f t="shared" si="22"/>
        <v>255</v>
      </c>
      <c r="H1437" t="s">
        <v>21</v>
      </c>
      <c r="I1437" s="16">
        <v>43640</v>
      </c>
      <c r="J1437" s="16">
        <v>43644</v>
      </c>
      <c r="K1437" s="15">
        <v>0.375</v>
      </c>
      <c r="L1437" s="15">
        <v>0.66666666666666663</v>
      </c>
      <c r="M1437" t="s">
        <v>2659</v>
      </c>
      <c r="N1437" t="s">
        <v>2411</v>
      </c>
      <c r="O1437" s="2">
        <v>43640</v>
      </c>
      <c r="P1437" s="2">
        <v>43644</v>
      </c>
      <c r="Q1437" t="s">
        <v>22</v>
      </c>
      <c r="S1437">
        <v>10</v>
      </c>
      <c r="T1437">
        <v>20</v>
      </c>
      <c r="U1437" s="1" t="s">
        <v>24</v>
      </c>
      <c r="V1437" s="1" t="s">
        <v>32</v>
      </c>
      <c r="W1437" t="s">
        <v>26</v>
      </c>
    </row>
    <row r="1438" spans="1:23" ht="15" customHeight="1" x14ac:dyDescent="0.25">
      <c r="A1438" t="s">
        <v>17</v>
      </c>
      <c r="B1438" s="1" t="s">
        <v>542</v>
      </c>
      <c r="C1438" s="3" t="s">
        <v>2013</v>
      </c>
      <c r="D1438" s="4" t="s">
        <v>2013</v>
      </c>
      <c r="E1438" s="1" t="s">
        <v>45</v>
      </c>
      <c r="F1438" s="1" t="s">
        <v>66</v>
      </c>
      <c r="G1438" s="1" t="str">
        <f t="shared" si="22"/>
        <v>255</v>
      </c>
      <c r="H1438" t="s">
        <v>21</v>
      </c>
      <c r="I1438" s="16">
        <v>43682</v>
      </c>
      <c r="J1438" s="16">
        <v>43686</v>
      </c>
      <c r="K1438" s="15">
        <v>0.375</v>
      </c>
      <c r="L1438" s="15">
        <v>0.66666666666666663</v>
      </c>
      <c r="M1438" t="s">
        <v>2659</v>
      </c>
      <c r="N1438" t="s">
        <v>2421</v>
      </c>
      <c r="O1438" s="2">
        <v>43682</v>
      </c>
      <c r="P1438" s="2">
        <v>43686</v>
      </c>
      <c r="Q1438" t="s">
        <v>22</v>
      </c>
      <c r="S1438">
        <v>8</v>
      </c>
      <c r="T1438">
        <v>20</v>
      </c>
      <c r="U1438" s="1" t="s">
        <v>24</v>
      </c>
      <c r="V1438" s="1" t="s">
        <v>32</v>
      </c>
      <c r="W1438" t="s">
        <v>26</v>
      </c>
    </row>
    <row r="1439" spans="1:23" ht="15" customHeight="1" x14ac:dyDescent="0.25">
      <c r="A1439" t="s">
        <v>17</v>
      </c>
      <c r="B1439" s="1" t="s">
        <v>542</v>
      </c>
      <c r="C1439" s="3" t="s">
        <v>2014</v>
      </c>
      <c r="D1439" s="4" t="s">
        <v>2014</v>
      </c>
      <c r="E1439" s="1" t="s">
        <v>95</v>
      </c>
      <c r="F1439" s="1" t="s">
        <v>66</v>
      </c>
      <c r="G1439" s="1" t="str">
        <f t="shared" si="22"/>
        <v>255</v>
      </c>
      <c r="H1439" t="s">
        <v>21</v>
      </c>
      <c r="I1439" s="16">
        <v>43654</v>
      </c>
      <c r="J1439" s="16">
        <v>43658</v>
      </c>
      <c r="K1439" s="15">
        <v>0.375</v>
      </c>
      <c r="L1439" s="15">
        <v>0.66666666666666663</v>
      </c>
      <c r="M1439" t="s">
        <v>2659</v>
      </c>
      <c r="N1439" t="s">
        <v>2423</v>
      </c>
      <c r="O1439" s="2">
        <v>43654</v>
      </c>
      <c r="P1439" s="2">
        <v>43658</v>
      </c>
      <c r="Q1439" t="s">
        <v>22</v>
      </c>
      <c r="S1439">
        <v>10</v>
      </c>
      <c r="T1439">
        <v>20</v>
      </c>
      <c r="U1439" s="1" t="s">
        <v>24</v>
      </c>
      <c r="V1439" s="1" t="s">
        <v>32</v>
      </c>
      <c r="W1439" t="s">
        <v>26</v>
      </c>
    </row>
    <row r="1440" spans="1:23" ht="15" customHeight="1" x14ac:dyDescent="0.25">
      <c r="A1440" t="s">
        <v>17</v>
      </c>
      <c r="B1440" s="1" t="s">
        <v>542</v>
      </c>
      <c r="C1440" s="3" t="s">
        <v>2015</v>
      </c>
      <c r="D1440" s="4" t="s">
        <v>2015</v>
      </c>
      <c r="E1440" s="1" t="s">
        <v>100</v>
      </c>
      <c r="F1440" s="1" t="s">
        <v>66</v>
      </c>
      <c r="G1440" s="1" t="str">
        <f t="shared" si="22"/>
        <v>255</v>
      </c>
      <c r="H1440" t="s">
        <v>21</v>
      </c>
      <c r="I1440" s="16">
        <v>43661</v>
      </c>
      <c r="J1440" s="16">
        <v>43665</v>
      </c>
      <c r="K1440" s="15">
        <v>0.375</v>
      </c>
      <c r="L1440" s="15">
        <v>0.66666666666666663</v>
      </c>
      <c r="M1440" t="s">
        <v>2659</v>
      </c>
      <c r="N1440" t="s">
        <v>2410</v>
      </c>
      <c r="O1440" s="2">
        <v>43661</v>
      </c>
      <c r="P1440" s="2">
        <v>43665</v>
      </c>
      <c r="Q1440" t="s">
        <v>22</v>
      </c>
      <c r="S1440">
        <v>10</v>
      </c>
      <c r="T1440">
        <v>20</v>
      </c>
      <c r="U1440" s="1" t="s">
        <v>24</v>
      </c>
      <c r="V1440" s="1" t="s">
        <v>32</v>
      </c>
      <c r="W1440" t="s">
        <v>26</v>
      </c>
    </row>
    <row r="1441" spans="1:23" ht="15" customHeight="1" x14ac:dyDescent="0.25">
      <c r="A1441" t="s">
        <v>17</v>
      </c>
      <c r="B1441" s="1" t="s">
        <v>542</v>
      </c>
      <c r="C1441" s="3" t="s">
        <v>2016</v>
      </c>
      <c r="D1441" s="4" t="s">
        <v>2016</v>
      </c>
      <c r="E1441" s="1" t="s">
        <v>45</v>
      </c>
      <c r="F1441" s="1" t="s">
        <v>66</v>
      </c>
      <c r="G1441" s="1" t="str">
        <f t="shared" si="22"/>
        <v>255</v>
      </c>
      <c r="H1441" t="s">
        <v>21</v>
      </c>
      <c r="I1441" s="16">
        <v>43654</v>
      </c>
      <c r="J1441" s="16">
        <v>43658</v>
      </c>
      <c r="K1441" s="15">
        <v>0.375</v>
      </c>
      <c r="L1441" s="15">
        <v>0.66666666666666663</v>
      </c>
      <c r="M1441" t="s">
        <v>2659</v>
      </c>
      <c r="N1441" t="s">
        <v>2423</v>
      </c>
      <c r="O1441" s="2">
        <v>43654</v>
      </c>
      <c r="P1441" s="2">
        <v>43658</v>
      </c>
      <c r="Q1441" t="s">
        <v>22</v>
      </c>
      <c r="S1441">
        <v>8</v>
      </c>
      <c r="T1441">
        <v>20</v>
      </c>
      <c r="U1441" s="1" t="s">
        <v>24</v>
      </c>
      <c r="V1441" s="1" t="s">
        <v>32</v>
      </c>
      <c r="W1441" t="s">
        <v>26</v>
      </c>
    </row>
    <row r="1442" spans="1:23" ht="15" customHeight="1" x14ac:dyDescent="0.25">
      <c r="A1442" t="s">
        <v>17</v>
      </c>
      <c r="B1442" s="1" t="s">
        <v>542</v>
      </c>
      <c r="C1442" s="3" t="s">
        <v>2017</v>
      </c>
      <c r="D1442" s="4" t="s">
        <v>2017</v>
      </c>
      <c r="E1442" s="1" t="s">
        <v>100</v>
      </c>
      <c r="F1442" s="1" t="s">
        <v>66</v>
      </c>
      <c r="G1442" s="1" t="str">
        <f t="shared" si="22"/>
        <v>255</v>
      </c>
      <c r="H1442" t="s">
        <v>21</v>
      </c>
      <c r="I1442" s="16">
        <v>43682</v>
      </c>
      <c r="J1442" s="16">
        <v>43686</v>
      </c>
      <c r="K1442" s="15">
        <v>0.375</v>
      </c>
      <c r="L1442" s="15">
        <v>0.66666666666666663</v>
      </c>
      <c r="M1442" t="s">
        <v>2659</v>
      </c>
      <c r="N1442" t="s">
        <v>2421</v>
      </c>
      <c r="O1442" s="2">
        <v>43682</v>
      </c>
      <c r="P1442" s="2">
        <v>43686</v>
      </c>
      <c r="Q1442" t="s">
        <v>22</v>
      </c>
      <c r="S1442">
        <v>10</v>
      </c>
      <c r="T1442">
        <v>20</v>
      </c>
      <c r="U1442" s="1" t="s">
        <v>24</v>
      </c>
      <c r="V1442" s="1" t="s">
        <v>32</v>
      </c>
      <c r="W1442" t="s">
        <v>26</v>
      </c>
    </row>
    <row r="1443" spans="1:23" ht="15" customHeight="1" x14ac:dyDescent="0.25">
      <c r="A1443" t="s">
        <v>17</v>
      </c>
      <c r="B1443" s="1" t="s">
        <v>542</v>
      </c>
      <c r="C1443" s="3" t="s">
        <v>2018</v>
      </c>
      <c r="D1443" s="4" t="s">
        <v>2018</v>
      </c>
      <c r="E1443" s="1" t="s">
        <v>45</v>
      </c>
      <c r="F1443" s="1" t="s">
        <v>66</v>
      </c>
      <c r="G1443" s="1" t="str">
        <f t="shared" si="22"/>
        <v>255</v>
      </c>
      <c r="H1443" t="s">
        <v>21</v>
      </c>
      <c r="I1443" s="16">
        <v>43640</v>
      </c>
      <c r="J1443" s="16">
        <v>43644</v>
      </c>
      <c r="K1443" s="15">
        <v>0.375</v>
      </c>
      <c r="L1443" s="15">
        <v>0.66666666666666663</v>
      </c>
      <c r="M1443" t="s">
        <v>2659</v>
      </c>
      <c r="N1443" t="s">
        <v>2411</v>
      </c>
      <c r="O1443" s="2">
        <v>43640</v>
      </c>
      <c r="P1443" s="2">
        <v>43644</v>
      </c>
      <c r="Q1443" t="s">
        <v>22</v>
      </c>
      <c r="S1443">
        <v>8</v>
      </c>
      <c r="T1443">
        <v>20</v>
      </c>
      <c r="U1443" s="1" t="s">
        <v>24</v>
      </c>
      <c r="V1443" s="1" t="s">
        <v>32</v>
      </c>
      <c r="W1443" t="s">
        <v>26</v>
      </c>
    </row>
    <row r="1444" spans="1:23" ht="15" customHeight="1" x14ac:dyDescent="0.25">
      <c r="A1444" t="s">
        <v>17</v>
      </c>
      <c r="B1444" s="1" t="s">
        <v>542</v>
      </c>
      <c r="C1444" s="3" t="s">
        <v>2019</v>
      </c>
      <c r="D1444" s="4" t="s">
        <v>2019</v>
      </c>
      <c r="E1444" s="1" t="s">
        <v>45</v>
      </c>
      <c r="F1444" s="1" t="s">
        <v>66</v>
      </c>
      <c r="G1444" s="1" t="str">
        <f t="shared" si="22"/>
        <v>255</v>
      </c>
      <c r="H1444" t="s">
        <v>21</v>
      </c>
      <c r="I1444" s="16">
        <v>43668</v>
      </c>
      <c r="J1444" s="16">
        <v>43672</v>
      </c>
      <c r="K1444" s="15">
        <v>0.375</v>
      </c>
      <c r="L1444" s="15">
        <v>0.66666666666666663</v>
      </c>
      <c r="M1444" t="s">
        <v>2659</v>
      </c>
      <c r="N1444" t="s">
        <v>2420</v>
      </c>
      <c r="O1444" s="2">
        <v>43668</v>
      </c>
      <c r="P1444" s="2">
        <v>43672</v>
      </c>
      <c r="Q1444" t="s">
        <v>22</v>
      </c>
      <c r="S1444">
        <v>8</v>
      </c>
      <c r="T1444">
        <v>20</v>
      </c>
      <c r="U1444" s="1" t="s">
        <v>24</v>
      </c>
      <c r="V1444" s="1" t="s">
        <v>32</v>
      </c>
      <c r="W1444" t="s">
        <v>26</v>
      </c>
    </row>
    <row r="1445" spans="1:23" ht="15" customHeight="1" x14ac:dyDescent="0.25">
      <c r="A1445" t="s">
        <v>17</v>
      </c>
      <c r="B1445" s="1" t="s">
        <v>542</v>
      </c>
      <c r="C1445" s="3" t="s">
        <v>2020</v>
      </c>
      <c r="D1445" s="4" t="s">
        <v>2020</v>
      </c>
      <c r="E1445" s="1" t="s">
        <v>100</v>
      </c>
      <c r="F1445" s="1" t="s">
        <v>66</v>
      </c>
      <c r="G1445" s="1" t="str">
        <f t="shared" si="22"/>
        <v>255</v>
      </c>
      <c r="H1445" t="s">
        <v>21</v>
      </c>
      <c r="I1445" s="16">
        <v>43654</v>
      </c>
      <c r="J1445" s="16">
        <v>43658</v>
      </c>
      <c r="K1445" s="15">
        <v>0.375</v>
      </c>
      <c r="L1445" s="15">
        <v>0.66666666666666663</v>
      </c>
      <c r="M1445" t="s">
        <v>2659</v>
      </c>
      <c r="N1445" t="s">
        <v>2423</v>
      </c>
      <c r="O1445" s="2">
        <v>43654</v>
      </c>
      <c r="P1445" s="2">
        <v>43658</v>
      </c>
      <c r="Q1445" t="s">
        <v>22</v>
      </c>
      <c r="S1445">
        <v>10</v>
      </c>
      <c r="T1445">
        <v>20</v>
      </c>
      <c r="U1445" s="1" t="s">
        <v>24</v>
      </c>
      <c r="V1445" s="1" t="s">
        <v>32</v>
      </c>
      <c r="W1445" t="s">
        <v>26</v>
      </c>
    </row>
    <row r="1446" spans="1:23" ht="15" customHeight="1" x14ac:dyDescent="0.25">
      <c r="A1446" t="s">
        <v>17</v>
      </c>
      <c r="B1446" s="1" t="s">
        <v>542</v>
      </c>
      <c r="C1446" s="3" t="s">
        <v>2021</v>
      </c>
      <c r="D1446" s="4" t="s">
        <v>2021</v>
      </c>
      <c r="E1446" s="1" t="s">
        <v>45</v>
      </c>
      <c r="F1446" s="1" t="s">
        <v>66</v>
      </c>
      <c r="G1446" s="1" t="str">
        <f t="shared" si="22"/>
        <v>255</v>
      </c>
      <c r="H1446" t="s">
        <v>21</v>
      </c>
      <c r="I1446" s="16">
        <v>43675</v>
      </c>
      <c r="J1446" s="16">
        <v>43679</v>
      </c>
      <c r="K1446" s="15">
        <v>0.375</v>
      </c>
      <c r="L1446" s="15">
        <v>0.66666666666666663</v>
      </c>
      <c r="M1446" t="s">
        <v>2659</v>
      </c>
      <c r="N1446" t="s">
        <v>2409</v>
      </c>
      <c r="O1446" s="2">
        <v>43675</v>
      </c>
      <c r="P1446" s="2">
        <v>43679</v>
      </c>
      <c r="Q1446" t="s">
        <v>22</v>
      </c>
      <c r="S1446">
        <v>8</v>
      </c>
      <c r="T1446">
        <v>20</v>
      </c>
      <c r="U1446" s="1" t="s">
        <v>24</v>
      </c>
      <c r="V1446" s="1" t="s">
        <v>32</v>
      </c>
      <c r="W1446" t="s">
        <v>26</v>
      </c>
    </row>
    <row r="1447" spans="1:23" ht="15" customHeight="1" x14ac:dyDescent="0.25">
      <c r="A1447" t="s">
        <v>17</v>
      </c>
      <c r="B1447" s="1" t="s">
        <v>542</v>
      </c>
      <c r="C1447" s="3" t="s">
        <v>2022</v>
      </c>
      <c r="D1447" s="4" t="s">
        <v>2022</v>
      </c>
      <c r="E1447" s="1" t="s">
        <v>100</v>
      </c>
      <c r="F1447" s="1" t="s">
        <v>66</v>
      </c>
      <c r="G1447" s="1" t="str">
        <f t="shared" si="22"/>
        <v>255</v>
      </c>
      <c r="H1447" t="s">
        <v>21</v>
      </c>
      <c r="I1447" s="16">
        <v>43668</v>
      </c>
      <c r="J1447" s="16">
        <v>43672</v>
      </c>
      <c r="K1447" s="15">
        <v>0.375</v>
      </c>
      <c r="L1447" s="15">
        <v>0.66666666666666663</v>
      </c>
      <c r="M1447" t="s">
        <v>2659</v>
      </c>
      <c r="N1447" t="s">
        <v>2420</v>
      </c>
      <c r="O1447" s="2">
        <v>43668</v>
      </c>
      <c r="P1447" s="2">
        <v>43672</v>
      </c>
      <c r="Q1447" t="s">
        <v>22</v>
      </c>
      <c r="S1447">
        <v>10</v>
      </c>
      <c r="T1447">
        <v>20</v>
      </c>
      <c r="U1447" s="1" t="s">
        <v>24</v>
      </c>
      <c r="V1447" s="1" t="s">
        <v>32</v>
      </c>
      <c r="W1447" t="s">
        <v>26</v>
      </c>
    </row>
    <row r="1448" spans="1:23" ht="15" customHeight="1" x14ac:dyDescent="0.25">
      <c r="A1448" t="s">
        <v>17</v>
      </c>
      <c r="B1448" s="1" t="s">
        <v>543</v>
      </c>
      <c r="C1448" s="3" t="s">
        <v>2023</v>
      </c>
      <c r="D1448" s="4" t="s">
        <v>2023</v>
      </c>
      <c r="E1448" s="1" t="s">
        <v>27</v>
      </c>
      <c r="F1448" s="1" t="s">
        <v>66</v>
      </c>
      <c r="G1448" s="1" t="str">
        <f t="shared" si="22"/>
        <v>255</v>
      </c>
      <c r="H1448" t="s">
        <v>21</v>
      </c>
      <c r="I1448" s="16">
        <v>43661</v>
      </c>
      <c r="J1448" s="16">
        <v>43665</v>
      </c>
      <c r="K1448" s="15">
        <v>0.375</v>
      </c>
      <c r="L1448" s="15">
        <v>0.66666666666666663</v>
      </c>
      <c r="M1448" t="s">
        <v>2659</v>
      </c>
      <c r="N1448" t="s">
        <v>2410</v>
      </c>
      <c r="O1448" s="2">
        <v>43661</v>
      </c>
      <c r="P1448" s="2">
        <v>43665</v>
      </c>
      <c r="Q1448" t="s">
        <v>22</v>
      </c>
      <c r="S1448">
        <v>8</v>
      </c>
      <c r="T1448">
        <v>20</v>
      </c>
      <c r="U1448" s="1" t="s">
        <v>98</v>
      </c>
      <c r="V1448" s="1" t="s">
        <v>32</v>
      </c>
      <c r="W1448" t="s">
        <v>26</v>
      </c>
    </row>
    <row r="1449" spans="1:23" ht="15" customHeight="1" x14ac:dyDescent="0.25">
      <c r="A1449" t="s">
        <v>17</v>
      </c>
      <c r="B1449" s="1" t="s">
        <v>543</v>
      </c>
      <c r="C1449" s="3" t="s">
        <v>2024</v>
      </c>
      <c r="D1449" s="4" t="s">
        <v>2024</v>
      </c>
      <c r="E1449" s="1" t="s">
        <v>49</v>
      </c>
      <c r="F1449" s="1" t="s">
        <v>66</v>
      </c>
      <c r="G1449" s="1" t="str">
        <f t="shared" si="22"/>
        <v>255</v>
      </c>
      <c r="H1449" t="s">
        <v>21</v>
      </c>
      <c r="I1449" s="16">
        <v>43640</v>
      </c>
      <c r="J1449" s="16">
        <v>43644</v>
      </c>
      <c r="K1449" s="15">
        <v>0.375</v>
      </c>
      <c r="L1449" s="15">
        <v>0.66666666666666663</v>
      </c>
      <c r="M1449" t="s">
        <v>2659</v>
      </c>
      <c r="N1449" t="s">
        <v>2411</v>
      </c>
      <c r="O1449" s="2">
        <v>43640</v>
      </c>
      <c r="P1449" s="2">
        <v>43644</v>
      </c>
      <c r="Q1449" t="s">
        <v>22</v>
      </c>
      <c r="S1449">
        <v>10</v>
      </c>
      <c r="T1449">
        <v>20</v>
      </c>
      <c r="U1449" s="1" t="s">
        <v>98</v>
      </c>
      <c r="V1449" s="1" t="s">
        <v>32</v>
      </c>
      <c r="W1449" t="s">
        <v>26</v>
      </c>
    </row>
    <row r="1450" spans="1:23" ht="15" customHeight="1" x14ac:dyDescent="0.25">
      <c r="A1450" t="s">
        <v>17</v>
      </c>
      <c r="B1450" s="1" t="s">
        <v>543</v>
      </c>
      <c r="C1450" s="3" t="s">
        <v>2025</v>
      </c>
      <c r="D1450" s="4" t="s">
        <v>2025</v>
      </c>
      <c r="E1450" s="1" t="s">
        <v>27</v>
      </c>
      <c r="F1450" s="1" t="s">
        <v>66</v>
      </c>
      <c r="G1450" s="1" t="str">
        <f t="shared" si="22"/>
        <v>255</v>
      </c>
      <c r="H1450" t="s">
        <v>21</v>
      </c>
      <c r="I1450" s="16">
        <v>43675</v>
      </c>
      <c r="J1450" s="16">
        <v>43679</v>
      </c>
      <c r="K1450" s="15">
        <v>0.375</v>
      </c>
      <c r="L1450" s="15">
        <v>0.66666666666666663</v>
      </c>
      <c r="M1450" t="s">
        <v>2659</v>
      </c>
      <c r="N1450" t="s">
        <v>2409</v>
      </c>
      <c r="O1450" s="2">
        <v>43675</v>
      </c>
      <c r="P1450" s="2">
        <v>43679</v>
      </c>
      <c r="Q1450" t="s">
        <v>22</v>
      </c>
      <c r="S1450">
        <v>8</v>
      </c>
      <c r="T1450">
        <v>20</v>
      </c>
      <c r="U1450" s="1" t="s">
        <v>98</v>
      </c>
      <c r="V1450" s="1" t="s">
        <v>32</v>
      </c>
      <c r="W1450" t="s">
        <v>26</v>
      </c>
    </row>
    <row r="1451" spans="1:23" ht="15" customHeight="1" x14ac:dyDescent="0.25">
      <c r="A1451" t="s">
        <v>17</v>
      </c>
      <c r="B1451" s="1" t="s">
        <v>543</v>
      </c>
      <c r="C1451" s="3" t="s">
        <v>2026</v>
      </c>
      <c r="D1451" s="4" t="s">
        <v>2026</v>
      </c>
      <c r="E1451" s="1" t="s">
        <v>49</v>
      </c>
      <c r="F1451" s="1" t="s">
        <v>66</v>
      </c>
      <c r="G1451" s="1" t="str">
        <f t="shared" si="22"/>
        <v>255</v>
      </c>
      <c r="H1451" t="s">
        <v>21</v>
      </c>
      <c r="I1451" s="16">
        <v>43675</v>
      </c>
      <c r="J1451" s="16">
        <v>43679</v>
      </c>
      <c r="K1451" s="15">
        <v>0.375</v>
      </c>
      <c r="L1451" s="15">
        <v>0.66666666666666663</v>
      </c>
      <c r="M1451" t="s">
        <v>2659</v>
      </c>
      <c r="N1451" t="s">
        <v>2409</v>
      </c>
      <c r="O1451" s="2">
        <v>43675</v>
      </c>
      <c r="P1451" s="2">
        <v>43679</v>
      </c>
      <c r="Q1451" t="s">
        <v>22</v>
      </c>
      <c r="S1451">
        <v>10</v>
      </c>
      <c r="T1451">
        <v>20</v>
      </c>
      <c r="U1451" s="1" t="s">
        <v>98</v>
      </c>
      <c r="V1451" s="1" t="s">
        <v>32</v>
      </c>
      <c r="W1451" t="s">
        <v>26</v>
      </c>
    </row>
    <row r="1452" spans="1:23" ht="15" customHeight="1" x14ac:dyDescent="0.25">
      <c r="A1452" t="s">
        <v>17</v>
      </c>
      <c r="B1452" s="1" t="s">
        <v>543</v>
      </c>
      <c r="C1452" s="3" t="s">
        <v>2027</v>
      </c>
      <c r="D1452" s="4" t="s">
        <v>2027</v>
      </c>
      <c r="E1452" s="1" t="s">
        <v>27</v>
      </c>
      <c r="F1452" s="1" t="s">
        <v>66</v>
      </c>
      <c r="G1452" s="1" t="str">
        <f t="shared" si="22"/>
        <v>255</v>
      </c>
      <c r="H1452" t="s">
        <v>21</v>
      </c>
      <c r="I1452" s="16">
        <v>43668</v>
      </c>
      <c r="J1452" s="16">
        <v>43672</v>
      </c>
      <c r="K1452" s="15">
        <v>0.375</v>
      </c>
      <c r="L1452" s="15">
        <v>0.66666666666666663</v>
      </c>
      <c r="M1452" t="s">
        <v>2659</v>
      </c>
      <c r="N1452" t="s">
        <v>2420</v>
      </c>
      <c r="O1452" s="2">
        <v>43668</v>
      </c>
      <c r="P1452" s="2">
        <v>43672</v>
      </c>
      <c r="Q1452" t="s">
        <v>22</v>
      </c>
      <c r="S1452">
        <v>8</v>
      </c>
      <c r="T1452">
        <v>20</v>
      </c>
      <c r="U1452" s="1" t="s">
        <v>98</v>
      </c>
      <c r="V1452" s="1" t="s">
        <v>32</v>
      </c>
      <c r="W1452" t="s">
        <v>26</v>
      </c>
    </row>
    <row r="1453" spans="1:23" ht="15" customHeight="1" x14ac:dyDescent="0.25">
      <c r="A1453" t="s">
        <v>17</v>
      </c>
      <c r="B1453" s="1" t="s">
        <v>543</v>
      </c>
      <c r="C1453" s="3" t="s">
        <v>2028</v>
      </c>
      <c r="D1453" s="4" t="s">
        <v>2028</v>
      </c>
      <c r="E1453" s="1" t="s">
        <v>49</v>
      </c>
      <c r="F1453" s="1" t="s">
        <v>115</v>
      </c>
      <c r="G1453" s="1" t="str">
        <f t="shared" si="22"/>
        <v>155</v>
      </c>
      <c r="H1453" t="s">
        <v>21</v>
      </c>
      <c r="I1453" s="16">
        <v>43647</v>
      </c>
      <c r="J1453" s="16">
        <v>43649</v>
      </c>
      <c r="K1453" s="15">
        <v>0.375</v>
      </c>
      <c r="L1453" s="15">
        <v>0.66666666666666663</v>
      </c>
      <c r="M1453" t="s">
        <v>2665</v>
      </c>
      <c r="N1453" t="s">
        <v>2408</v>
      </c>
      <c r="O1453" s="2">
        <v>43647</v>
      </c>
      <c r="P1453" s="2">
        <v>43649</v>
      </c>
      <c r="Q1453" t="s">
        <v>22</v>
      </c>
      <c r="S1453">
        <v>10</v>
      </c>
      <c r="T1453">
        <v>20</v>
      </c>
      <c r="U1453" s="1" t="s">
        <v>98</v>
      </c>
      <c r="V1453" s="1" t="s">
        <v>32</v>
      </c>
      <c r="W1453" t="s">
        <v>26</v>
      </c>
    </row>
    <row r="1454" spans="1:23" ht="15" customHeight="1" x14ac:dyDescent="0.25">
      <c r="A1454" t="s">
        <v>17</v>
      </c>
      <c r="B1454" s="1" t="s">
        <v>543</v>
      </c>
      <c r="C1454" s="3" t="s">
        <v>2029</v>
      </c>
      <c r="D1454" s="4" t="s">
        <v>2029</v>
      </c>
      <c r="E1454" s="1" t="s">
        <v>27</v>
      </c>
      <c r="F1454" s="1" t="s">
        <v>115</v>
      </c>
      <c r="G1454" s="1" t="str">
        <f t="shared" si="22"/>
        <v>155</v>
      </c>
      <c r="H1454" t="s">
        <v>21</v>
      </c>
      <c r="I1454" s="16">
        <v>43647</v>
      </c>
      <c r="J1454" s="16">
        <v>43649</v>
      </c>
      <c r="K1454" s="15">
        <v>0.375</v>
      </c>
      <c r="L1454" s="15">
        <v>0.66666666666666663</v>
      </c>
      <c r="M1454" t="s">
        <v>2665</v>
      </c>
      <c r="N1454" t="s">
        <v>2408</v>
      </c>
      <c r="O1454" s="2">
        <v>43647</v>
      </c>
      <c r="P1454" s="2">
        <v>43649</v>
      </c>
      <c r="Q1454" t="s">
        <v>22</v>
      </c>
      <c r="S1454">
        <v>8</v>
      </c>
      <c r="T1454">
        <v>20</v>
      </c>
      <c r="U1454" s="1" t="s">
        <v>98</v>
      </c>
      <c r="V1454" s="1" t="s">
        <v>32</v>
      </c>
      <c r="W1454" t="s">
        <v>26</v>
      </c>
    </row>
    <row r="1455" spans="1:23" ht="15" customHeight="1" x14ac:dyDescent="0.25">
      <c r="A1455" t="s">
        <v>17</v>
      </c>
      <c r="B1455" s="1" t="s">
        <v>543</v>
      </c>
      <c r="C1455" s="3" t="s">
        <v>2030</v>
      </c>
      <c r="D1455" s="4" t="s">
        <v>2030</v>
      </c>
      <c r="E1455" s="1" t="s">
        <v>49</v>
      </c>
      <c r="F1455" s="1" t="s">
        <v>66</v>
      </c>
      <c r="G1455" s="1" t="str">
        <f t="shared" si="22"/>
        <v>255</v>
      </c>
      <c r="H1455" t="s">
        <v>21</v>
      </c>
      <c r="I1455" s="16">
        <v>43682</v>
      </c>
      <c r="J1455" s="16">
        <v>43686</v>
      </c>
      <c r="K1455" s="15">
        <v>0.375</v>
      </c>
      <c r="L1455" s="15">
        <v>0.66666666666666663</v>
      </c>
      <c r="M1455" t="s">
        <v>2659</v>
      </c>
      <c r="N1455" t="s">
        <v>2421</v>
      </c>
      <c r="O1455" s="2">
        <v>43682</v>
      </c>
      <c r="P1455" s="2">
        <v>43686</v>
      </c>
      <c r="Q1455" t="s">
        <v>22</v>
      </c>
      <c r="S1455">
        <v>10</v>
      </c>
      <c r="T1455">
        <v>20</v>
      </c>
      <c r="U1455" s="1" t="s">
        <v>98</v>
      </c>
      <c r="V1455" s="1" t="s">
        <v>32</v>
      </c>
      <c r="W1455" t="s">
        <v>26</v>
      </c>
    </row>
    <row r="1456" spans="1:23" ht="15" customHeight="1" x14ac:dyDescent="0.25">
      <c r="A1456" t="s">
        <v>17</v>
      </c>
      <c r="B1456" s="1" t="s">
        <v>543</v>
      </c>
      <c r="C1456" s="3">
        <v>109.4498</v>
      </c>
      <c r="D1456" s="4">
        <v>109.4498</v>
      </c>
      <c r="E1456" s="1" t="s">
        <v>49</v>
      </c>
      <c r="F1456" s="1" t="s">
        <v>66</v>
      </c>
      <c r="G1456" s="1" t="str">
        <f t="shared" si="22"/>
        <v>255</v>
      </c>
      <c r="H1456" t="s">
        <v>21</v>
      </c>
      <c r="I1456" s="16">
        <v>43633</v>
      </c>
      <c r="J1456" s="16">
        <v>43637</v>
      </c>
      <c r="K1456" s="15">
        <v>0.375</v>
      </c>
      <c r="L1456" s="15">
        <v>0.66666666666666663</v>
      </c>
      <c r="M1456" t="s">
        <v>2659</v>
      </c>
      <c r="N1456" t="s">
        <v>2445</v>
      </c>
      <c r="O1456" s="2">
        <v>43633</v>
      </c>
      <c r="P1456" s="2">
        <v>43637</v>
      </c>
      <c r="Q1456" t="s">
        <v>22</v>
      </c>
      <c r="S1456">
        <v>10</v>
      </c>
      <c r="T1456">
        <v>20</v>
      </c>
      <c r="U1456" s="1" t="s">
        <v>98</v>
      </c>
      <c r="V1456" s="1" t="s">
        <v>32</v>
      </c>
      <c r="W1456" t="s">
        <v>26</v>
      </c>
    </row>
    <row r="1457" spans="1:23" ht="15" customHeight="1" x14ac:dyDescent="0.25">
      <c r="A1457" t="s">
        <v>17</v>
      </c>
      <c r="B1457" s="1" t="s">
        <v>543</v>
      </c>
      <c r="C1457" s="3">
        <v>109.6776</v>
      </c>
      <c r="D1457" s="4">
        <v>109.6776</v>
      </c>
      <c r="E1457" s="1" t="s">
        <v>27</v>
      </c>
      <c r="F1457" s="1" t="s">
        <v>66</v>
      </c>
      <c r="G1457" s="1" t="str">
        <f t="shared" si="22"/>
        <v>255</v>
      </c>
      <c r="H1457" t="s">
        <v>21</v>
      </c>
      <c r="I1457" s="16">
        <v>43640</v>
      </c>
      <c r="J1457" s="16">
        <v>43644</v>
      </c>
      <c r="K1457" s="15">
        <v>0.375</v>
      </c>
      <c r="L1457" s="15">
        <v>0.66666666666666663</v>
      </c>
      <c r="M1457" t="s">
        <v>2659</v>
      </c>
      <c r="N1457" t="s">
        <v>2411</v>
      </c>
      <c r="O1457" s="2">
        <v>43640</v>
      </c>
      <c r="P1457" s="2">
        <v>43644</v>
      </c>
      <c r="Q1457" t="s">
        <v>22</v>
      </c>
      <c r="S1457">
        <v>8</v>
      </c>
      <c r="T1457">
        <v>20</v>
      </c>
      <c r="U1457" s="1" t="s">
        <v>98</v>
      </c>
      <c r="V1457" s="1" t="s">
        <v>32</v>
      </c>
      <c r="W1457" t="s">
        <v>26</v>
      </c>
    </row>
    <row r="1458" spans="1:23" ht="15" customHeight="1" x14ac:dyDescent="0.25">
      <c r="A1458" t="s">
        <v>17</v>
      </c>
      <c r="B1458" s="1" t="s">
        <v>543</v>
      </c>
      <c r="C1458" s="3">
        <v>109.78400000000001</v>
      </c>
      <c r="D1458" s="4">
        <v>109.78400000000001</v>
      </c>
      <c r="E1458" s="1" t="s">
        <v>49</v>
      </c>
      <c r="F1458" s="1" t="s">
        <v>66</v>
      </c>
      <c r="G1458" s="1" t="str">
        <f t="shared" si="22"/>
        <v>255</v>
      </c>
      <c r="H1458" t="s">
        <v>21</v>
      </c>
      <c r="I1458" s="16">
        <v>43668</v>
      </c>
      <c r="J1458" s="16">
        <v>43672</v>
      </c>
      <c r="K1458" s="15">
        <v>0.375</v>
      </c>
      <c r="L1458" s="15">
        <v>0.66666666666666663</v>
      </c>
      <c r="M1458" t="s">
        <v>2659</v>
      </c>
      <c r="N1458" t="s">
        <v>2420</v>
      </c>
      <c r="O1458" s="2">
        <v>43668</v>
      </c>
      <c r="P1458" s="2">
        <v>43672</v>
      </c>
      <c r="Q1458" t="s">
        <v>22</v>
      </c>
      <c r="S1458">
        <v>10</v>
      </c>
      <c r="T1458">
        <v>20</v>
      </c>
      <c r="U1458" s="1" t="s">
        <v>98</v>
      </c>
      <c r="V1458" s="1" t="s">
        <v>32</v>
      </c>
      <c r="W1458" t="s">
        <v>26</v>
      </c>
    </row>
    <row r="1459" spans="1:23" ht="15" customHeight="1" x14ac:dyDescent="0.25">
      <c r="A1459" t="s">
        <v>17</v>
      </c>
      <c r="B1459" s="1" t="s">
        <v>543</v>
      </c>
      <c r="C1459" s="3" t="s">
        <v>2031</v>
      </c>
      <c r="D1459" s="4" t="s">
        <v>2031</v>
      </c>
      <c r="E1459" s="1" t="s">
        <v>27</v>
      </c>
      <c r="F1459" s="1" t="s">
        <v>66</v>
      </c>
      <c r="G1459" s="1" t="str">
        <f t="shared" si="22"/>
        <v>255</v>
      </c>
      <c r="H1459" t="s">
        <v>21</v>
      </c>
      <c r="I1459" s="16">
        <v>43654</v>
      </c>
      <c r="J1459" s="16">
        <v>43658</v>
      </c>
      <c r="K1459" s="15">
        <v>0.375</v>
      </c>
      <c r="L1459" s="15">
        <v>0.66666666666666663</v>
      </c>
      <c r="M1459" t="s">
        <v>2659</v>
      </c>
      <c r="N1459" t="s">
        <v>2423</v>
      </c>
      <c r="O1459" s="2">
        <v>43654</v>
      </c>
      <c r="P1459" s="2">
        <v>43658</v>
      </c>
      <c r="Q1459" t="s">
        <v>22</v>
      </c>
      <c r="S1459">
        <v>8</v>
      </c>
      <c r="T1459">
        <v>20</v>
      </c>
      <c r="U1459" s="1" t="s">
        <v>98</v>
      </c>
      <c r="V1459" s="1" t="s">
        <v>32</v>
      </c>
      <c r="W1459" t="s">
        <v>26</v>
      </c>
    </row>
    <row r="1460" spans="1:23" ht="15" customHeight="1" x14ac:dyDescent="0.25">
      <c r="A1460" t="s">
        <v>17</v>
      </c>
      <c r="B1460" s="1" t="s">
        <v>543</v>
      </c>
      <c r="C1460" s="3" t="s">
        <v>2032</v>
      </c>
      <c r="D1460" s="4" t="s">
        <v>2032</v>
      </c>
      <c r="E1460" s="1" t="s">
        <v>49</v>
      </c>
      <c r="F1460" s="1" t="s">
        <v>66</v>
      </c>
      <c r="G1460" s="1" t="str">
        <f t="shared" si="22"/>
        <v>255</v>
      </c>
      <c r="H1460" t="s">
        <v>21</v>
      </c>
      <c r="I1460" s="16">
        <v>43654</v>
      </c>
      <c r="J1460" s="16">
        <v>43658</v>
      </c>
      <c r="K1460" s="15">
        <v>0.375</v>
      </c>
      <c r="L1460" s="15">
        <v>0.66666666666666663</v>
      </c>
      <c r="M1460" t="s">
        <v>2659</v>
      </c>
      <c r="N1460" t="s">
        <v>2423</v>
      </c>
      <c r="O1460" s="2">
        <v>43654</v>
      </c>
      <c r="P1460" s="2">
        <v>43658</v>
      </c>
      <c r="Q1460" t="s">
        <v>22</v>
      </c>
      <c r="S1460">
        <v>10</v>
      </c>
      <c r="T1460">
        <v>20</v>
      </c>
      <c r="U1460" s="1" t="s">
        <v>98</v>
      </c>
      <c r="V1460" s="1" t="s">
        <v>32</v>
      </c>
      <c r="W1460" t="s">
        <v>26</v>
      </c>
    </row>
    <row r="1461" spans="1:23" ht="15" customHeight="1" x14ac:dyDescent="0.25">
      <c r="A1461" t="s">
        <v>17</v>
      </c>
      <c r="B1461" s="1" t="s">
        <v>543</v>
      </c>
      <c r="C1461" s="3" t="s">
        <v>2033</v>
      </c>
      <c r="D1461" s="4" t="s">
        <v>2033</v>
      </c>
      <c r="E1461" s="1" t="s">
        <v>27</v>
      </c>
      <c r="F1461" s="1" t="s">
        <v>66</v>
      </c>
      <c r="G1461" s="1" t="str">
        <f t="shared" si="22"/>
        <v>255</v>
      </c>
      <c r="H1461" t="s">
        <v>21</v>
      </c>
      <c r="I1461" s="16">
        <v>43682</v>
      </c>
      <c r="J1461" s="16">
        <v>43686</v>
      </c>
      <c r="K1461" s="15">
        <v>0.375</v>
      </c>
      <c r="L1461" s="15">
        <v>0.66666666666666663</v>
      </c>
      <c r="M1461" t="s">
        <v>2659</v>
      </c>
      <c r="N1461" t="s">
        <v>2421</v>
      </c>
      <c r="O1461" s="2">
        <v>43682</v>
      </c>
      <c r="P1461" s="2">
        <v>43686</v>
      </c>
      <c r="Q1461" t="s">
        <v>22</v>
      </c>
      <c r="S1461">
        <v>8</v>
      </c>
      <c r="T1461">
        <v>20</v>
      </c>
      <c r="U1461" s="1" t="s">
        <v>98</v>
      </c>
      <c r="V1461" s="1" t="s">
        <v>32</v>
      </c>
      <c r="W1461" t="s">
        <v>26</v>
      </c>
    </row>
    <row r="1462" spans="1:23" ht="15" customHeight="1" x14ac:dyDescent="0.25">
      <c r="A1462" t="s">
        <v>17</v>
      </c>
      <c r="B1462" s="1" t="s">
        <v>543</v>
      </c>
      <c r="C1462" s="3" t="s">
        <v>2034</v>
      </c>
      <c r="D1462" s="4" t="s">
        <v>2034</v>
      </c>
      <c r="E1462" s="1" t="s">
        <v>49</v>
      </c>
      <c r="F1462" s="1" t="s">
        <v>66</v>
      </c>
      <c r="G1462" s="1" t="str">
        <f t="shared" si="22"/>
        <v>255</v>
      </c>
      <c r="H1462" t="s">
        <v>21</v>
      </c>
      <c r="I1462" s="16">
        <v>43661</v>
      </c>
      <c r="J1462" s="16">
        <v>43665</v>
      </c>
      <c r="K1462" s="15">
        <v>0.375</v>
      </c>
      <c r="L1462" s="15">
        <v>0.66666666666666663</v>
      </c>
      <c r="M1462" t="s">
        <v>2659</v>
      </c>
      <c r="N1462" t="s">
        <v>2410</v>
      </c>
      <c r="O1462" s="2">
        <v>43661</v>
      </c>
      <c r="P1462" s="2">
        <v>43665</v>
      </c>
      <c r="Q1462" t="s">
        <v>22</v>
      </c>
      <c r="S1462">
        <v>10</v>
      </c>
      <c r="T1462">
        <v>20</v>
      </c>
      <c r="U1462" s="1" t="s">
        <v>98</v>
      </c>
      <c r="V1462" s="1" t="s">
        <v>32</v>
      </c>
      <c r="W1462" t="s">
        <v>26</v>
      </c>
    </row>
    <row r="1463" spans="1:23" ht="15" customHeight="1" x14ac:dyDescent="0.25">
      <c r="A1463" t="s">
        <v>17</v>
      </c>
      <c r="B1463" s="1" t="s">
        <v>544</v>
      </c>
      <c r="C1463" s="3" t="s">
        <v>2035</v>
      </c>
      <c r="D1463" s="4" t="s">
        <v>2035</v>
      </c>
      <c r="E1463" s="1" t="s">
        <v>107</v>
      </c>
      <c r="F1463" s="1" t="s">
        <v>545</v>
      </c>
      <c r="G1463" s="1" t="str">
        <f t="shared" si="22"/>
        <v>349</v>
      </c>
      <c r="H1463" t="s">
        <v>21</v>
      </c>
      <c r="I1463" s="16">
        <v>43570</v>
      </c>
      <c r="J1463" s="16">
        <v>43574</v>
      </c>
      <c r="K1463" s="15">
        <v>0.375</v>
      </c>
      <c r="L1463" s="15">
        <v>0.66666666666666663</v>
      </c>
      <c r="M1463" t="s">
        <v>2659</v>
      </c>
      <c r="N1463" t="s">
        <v>2418</v>
      </c>
      <c r="O1463" s="2">
        <v>43570</v>
      </c>
      <c r="P1463" s="2">
        <v>43574</v>
      </c>
      <c r="Q1463" t="s">
        <v>22</v>
      </c>
      <c r="S1463">
        <v>10</v>
      </c>
      <c r="T1463">
        <v>20</v>
      </c>
      <c r="U1463" s="1" t="s">
        <v>98</v>
      </c>
      <c r="V1463" s="1" t="s">
        <v>32</v>
      </c>
      <c r="W1463" t="s">
        <v>26</v>
      </c>
    </row>
    <row r="1464" spans="1:23" ht="15" customHeight="1" x14ac:dyDescent="0.25">
      <c r="A1464" t="s">
        <v>17</v>
      </c>
      <c r="B1464" s="1" t="s">
        <v>546</v>
      </c>
      <c r="C1464" s="3" t="s">
        <v>2036</v>
      </c>
      <c r="D1464" s="4" t="s">
        <v>2036</v>
      </c>
      <c r="E1464" s="1" t="s">
        <v>101</v>
      </c>
      <c r="F1464" s="1" t="s">
        <v>340</v>
      </c>
      <c r="G1464" s="1" t="str">
        <f t="shared" si="22"/>
        <v>365</v>
      </c>
      <c r="H1464" t="s">
        <v>21</v>
      </c>
      <c r="I1464" s="16">
        <v>43570</v>
      </c>
      <c r="J1464" s="16">
        <v>43574</v>
      </c>
      <c r="K1464" s="15">
        <v>0.33333333333333331</v>
      </c>
      <c r="L1464" s="15">
        <v>0.70833333333333337</v>
      </c>
      <c r="M1464" t="s">
        <v>2659</v>
      </c>
      <c r="N1464" t="s">
        <v>2618</v>
      </c>
      <c r="O1464" s="2">
        <v>43570</v>
      </c>
      <c r="P1464" s="2">
        <v>43574</v>
      </c>
      <c r="Q1464" t="s">
        <v>22</v>
      </c>
      <c r="R1464" t="s">
        <v>114</v>
      </c>
      <c r="S1464">
        <v>10</v>
      </c>
      <c r="T1464">
        <v>20</v>
      </c>
      <c r="U1464" s="1" t="s">
        <v>110</v>
      </c>
      <c r="V1464" s="1" t="s">
        <v>111</v>
      </c>
      <c r="W1464" t="s">
        <v>26</v>
      </c>
    </row>
    <row r="1465" spans="1:23" ht="15" customHeight="1" x14ac:dyDescent="0.25">
      <c r="A1465" t="s">
        <v>17</v>
      </c>
      <c r="B1465" s="1" t="s">
        <v>546</v>
      </c>
      <c r="C1465" s="3" t="s">
        <v>2037</v>
      </c>
      <c r="D1465" s="4" t="s">
        <v>2037</v>
      </c>
      <c r="E1465" s="1" t="s">
        <v>101</v>
      </c>
      <c r="F1465" s="1" t="s">
        <v>66</v>
      </c>
      <c r="G1465" s="1" t="str">
        <f t="shared" si="22"/>
        <v>255</v>
      </c>
      <c r="H1465" t="s">
        <v>21</v>
      </c>
      <c r="I1465" s="16">
        <v>43570</v>
      </c>
      <c r="J1465" s="16">
        <v>43574</v>
      </c>
      <c r="K1465" s="15">
        <v>0.375</v>
      </c>
      <c r="L1465" s="15">
        <v>0.66666666666666663</v>
      </c>
      <c r="M1465" t="s">
        <v>2659</v>
      </c>
      <c r="N1465" t="s">
        <v>2418</v>
      </c>
      <c r="O1465" s="2">
        <v>43570</v>
      </c>
      <c r="P1465" s="2">
        <v>43574</v>
      </c>
      <c r="Q1465" t="s">
        <v>22</v>
      </c>
      <c r="R1465" t="s">
        <v>114</v>
      </c>
      <c r="S1465">
        <v>10</v>
      </c>
      <c r="T1465">
        <v>20</v>
      </c>
      <c r="U1465" s="1" t="s">
        <v>110</v>
      </c>
      <c r="V1465" s="1" t="s">
        <v>111</v>
      </c>
      <c r="W1465" t="s">
        <v>26</v>
      </c>
    </row>
    <row r="1466" spans="1:23" ht="15" customHeight="1" x14ac:dyDescent="0.25">
      <c r="A1466" t="s">
        <v>17</v>
      </c>
      <c r="B1466" s="1" t="s">
        <v>547</v>
      </c>
      <c r="C1466" s="3" t="s">
        <v>2038</v>
      </c>
      <c r="D1466" s="4" t="s">
        <v>2038</v>
      </c>
      <c r="E1466" s="1" t="s">
        <v>100</v>
      </c>
      <c r="F1466" s="1" t="s">
        <v>235</v>
      </c>
      <c r="G1466" s="1" t="str">
        <f t="shared" si="22"/>
        <v>245</v>
      </c>
      <c r="H1466" t="s">
        <v>21</v>
      </c>
      <c r="I1466" s="16">
        <v>43570</v>
      </c>
      <c r="J1466" s="16">
        <v>43574</v>
      </c>
      <c r="K1466" s="15">
        <v>0.375</v>
      </c>
      <c r="L1466" s="15">
        <v>0.66666666666666663</v>
      </c>
      <c r="M1466" t="s">
        <v>2659</v>
      </c>
      <c r="N1466" t="s">
        <v>2418</v>
      </c>
      <c r="O1466" s="2">
        <v>43570</v>
      </c>
      <c r="P1466" s="2">
        <v>43574</v>
      </c>
      <c r="Q1466" t="s">
        <v>22</v>
      </c>
      <c r="S1466">
        <v>10</v>
      </c>
      <c r="T1466">
        <v>30</v>
      </c>
      <c r="U1466" s="1" t="s">
        <v>24</v>
      </c>
      <c r="V1466" s="1" t="s">
        <v>32</v>
      </c>
      <c r="W1466" t="s">
        <v>26</v>
      </c>
    </row>
    <row r="1467" spans="1:23" ht="15" customHeight="1" x14ac:dyDescent="0.25">
      <c r="A1467" t="s">
        <v>17</v>
      </c>
      <c r="B1467" s="1" t="s">
        <v>547</v>
      </c>
      <c r="C1467" s="3" t="s">
        <v>2039</v>
      </c>
      <c r="D1467" s="4" t="s">
        <v>2039</v>
      </c>
      <c r="E1467" s="1" t="s">
        <v>34</v>
      </c>
      <c r="F1467" s="1" t="s">
        <v>235</v>
      </c>
      <c r="G1467" s="1" t="str">
        <f t="shared" si="22"/>
        <v>245</v>
      </c>
      <c r="H1467" t="s">
        <v>21</v>
      </c>
      <c r="I1467" s="16">
        <v>43577</v>
      </c>
      <c r="J1467" s="16">
        <v>43581</v>
      </c>
      <c r="K1467" s="15">
        <v>0.375</v>
      </c>
      <c r="L1467" s="15">
        <v>0.66666666666666663</v>
      </c>
      <c r="M1467" t="s">
        <v>2659</v>
      </c>
      <c r="N1467" t="s">
        <v>2619</v>
      </c>
      <c r="O1467" s="2">
        <v>43577</v>
      </c>
      <c r="P1467" s="2">
        <v>43581</v>
      </c>
      <c r="Q1467" t="s">
        <v>22</v>
      </c>
      <c r="S1467">
        <v>10</v>
      </c>
      <c r="T1467">
        <v>30</v>
      </c>
      <c r="U1467" s="1" t="s">
        <v>24</v>
      </c>
      <c r="V1467" s="1" t="s">
        <v>32</v>
      </c>
      <c r="W1467" t="s">
        <v>26</v>
      </c>
    </row>
    <row r="1468" spans="1:23" ht="15" customHeight="1" x14ac:dyDescent="0.25">
      <c r="A1468" t="s">
        <v>17</v>
      </c>
      <c r="B1468" s="1" t="s">
        <v>547</v>
      </c>
      <c r="C1468" s="3" t="s">
        <v>2040</v>
      </c>
      <c r="D1468" s="4" t="s">
        <v>2040</v>
      </c>
      <c r="E1468" s="1" t="s">
        <v>107</v>
      </c>
      <c r="F1468" s="1" t="s">
        <v>235</v>
      </c>
      <c r="G1468" s="1" t="str">
        <f t="shared" si="22"/>
        <v>245</v>
      </c>
      <c r="H1468" t="s">
        <v>21</v>
      </c>
      <c r="I1468" s="16">
        <v>43570</v>
      </c>
      <c r="J1468" s="16">
        <v>43574</v>
      </c>
      <c r="K1468" s="15">
        <v>0.375</v>
      </c>
      <c r="L1468" s="15">
        <v>0.66666666666666663</v>
      </c>
      <c r="M1468" t="s">
        <v>2659</v>
      </c>
      <c r="N1468" t="s">
        <v>2418</v>
      </c>
      <c r="O1468" s="2">
        <v>43570</v>
      </c>
      <c r="P1468" s="2">
        <v>43574</v>
      </c>
      <c r="Q1468" t="s">
        <v>22</v>
      </c>
      <c r="S1468">
        <v>10</v>
      </c>
      <c r="T1468">
        <v>30</v>
      </c>
      <c r="U1468" s="1" t="s">
        <v>24</v>
      </c>
      <c r="V1468" s="1" t="s">
        <v>32</v>
      </c>
      <c r="W1468" t="s">
        <v>26</v>
      </c>
    </row>
    <row r="1469" spans="1:23" ht="15" customHeight="1" x14ac:dyDescent="0.25">
      <c r="A1469" t="s">
        <v>17</v>
      </c>
      <c r="B1469" s="1" t="s">
        <v>547</v>
      </c>
      <c r="C1469" s="3" t="s">
        <v>2041</v>
      </c>
      <c r="D1469" s="4" t="s">
        <v>2041</v>
      </c>
      <c r="E1469" s="1" t="s">
        <v>45</v>
      </c>
      <c r="F1469" s="1" t="s">
        <v>235</v>
      </c>
      <c r="G1469" s="1" t="str">
        <f t="shared" si="22"/>
        <v>245</v>
      </c>
      <c r="H1469" t="s">
        <v>21</v>
      </c>
      <c r="I1469" s="16">
        <v>43570</v>
      </c>
      <c r="J1469" s="16">
        <v>43574</v>
      </c>
      <c r="K1469" s="15">
        <v>0.375</v>
      </c>
      <c r="L1469" s="15">
        <v>0.66666666666666663</v>
      </c>
      <c r="M1469" t="s">
        <v>2659</v>
      </c>
      <c r="N1469" t="s">
        <v>2418</v>
      </c>
      <c r="O1469" s="2">
        <v>43570</v>
      </c>
      <c r="P1469" s="2">
        <v>43574</v>
      </c>
      <c r="Q1469" t="s">
        <v>22</v>
      </c>
      <c r="S1469">
        <v>10</v>
      </c>
      <c r="T1469">
        <v>30</v>
      </c>
      <c r="U1469" s="1" t="s">
        <v>24</v>
      </c>
      <c r="V1469" s="1" t="s">
        <v>32</v>
      </c>
      <c r="W1469" t="s">
        <v>26</v>
      </c>
    </row>
    <row r="1470" spans="1:23" ht="15" customHeight="1" x14ac:dyDescent="0.25">
      <c r="A1470" t="s">
        <v>17</v>
      </c>
      <c r="B1470" s="1" t="s">
        <v>547</v>
      </c>
      <c r="C1470" s="3" t="s">
        <v>2042</v>
      </c>
      <c r="D1470" s="4" t="s">
        <v>2042</v>
      </c>
      <c r="E1470" s="1" t="s">
        <v>27</v>
      </c>
      <c r="F1470" s="1" t="s">
        <v>235</v>
      </c>
      <c r="G1470" s="1" t="str">
        <f t="shared" si="22"/>
        <v>245</v>
      </c>
      <c r="H1470" t="s">
        <v>21</v>
      </c>
      <c r="I1470" s="16">
        <v>43570</v>
      </c>
      <c r="J1470" s="16">
        <v>43574</v>
      </c>
      <c r="K1470" s="15">
        <v>0.375</v>
      </c>
      <c r="L1470" s="15">
        <v>0.66666666666666663</v>
      </c>
      <c r="M1470" t="s">
        <v>2659</v>
      </c>
      <c r="N1470" t="s">
        <v>2418</v>
      </c>
      <c r="O1470" s="2">
        <v>43570</v>
      </c>
      <c r="P1470" s="2">
        <v>43574</v>
      </c>
      <c r="Q1470" t="s">
        <v>22</v>
      </c>
      <c r="S1470">
        <v>10</v>
      </c>
      <c r="T1470">
        <v>30</v>
      </c>
      <c r="U1470" s="1" t="s">
        <v>24</v>
      </c>
      <c r="V1470" s="1" t="s">
        <v>32</v>
      </c>
      <c r="W1470" t="s">
        <v>26</v>
      </c>
    </row>
    <row r="1471" spans="1:23" ht="15" customHeight="1" x14ac:dyDescent="0.25">
      <c r="A1471" t="s">
        <v>17</v>
      </c>
      <c r="B1471" s="1" t="s">
        <v>547</v>
      </c>
      <c r="C1471" s="3" t="s">
        <v>2043</v>
      </c>
      <c r="D1471" s="4" t="s">
        <v>2043</v>
      </c>
      <c r="E1471" s="1" t="s">
        <v>49</v>
      </c>
      <c r="F1471" s="1" t="s">
        <v>235</v>
      </c>
      <c r="G1471" s="1" t="str">
        <f t="shared" si="22"/>
        <v>245</v>
      </c>
      <c r="H1471" t="s">
        <v>21</v>
      </c>
      <c r="I1471" s="16">
        <v>43570</v>
      </c>
      <c r="J1471" s="16">
        <v>43574</v>
      </c>
      <c r="K1471" s="15">
        <v>0.375</v>
      </c>
      <c r="L1471" s="15">
        <v>0.66666666666666663</v>
      </c>
      <c r="M1471" t="s">
        <v>2659</v>
      </c>
      <c r="N1471" t="s">
        <v>2418</v>
      </c>
      <c r="O1471" s="2">
        <v>43570</v>
      </c>
      <c r="P1471" s="2">
        <v>43574</v>
      </c>
      <c r="Q1471" t="s">
        <v>22</v>
      </c>
      <c r="S1471">
        <v>10</v>
      </c>
      <c r="T1471">
        <v>30</v>
      </c>
      <c r="U1471" s="1" t="s">
        <v>24</v>
      </c>
      <c r="V1471" s="1" t="s">
        <v>32</v>
      </c>
      <c r="W1471" t="s">
        <v>26</v>
      </c>
    </row>
    <row r="1472" spans="1:23" ht="15" customHeight="1" x14ac:dyDescent="0.25">
      <c r="A1472" t="s">
        <v>17</v>
      </c>
      <c r="B1472" s="1" t="s">
        <v>547</v>
      </c>
      <c r="C1472" s="3" t="s">
        <v>2044</v>
      </c>
      <c r="D1472" s="4" t="s">
        <v>2044</v>
      </c>
      <c r="E1472" s="1" t="s">
        <v>95</v>
      </c>
      <c r="F1472" s="1" t="s">
        <v>235</v>
      </c>
      <c r="G1472" s="1" t="str">
        <f t="shared" si="22"/>
        <v>245</v>
      </c>
      <c r="H1472" t="s">
        <v>21</v>
      </c>
      <c r="I1472" s="16">
        <v>43570</v>
      </c>
      <c r="J1472" s="16">
        <v>43574</v>
      </c>
      <c r="K1472" s="15">
        <v>0.375</v>
      </c>
      <c r="L1472" s="15">
        <v>0.66666666666666663</v>
      </c>
      <c r="M1472" t="s">
        <v>2659</v>
      </c>
      <c r="N1472" t="s">
        <v>2418</v>
      </c>
      <c r="O1472" s="2">
        <v>43570</v>
      </c>
      <c r="P1472" s="2">
        <v>43574</v>
      </c>
      <c r="Q1472" t="s">
        <v>22</v>
      </c>
      <c r="S1472">
        <v>10</v>
      </c>
      <c r="T1472">
        <v>30</v>
      </c>
      <c r="U1472" s="1" t="s">
        <v>24</v>
      </c>
      <c r="V1472" s="1" t="s">
        <v>32</v>
      </c>
      <c r="W1472" t="s">
        <v>26</v>
      </c>
    </row>
    <row r="1473" spans="1:23" ht="15" customHeight="1" x14ac:dyDescent="0.25">
      <c r="A1473" t="s">
        <v>17</v>
      </c>
      <c r="B1473" s="1" t="s">
        <v>547</v>
      </c>
      <c r="C1473" s="3" t="s">
        <v>2045</v>
      </c>
      <c r="D1473" s="4" t="s">
        <v>2045</v>
      </c>
      <c r="E1473" s="1" t="s">
        <v>34</v>
      </c>
      <c r="F1473" s="1" t="s">
        <v>235</v>
      </c>
      <c r="G1473" s="1" t="str">
        <f t="shared" si="22"/>
        <v>245</v>
      </c>
      <c r="H1473" t="s">
        <v>21</v>
      </c>
      <c r="I1473" s="16">
        <v>43570</v>
      </c>
      <c r="J1473" s="16">
        <v>43574</v>
      </c>
      <c r="K1473" s="15">
        <v>0.375</v>
      </c>
      <c r="L1473" s="15">
        <v>0.66666666666666663</v>
      </c>
      <c r="M1473" t="s">
        <v>2659</v>
      </c>
      <c r="N1473" t="s">
        <v>2418</v>
      </c>
      <c r="O1473" s="2">
        <v>43570</v>
      </c>
      <c r="P1473" s="2">
        <v>43574</v>
      </c>
      <c r="Q1473" t="s">
        <v>22</v>
      </c>
      <c r="S1473">
        <v>10</v>
      </c>
      <c r="T1473">
        <v>30</v>
      </c>
      <c r="U1473" s="1" t="s">
        <v>24</v>
      </c>
      <c r="V1473" s="1" t="s">
        <v>32</v>
      </c>
      <c r="W1473" t="s">
        <v>26</v>
      </c>
    </row>
    <row r="1474" spans="1:23" ht="15" customHeight="1" x14ac:dyDescent="0.25">
      <c r="A1474" t="s">
        <v>17</v>
      </c>
      <c r="B1474" s="1" t="s">
        <v>547</v>
      </c>
      <c r="C1474" s="3" t="s">
        <v>2046</v>
      </c>
      <c r="D1474" s="4" t="s">
        <v>2046</v>
      </c>
      <c r="E1474" s="1" t="s">
        <v>19</v>
      </c>
      <c r="F1474" s="1" t="s">
        <v>235</v>
      </c>
      <c r="G1474" s="1" t="str">
        <f t="shared" si="22"/>
        <v>245</v>
      </c>
      <c r="H1474" t="s">
        <v>21</v>
      </c>
      <c r="I1474" s="16">
        <v>43570</v>
      </c>
      <c r="J1474" s="16">
        <v>43574</v>
      </c>
      <c r="K1474" s="15">
        <v>0.375</v>
      </c>
      <c r="L1474" s="15">
        <v>0.66666666666666663</v>
      </c>
      <c r="M1474" t="s">
        <v>2659</v>
      </c>
      <c r="N1474" t="s">
        <v>2418</v>
      </c>
      <c r="O1474" s="2">
        <v>43570</v>
      </c>
      <c r="P1474" s="2">
        <v>43574</v>
      </c>
      <c r="Q1474" t="s">
        <v>22</v>
      </c>
      <c r="S1474">
        <v>10</v>
      </c>
      <c r="T1474">
        <v>30</v>
      </c>
      <c r="U1474" s="1" t="s">
        <v>24</v>
      </c>
      <c r="V1474" s="1" t="s">
        <v>32</v>
      </c>
      <c r="W1474" t="s">
        <v>26</v>
      </c>
    </row>
    <row r="1475" spans="1:23" ht="15" customHeight="1" x14ac:dyDescent="0.25">
      <c r="A1475" t="s">
        <v>17</v>
      </c>
      <c r="B1475" s="1" t="s">
        <v>548</v>
      </c>
      <c r="C1475" s="3" t="s">
        <v>2047</v>
      </c>
      <c r="D1475" s="4" t="s">
        <v>2047</v>
      </c>
      <c r="E1475" s="1" t="s">
        <v>254</v>
      </c>
      <c r="F1475" s="1" t="s">
        <v>256</v>
      </c>
      <c r="G1475" s="1" t="str">
        <f t="shared" ref="G1475:G1538" si="23">RIGHT(F1475,LEN(F1475)-SEARCH("USD",F1475,1)-2)</f>
        <v>309</v>
      </c>
      <c r="H1475" t="s">
        <v>21</v>
      </c>
      <c r="I1475" s="16">
        <v>43570</v>
      </c>
      <c r="J1475" s="16">
        <v>43574</v>
      </c>
      <c r="K1475" s="15">
        <v>0.375</v>
      </c>
      <c r="L1475" s="15">
        <v>0.66666666666666663</v>
      </c>
      <c r="M1475" t="s">
        <v>2659</v>
      </c>
      <c r="N1475" t="s">
        <v>2418</v>
      </c>
      <c r="O1475" s="2">
        <v>43570</v>
      </c>
      <c r="P1475" s="2">
        <v>43574</v>
      </c>
      <c r="Q1475" t="s">
        <v>22</v>
      </c>
      <c r="S1475">
        <v>10</v>
      </c>
      <c r="T1475">
        <v>25</v>
      </c>
      <c r="U1475" s="1" t="s">
        <v>24</v>
      </c>
      <c r="V1475" s="1" t="s">
        <v>32</v>
      </c>
      <c r="W1475" t="s">
        <v>26</v>
      </c>
    </row>
    <row r="1476" spans="1:23" ht="15" customHeight="1" x14ac:dyDescent="0.25">
      <c r="A1476" t="s">
        <v>17</v>
      </c>
      <c r="B1476" s="1" t="s">
        <v>549</v>
      </c>
      <c r="C1476" s="3" t="s">
        <v>2048</v>
      </c>
      <c r="D1476" s="4" t="s">
        <v>2048</v>
      </c>
      <c r="E1476" s="1" t="s">
        <v>34</v>
      </c>
      <c r="F1476" s="1" t="s">
        <v>235</v>
      </c>
      <c r="G1476" s="1" t="str">
        <f t="shared" si="23"/>
        <v>245</v>
      </c>
      <c r="H1476" t="s">
        <v>21</v>
      </c>
      <c r="I1476" s="16">
        <v>43696</v>
      </c>
      <c r="J1476" s="16">
        <v>43700</v>
      </c>
      <c r="K1476" s="15">
        <v>0.375</v>
      </c>
      <c r="L1476" s="15">
        <v>0.51041666666666663</v>
      </c>
      <c r="M1476" t="s">
        <v>2659</v>
      </c>
      <c r="N1476" t="s">
        <v>2620</v>
      </c>
      <c r="O1476" s="2">
        <v>43696</v>
      </c>
      <c r="P1476" s="2">
        <v>43700</v>
      </c>
      <c r="Q1476" t="s">
        <v>22</v>
      </c>
      <c r="S1476">
        <v>10</v>
      </c>
      <c r="T1476">
        <v>20</v>
      </c>
      <c r="U1476" s="1" t="s">
        <v>24</v>
      </c>
      <c r="V1476" s="1" t="s">
        <v>57</v>
      </c>
      <c r="W1476" t="s">
        <v>26</v>
      </c>
    </row>
    <row r="1477" spans="1:23" ht="15" customHeight="1" x14ac:dyDescent="0.25">
      <c r="A1477" t="s">
        <v>17</v>
      </c>
      <c r="B1477" s="1" t="s">
        <v>549</v>
      </c>
      <c r="C1477" s="3" t="s">
        <v>2049</v>
      </c>
      <c r="D1477" s="4" t="s">
        <v>2049</v>
      </c>
      <c r="E1477" s="1" t="s">
        <v>34</v>
      </c>
      <c r="F1477" s="1" t="s">
        <v>235</v>
      </c>
      <c r="G1477" s="1" t="str">
        <f t="shared" si="23"/>
        <v>245</v>
      </c>
      <c r="H1477" t="s">
        <v>21</v>
      </c>
      <c r="I1477" s="16">
        <v>43633</v>
      </c>
      <c r="J1477" s="16">
        <v>43637</v>
      </c>
      <c r="K1477" s="15">
        <v>0.375</v>
      </c>
      <c r="L1477" s="15">
        <v>0.51041666666666663</v>
      </c>
      <c r="M1477" t="s">
        <v>2659</v>
      </c>
      <c r="N1477" t="s">
        <v>2621</v>
      </c>
      <c r="O1477" s="2">
        <v>43633</v>
      </c>
      <c r="P1477" s="2">
        <v>43637</v>
      </c>
      <c r="Q1477" t="s">
        <v>22</v>
      </c>
      <c r="S1477">
        <v>10</v>
      </c>
      <c r="T1477">
        <v>20</v>
      </c>
      <c r="U1477" s="1" t="s">
        <v>24</v>
      </c>
      <c r="V1477" s="1" t="s">
        <v>57</v>
      </c>
      <c r="W1477" t="s">
        <v>26</v>
      </c>
    </row>
    <row r="1478" spans="1:23" ht="15" customHeight="1" x14ac:dyDescent="0.25">
      <c r="A1478" t="s">
        <v>17</v>
      </c>
      <c r="B1478" s="1" t="s">
        <v>549</v>
      </c>
      <c r="C1478" s="3" t="s">
        <v>2050</v>
      </c>
      <c r="D1478" s="4" t="s">
        <v>2050</v>
      </c>
      <c r="E1478" s="1" t="s">
        <v>34</v>
      </c>
      <c r="F1478" s="1" t="s">
        <v>235</v>
      </c>
      <c r="G1478" s="1" t="str">
        <f t="shared" si="23"/>
        <v>245</v>
      </c>
      <c r="H1478" t="s">
        <v>21</v>
      </c>
      <c r="I1478" s="16">
        <v>43661</v>
      </c>
      <c r="J1478" s="16">
        <v>43665</v>
      </c>
      <c r="K1478" s="15">
        <v>0.375</v>
      </c>
      <c r="L1478" s="15">
        <v>0.51041666666666663</v>
      </c>
      <c r="M1478" t="s">
        <v>2659</v>
      </c>
      <c r="N1478" t="s">
        <v>2622</v>
      </c>
      <c r="O1478" s="2">
        <v>43661</v>
      </c>
      <c r="P1478" s="2">
        <v>43665</v>
      </c>
      <c r="Q1478" t="s">
        <v>22</v>
      </c>
      <c r="S1478">
        <v>10</v>
      </c>
      <c r="T1478">
        <v>20</v>
      </c>
      <c r="U1478" s="1" t="s">
        <v>24</v>
      </c>
      <c r="V1478" s="1" t="s">
        <v>57</v>
      </c>
      <c r="W1478" t="s">
        <v>26</v>
      </c>
    </row>
    <row r="1479" spans="1:23" ht="15" customHeight="1" x14ac:dyDescent="0.25">
      <c r="A1479" t="s">
        <v>17</v>
      </c>
      <c r="B1479" s="1" t="s">
        <v>549</v>
      </c>
      <c r="C1479" s="3" t="s">
        <v>2051</v>
      </c>
      <c r="D1479" s="4" t="s">
        <v>2051</v>
      </c>
      <c r="E1479" s="1" t="s">
        <v>34</v>
      </c>
      <c r="F1479" s="1" t="s">
        <v>550</v>
      </c>
      <c r="G1479" s="1" t="str">
        <f t="shared" si="23"/>
        <v>149</v>
      </c>
      <c r="H1479" t="s">
        <v>21</v>
      </c>
      <c r="I1479" s="16">
        <v>43647</v>
      </c>
      <c r="J1479" s="16">
        <v>43649</v>
      </c>
      <c r="K1479" s="15">
        <v>0.375</v>
      </c>
      <c r="L1479" s="15">
        <v>0.51041666666666663</v>
      </c>
      <c r="M1479" t="s">
        <v>2665</v>
      </c>
      <c r="N1479" t="s">
        <v>2623</v>
      </c>
      <c r="O1479" s="2">
        <v>43647</v>
      </c>
      <c r="P1479" s="2">
        <v>43649</v>
      </c>
      <c r="Q1479" t="s">
        <v>22</v>
      </c>
      <c r="S1479">
        <v>10</v>
      </c>
      <c r="T1479">
        <v>20</v>
      </c>
      <c r="U1479" s="1" t="s">
        <v>24</v>
      </c>
      <c r="V1479" s="1" t="s">
        <v>57</v>
      </c>
      <c r="W1479" t="s">
        <v>26</v>
      </c>
    </row>
    <row r="1480" spans="1:23" ht="15" customHeight="1" x14ac:dyDescent="0.25">
      <c r="A1480" t="s">
        <v>17</v>
      </c>
      <c r="B1480" s="1" t="s">
        <v>549</v>
      </c>
      <c r="C1480" s="3" t="s">
        <v>2052</v>
      </c>
      <c r="D1480" s="4" t="s">
        <v>2052</v>
      </c>
      <c r="E1480" s="1" t="s">
        <v>34</v>
      </c>
      <c r="F1480" s="1" t="s">
        <v>235</v>
      </c>
      <c r="G1480" s="1" t="str">
        <f t="shared" si="23"/>
        <v>245</v>
      </c>
      <c r="H1480" t="s">
        <v>21</v>
      </c>
      <c r="I1480" s="16">
        <v>43689</v>
      </c>
      <c r="J1480" s="16">
        <v>43693</v>
      </c>
      <c r="K1480" s="15">
        <v>0.375</v>
      </c>
      <c r="L1480" s="15">
        <v>0.51041666666666663</v>
      </c>
      <c r="M1480" t="s">
        <v>2659</v>
      </c>
      <c r="N1480" t="s">
        <v>2624</v>
      </c>
      <c r="O1480" s="2">
        <v>43689</v>
      </c>
      <c r="P1480" s="2">
        <v>43693</v>
      </c>
      <c r="Q1480" t="s">
        <v>22</v>
      </c>
      <c r="S1480">
        <v>10</v>
      </c>
      <c r="T1480">
        <v>20</v>
      </c>
      <c r="U1480" s="1" t="s">
        <v>24</v>
      </c>
      <c r="V1480" s="1" t="s">
        <v>57</v>
      </c>
      <c r="W1480" t="s">
        <v>26</v>
      </c>
    </row>
    <row r="1481" spans="1:23" ht="15" customHeight="1" x14ac:dyDescent="0.25">
      <c r="A1481" t="s">
        <v>17</v>
      </c>
      <c r="B1481" s="1" t="s">
        <v>549</v>
      </c>
      <c r="C1481" s="3" t="s">
        <v>2053</v>
      </c>
      <c r="D1481" s="4" t="s">
        <v>2053</v>
      </c>
      <c r="E1481" s="1" t="s">
        <v>34</v>
      </c>
      <c r="F1481" s="1" t="s">
        <v>235</v>
      </c>
      <c r="G1481" s="1" t="str">
        <f t="shared" si="23"/>
        <v>245</v>
      </c>
      <c r="H1481" t="s">
        <v>21</v>
      </c>
      <c r="I1481" s="16">
        <v>43675</v>
      </c>
      <c r="J1481" s="16">
        <v>43679</v>
      </c>
      <c r="K1481" s="15">
        <v>0.375</v>
      </c>
      <c r="L1481" s="15">
        <v>0.51041666666666663</v>
      </c>
      <c r="M1481" t="s">
        <v>2659</v>
      </c>
      <c r="N1481" t="s">
        <v>2625</v>
      </c>
      <c r="O1481" s="2">
        <v>43675</v>
      </c>
      <c r="P1481" s="2">
        <v>43679</v>
      </c>
      <c r="Q1481" t="s">
        <v>22</v>
      </c>
      <c r="S1481">
        <v>10</v>
      </c>
      <c r="T1481">
        <v>20</v>
      </c>
      <c r="U1481" s="1" t="s">
        <v>24</v>
      </c>
      <c r="V1481" s="1" t="s">
        <v>57</v>
      </c>
      <c r="W1481" t="s">
        <v>26</v>
      </c>
    </row>
    <row r="1482" spans="1:23" ht="15" customHeight="1" x14ac:dyDescent="0.25">
      <c r="A1482" t="s">
        <v>17</v>
      </c>
      <c r="B1482" s="1" t="s">
        <v>551</v>
      </c>
      <c r="C1482" s="3" t="s">
        <v>2054</v>
      </c>
      <c r="D1482" s="4" t="s">
        <v>2054</v>
      </c>
      <c r="E1482" s="1" t="s">
        <v>88</v>
      </c>
      <c r="F1482" s="1" t="s">
        <v>146</v>
      </c>
      <c r="G1482" s="1" t="str">
        <f t="shared" si="23"/>
        <v>309</v>
      </c>
      <c r="H1482" t="s">
        <v>21</v>
      </c>
      <c r="I1482" s="16">
        <v>43640</v>
      </c>
      <c r="J1482" s="16">
        <v>43644</v>
      </c>
      <c r="K1482" s="15">
        <v>0.375</v>
      </c>
      <c r="L1482" s="15">
        <v>0.66666666666666663</v>
      </c>
      <c r="M1482" t="s">
        <v>2659</v>
      </c>
      <c r="N1482" t="s">
        <v>2411</v>
      </c>
      <c r="O1482" s="2">
        <v>43640</v>
      </c>
      <c r="P1482" s="2">
        <v>43644</v>
      </c>
      <c r="Q1482" t="s">
        <v>22</v>
      </c>
      <c r="S1482">
        <v>8</v>
      </c>
      <c r="T1482">
        <v>16</v>
      </c>
      <c r="U1482" s="1" t="s">
        <v>110</v>
      </c>
      <c r="V1482" s="1" t="s">
        <v>106</v>
      </c>
      <c r="W1482" t="s">
        <v>26</v>
      </c>
    </row>
    <row r="1483" spans="1:23" ht="15" customHeight="1" x14ac:dyDescent="0.25">
      <c r="A1483" t="s">
        <v>17</v>
      </c>
      <c r="B1483" s="1" t="s">
        <v>552</v>
      </c>
      <c r="C1483" s="3" t="s">
        <v>2055</v>
      </c>
      <c r="D1483" s="4" t="s">
        <v>2055</v>
      </c>
      <c r="E1483" s="1" t="s">
        <v>95</v>
      </c>
      <c r="F1483" s="1" t="s">
        <v>77</v>
      </c>
      <c r="G1483" s="1" t="str">
        <f t="shared" si="23"/>
        <v>350</v>
      </c>
      <c r="H1483" t="s">
        <v>21</v>
      </c>
      <c r="I1483" s="16">
        <v>43689</v>
      </c>
      <c r="J1483" s="16">
        <v>43693</v>
      </c>
      <c r="K1483" s="15">
        <v>0.375</v>
      </c>
      <c r="L1483" s="15">
        <v>0.66666666666666663</v>
      </c>
      <c r="M1483" t="s">
        <v>2659</v>
      </c>
      <c r="N1483" t="s">
        <v>2415</v>
      </c>
      <c r="O1483" s="2">
        <v>43689</v>
      </c>
      <c r="P1483" s="2">
        <v>43693</v>
      </c>
      <c r="Q1483" t="s">
        <v>22</v>
      </c>
      <c r="R1483" t="s">
        <v>109</v>
      </c>
      <c r="S1483">
        <v>10</v>
      </c>
      <c r="T1483">
        <v>24</v>
      </c>
      <c r="U1483" s="1" t="s">
        <v>110</v>
      </c>
      <c r="V1483" s="1" t="s">
        <v>111</v>
      </c>
      <c r="W1483" t="s">
        <v>26</v>
      </c>
    </row>
    <row r="1484" spans="1:23" ht="15" customHeight="1" x14ac:dyDescent="0.25">
      <c r="A1484" t="s">
        <v>17</v>
      </c>
      <c r="B1484" s="1" t="s">
        <v>552</v>
      </c>
      <c r="C1484" s="3" t="s">
        <v>2056</v>
      </c>
      <c r="D1484" s="4" t="s">
        <v>2056</v>
      </c>
      <c r="E1484" s="1" t="s">
        <v>33</v>
      </c>
      <c r="F1484" s="1" t="s">
        <v>433</v>
      </c>
      <c r="G1484" s="1" t="str">
        <f t="shared" si="23"/>
        <v>210</v>
      </c>
      <c r="H1484" t="s">
        <v>21</v>
      </c>
      <c r="I1484" s="16">
        <v>43647</v>
      </c>
      <c r="J1484" s="16">
        <v>43649</v>
      </c>
      <c r="K1484" s="15">
        <v>0.375</v>
      </c>
      <c r="L1484" s="15">
        <v>0.66666666666666663</v>
      </c>
      <c r="M1484" t="s">
        <v>2665</v>
      </c>
      <c r="N1484" t="s">
        <v>2408</v>
      </c>
      <c r="O1484" s="2">
        <v>43647</v>
      </c>
      <c r="P1484" s="2">
        <v>43649</v>
      </c>
      <c r="Q1484" t="s">
        <v>22</v>
      </c>
      <c r="R1484" t="s">
        <v>109</v>
      </c>
      <c r="S1484">
        <v>10</v>
      </c>
      <c r="T1484">
        <v>24</v>
      </c>
      <c r="U1484" s="1" t="s">
        <v>110</v>
      </c>
      <c r="V1484" s="1" t="s">
        <v>111</v>
      </c>
      <c r="W1484" t="s">
        <v>26</v>
      </c>
    </row>
    <row r="1485" spans="1:23" ht="15" customHeight="1" x14ac:dyDescent="0.25">
      <c r="A1485" t="s">
        <v>17</v>
      </c>
      <c r="B1485" s="1" t="s">
        <v>553</v>
      </c>
      <c r="C1485" s="3" t="s">
        <v>2057</v>
      </c>
      <c r="D1485" s="4" t="s">
        <v>2057</v>
      </c>
      <c r="E1485" s="1" t="s">
        <v>95</v>
      </c>
      <c r="F1485" s="1" t="s">
        <v>77</v>
      </c>
      <c r="G1485" s="1" t="str">
        <f t="shared" si="23"/>
        <v>350</v>
      </c>
      <c r="H1485" t="s">
        <v>21</v>
      </c>
      <c r="I1485" s="16">
        <v>43640</v>
      </c>
      <c r="J1485" s="16">
        <v>43644</v>
      </c>
      <c r="K1485" s="15">
        <v>0.375</v>
      </c>
      <c r="L1485" s="15">
        <v>0.66666666666666663</v>
      </c>
      <c r="M1485" t="s">
        <v>2659</v>
      </c>
      <c r="N1485" t="s">
        <v>2411</v>
      </c>
      <c r="O1485" s="2">
        <v>43640</v>
      </c>
      <c r="P1485" s="2">
        <v>43644</v>
      </c>
      <c r="Q1485" t="s">
        <v>22</v>
      </c>
      <c r="R1485" t="s">
        <v>109</v>
      </c>
      <c r="S1485">
        <v>10</v>
      </c>
      <c r="T1485">
        <v>24</v>
      </c>
      <c r="U1485" s="1" t="s">
        <v>65</v>
      </c>
      <c r="V1485" s="1" t="s">
        <v>32</v>
      </c>
      <c r="W1485" t="s">
        <v>26</v>
      </c>
    </row>
    <row r="1486" spans="1:23" ht="15" customHeight="1" x14ac:dyDescent="0.25">
      <c r="A1486" t="s">
        <v>17</v>
      </c>
      <c r="B1486" s="1" t="s">
        <v>553</v>
      </c>
      <c r="C1486" s="3" t="s">
        <v>2058</v>
      </c>
      <c r="D1486" s="4" t="s">
        <v>2058</v>
      </c>
      <c r="E1486" s="1" t="s">
        <v>45</v>
      </c>
      <c r="F1486" s="1" t="s">
        <v>433</v>
      </c>
      <c r="G1486" s="1" t="str">
        <f t="shared" si="23"/>
        <v>210</v>
      </c>
      <c r="H1486" t="s">
        <v>21</v>
      </c>
      <c r="I1486" s="16">
        <v>43647</v>
      </c>
      <c r="J1486" s="16">
        <v>43649</v>
      </c>
      <c r="K1486" s="15">
        <v>0.375</v>
      </c>
      <c r="L1486" s="15">
        <v>0.66666666666666663</v>
      </c>
      <c r="M1486" t="s">
        <v>2665</v>
      </c>
      <c r="N1486" t="s">
        <v>2408</v>
      </c>
      <c r="O1486" s="2">
        <v>43647</v>
      </c>
      <c r="P1486" s="2">
        <v>43649</v>
      </c>
      <c r="Q1486" t="s">
        <v>22</v>
      </c>
      <c r="R1486" t="s">
        <v>109</v>
      </c>
      <c r="S1486">
        <v>10</v>
      </c>
      <c r="T1486">
        <v>24</v>
      </c>
      <c r="U1486" s="1" t="s">
        <v>65</v>
      </c>
      <c r="V1486" s="1" t="s">
        <v>32</v>
      </c>
      <c r="W1486" t="s">
        <v>26</v>
      </c>
    </row>
    <row r="1487" spans="1:23" ht="15" customHeight="1" x14ac:dyDescent="0.25">
      <c r="A1487" t="s">
        <v>17</v>
      </c>
      <c r="B1487" s="1" t="s">
        <v>553</v>
      </c>
      <c r="C1487" s="3" t="s">
        <v>2059</v>
      </c>
      <c r="D1487" s="4" t="s">
        <v>2059</v>
      </c>
      <c r="E1487" s="1" t="s">
        <v>33</v>
      </c>
      <c r="F1487" s="1" t="s">
        <v>77</v>
      </c>
      <c r="G1487" s="1" t="str">
        <f t="shared" si="23"/>
        <v>350</v>
      </c>
      <c r="H1487" t="s">
        <v>21</v>
      </c>
      <c r="I1487" s="16">
        <v>43675</v>
      </c>
      <c r="J1487" s="16">
        <v>43679</v>
      </c>
      <c r="K1487" s="15">
        <v>0.375</v>
      </c>
      <c r="L1487" s="15">
        <v>0.66666666666666663</v>
      </c>
      <c r="M1487" t="s">
        <v>2659</v>
      </c>
      <c r="N1487" t="s">
        <v>2409</v>
      </c>
      <c r="O1487" s="2">
        <v>43675</v>
      </c>
      <c r="P1487" s="2">
        <v>43679</v>
      </c>
      <c r="Q1487" t="s">
        <v>22</v>
      </c>
      <c r="R1487" t="s">
        <v>109</v>
      </c>
      <c r="S1487">
        <v>10</v>
      </c>
      <c r="T1487">
        <v>24</v>
      </c>
      <c r="U1487" s="1" t="s">
        <v>65</v>
      </c>
      <c r="V1487" s="1" t="s">
        <v>32</v>
      </c>
      <c r="W1487" t="s">
        <v>26</v>
      </c>
    </row>
    <row r="1488" spans="1:23" ht="15" customHeight="1" x14ac:dyDescent="0.25">
      <c r="A1488" t="s">
        <v>17</v>
      </c>
      <c r="B1488" s="1" t="s">
        <v>553</v>
      </c>
      <c r="C1488" s="3" t="s">
        <v>2060</v>
      </c>
      <c r="D1488" s="4" t="s">
        <v>2060</v>
      </c>
      <c r="E1488" s="1" t="s">
        <v>34</v>
      </c>
      <c r="F1488" s="1" t="s">
        <v>77</v>
      </c>
      <c r="G1488" s="1" t="str">
        <f t="shared" si="23"/>
        <v>350</v>
      </c>
      <c r="H1488" t="s">
        <v>21</v>
      </c>
      <c r="I1488" s="16">
        <v>43696</v>
      </c>
      <c r="J1488" s="16">
        <v>43700</v>
      </c>
      <c r="K1488" s="15">
        <v>0.375</v>
      </c>
      <c r="L1488" s="15">
        <v>0.66666666666666663</v>
      </c>
      <c r="M1488" t="s">
        <v>2659</v>
      </c>
      <c r="N1488" t="s">
        <v>2424</v>
      </c>
      <c r="O1488" s="2">
        <v>43696</v>
      </c>
      <c r="P1488" s="2">
        <v>43700</v>
      </c>
      <c r="Q1488" t="s">
        <v>22</v>
      </c>
      <c r="R1488" t="s">
        <v>109</v>
      </c>
      <c r="S1488">
        <v>10</v>
      </c>
      <c r="T1488">
        <v>24</v>
      </c>
      <c r="U1488" s="1" t="s">
        <v>65</v>
      </c>
      <c r="V1488" s="1" t="s">
        <v>32</v>
      </c>
      <c r="W1488" t="s">
        <v>26</v>
      </c>
    </row>
    <row r="1489" spans="1:23" ht="15" customHeight="1" x14ac:dyDescent="0.25">
      <c r="A1489" t="s">
        <v>17</v>
      </c>
      <c r="B1489" s="1" t="s">
        <v>553</v>
      </c>
      <c r="C1489" s="3" t="s">
        <v>2061</v>
      </c>
      <c r="D1489" s="4" t="s">
        <v>2061</v>
      </c>
      <c r="E1489" s="1" t="s">
        <v>49</v>
      </c>
      <c r="F1489" s="1" t="s">
        <v>77</v>
      </c>
      <c r="G1489" s="1" t="str">
        <f t="shared" si="23"/>
        <v>350</v>
      </c>
      <c r="H1489" t="s">
        <v>21</v>
      </c>
      <c r="I1489" s="16">
        <v>43633</v>
      </c>
      <c r="J1489" s="16">
        <v>43637</v>
      </c>
      <c r="K1489" s="15">
        <v>0.375</v>
      </c>
      <c r="L1489" s="15">
        <v>0.66666666666666663</v>
      </c>
      <c r="M1489" t="s">
        <v>2659</v>
      </c>
      <c r="N1489" t="s">
        <v>2445</v>
      </c>
      <c r="O1489" s="2">
        <v>43633</v>
      </c>
      <c r="P1489" s="2">
        <v>43637</v>
      </c>
      <c r="Q1489" t="s">
        <v>22</v>
      </c>
      <c r="R1489" t="s">
        <v>109</v>
      </c>
      <c r="S1489">
        <v>10</v>
      </c>
      <c r="T1489">
        <v>24</v>
      </c>
      <c r="U1489" s="1" t="s">
        <v>65</v>
      </c>
      <c r="V1489" s="1" t="s">
        <v>32</v>
      </c>
      <c r="W1489" t="s">
        <v>26</v>
      </c>
    </row>
    <row r="1490" spans="1:23" ht="15" customHeight="1" x14ac:dyDescent="0.25">
      <c r="A1490" t="s">
        <v>17</v>
      </c>
      <c r="B1490" s="1" t="s">
        <v>554</v>
      </c>
      <c r="C1490" s="3" t="s">
        <v>2062</v>
      </c>
      <c r="D1490" s="4" t="s">
        <v>2062</v>
      </c>
      <c r="E1490" s="1" t="s">
        <v>45</v>
      </c>
      <c r="F1490" s="1" t="s">
        <v>77</v>
      </c>
      <c r="G1490" s="1" t="str">
        <f t="shared" si="23"/>
        <v>350</v>
      </c>
      <c r="H1490" t="s">
        <v>21</v>
      </c>
      <c r="I1490" s="16">
        <v>43570</v>
      </c>
      <c r="J1490" s="16">
        <v>43574</v>
      </c>
      <c r="K1490" s="15">
        <v>0.375</v>
      </c>
      <c r="L1490" s="15">
        <v>0.66666666666666663</v>
      </c>
      <c r="M1490" t="s">
        <v>2659</v>
      </c>
      <c r="N1490" t="s">
        <v>2418</v>
      </c>
      <c r="O1490" s="2">
        <v>43570</v>
      </c>
      <c r="P1490" s="2">
        <v>43574</v>
      </c>
      <c r="Q1490" t="s">
        <v>22</v>
      </c>
      <c r="R1490" t="s">
        <v>109</v>
      </c>
      <c r="S1490">
        <v>10</v>
      </c>
      <c r="T1490">
        <v>12</v>
      </c>
      <c r="U1490" s="1" t="s">
        <v>110</v>
      </c>
      <c r="V1490" s="1" t="s">
        <v>111</v>
      </c>
      <c r="W1490" t="s">
        <v>26</v>
      </c>
    </row>
    <row r="1491" spans="1:23" ht="15" customHeight="1" x14ac:dyDescent="0.25">
      <c r="A1491" t="s">
        <v>17</v>
      </c>
      <c r="B1491" s="1" t="s">
        <v>554</v>
      </c>
      <c r="C1491" s="3" t="s">
        <v>2063</v>
      </c>
      <c r="D1491" s="4" t="s">
        <v>2063</v>
      </c>
      <c r="E1491" s="1" t="s">
        <v>19</v>
      </c>
      <c r="F1491" s="1" t="s">
        <v>77</v>
      </c>
      <c r="G1491" s="1" t="str">
        <f t="shared" si="23"/>
        <v>350</v>
      </c>
      <c r="H1491" t="s">
        <v>21</v>
      </c>
      <c r="I1491" s="16">
        <v>43570</v>
      </c>
      <c r="J1491" s="16">
        <v>43574</v>
      </c>
      <c r="K1491" s="15">
        <v>0.375</v>
      </c>
      <c r="L1491" s="15">
        <v>0.66666666666666663</v>
      </c>
      <c r="M1491" t="s">
        <v>2659</v>
      </c>
      <c r="N1491" t="s">
        <v>2418</v>
      </c>
      <c r="O1491" s="2">
        <v>43570</v>
      </c>
      <c r="P1491" s="2">
        <v>43574</v>
      </c>
      <c r="Q1491" t="s">
        <v>22</v>
      </c>
      <c r="R1491" t="s">
        <v>109</v>
      </c>
      <c r="S1491">
        <v>10</v>
      </c>
      <c r="T1491">
        <v>12</v>
      </c>
      <c r="U1491" s="1" t="s">
        <v>110</v>
      </c>
      <c r="V1491" s="1" t="s">
        <v>111</v>
      </c>
      <c r="W1491" t="s">
        <v>26</v>
      </c>
    </row>
    <row r="1492" spans="1:23" ht="15" customHeight="1" x14ac:dyDescent="0.25">
      <c r="A1492" t="s">
        <v>17</v>
      </c>
      <c r="B1492" s="1" t="s">
        <v>555</v>
      </c>
      <c r="C1492" s="3" t="s">
        <v>2064</v>
      </c>
      <c r="D1492" s="4" t="s">
        <v>2064</v>
      </c>
      <c r="E1492" s="1" t="s">
        <v>34</v>
      </c>
      <c r="F1492" s="1" t="s">
        <v>89</v>
      </c>
      <c r="G1492" s="1" t="str">
        <f t="shared" si="23"/>
        <v>435</v>
      </c>
      <c r="H1492" t="s">
        <v>21</v>
      </c>
      <c r="I1492" s="16">
        <v>43675</v>
      </c>
      <c r="J1492" s="16">
        <v>43679</v>
      </c>
      <c r="K1492" s="15">
        <v>0.375</v>
      </c>
      <c r="L1492" s="15">
        <v>0.66666666666666663</v>
      </c>
      <c r="M1492" t="s">
        <v>2659</v>
      </c>
      <c r="N1492" t="s">
        <v>2409</v>
      </c>
      <c r="O1492" s="2">
        <v>43675</v>
      </c>
      <c r="P1492" s="2">
        <v>43679</v>
      </c>
      <c r="Q1492" t="s">
        <v>22</v>
      </c>
      <c r="R1492" t="s">
        <v>556</v>
      </c>
      <c r="S1492">
        <v>10</v>
      </c>
      <c r="T1492">
        <v>30</v>
      </c>
      <c r="U1492" s="1" t="s">
        <v>24</v>
      </c>
      <c r="V1492" s="1" t="s">
        <v>32</v>
      </c>
      <c r="W1492" t="s">
        <v>26</v>
      </c>
    </row>
    <row r="1493" spans="1:23" ht="15" customHeight="1" x14ac:dyDescent="0.25">
      <c r="A1493" t="s">
        <v>17</v>
      </c>
      <c r="B1493" s="1" t="s">
        <v>555</v>
      </c>
      <c r="C1493" s="3" t="s">
        <v>2065</v>
      </c>
      <c r="D1493" s="4" t="s">
        <v>2065</v>
      </c>
      <c r="E1493" s="1" t="s">
        <v>100</v>
      </c>
      <c r="F1493" s="1" t="s">
        <v>89</v>
      </c>
      <c r="G1493" s="1" t="str">
        <f t="shared" si="23"/>
        <v>435</v>
      </c>
      <c r="H1493" t="s">
        <v>21</v>
      </c>
      <c r="I1493" s="16">
        <v>43689</v>
      </c>
      <c r="J1493" s="16">
        <v>43693</v>
      </c>
      <c r="K1493" s="15">
        <v>0.375</v>
      </c>
      <c r="L1493" s="15">
        <v>0.66666666666666663</v>
      </c>
      <c r="M1493" t="s">
        <v>2659</v>
      </c>
      <c r="N1493" t="s">
        <v>2415</v>
      </c>
      <c r="O1493" s="2">
        <v>43689</v>
      </c>
      <c r="P1493" s="2">
        <v>43693</v>
      </c>
      <c r="Q1493" t="s">
        <v>22</v>
      </c>
      <c r="R1493" t="s">
        <v>556</v>
      </c>
      <c r="S1493">
        <v>10</v>
      </c>
      <c r="T1493">
        <v>30</v>
      </c>
      <c r="U1493" s="1" t="s">
        <v>24</v>
      </c>
      <c r="V1493" s="1" t="s">
        <v>32</v>
      </c>
      <c r="W1493" t="s">
        <v>26</v>
      </c>
    </row>
    <row r="1494" spans="1:23" ht="15" customHeight="1" x14ac:dyDescent="0.25">
      <c r="A1494" t="s">
        <v>17</v>
      </c>
      <c r="B1494" s="1" t="s">
        <v>555</v>
      </c>
      <c r="C1494" s="3">
        <v>200.63149999999999</v>
      </c>
      <c r="D1494" s="4">
        <v>200.63149999999999</v>
      </c>
      <c r="E1494" s="1" t="s">
        <v>33</v>
      </c>
      <c r="F1494" s="1" t="s">
        <v>89</v>
      </c>
      <c r="G1494" s="1" t="str">
        <f t="shared" si="23"/>
        <v>435</v>
      </c>
      <c r="H1494" t="s">
        <v>21</v>
      </c>
      <c r="I1494" s="16">
        <v>43654</v>
      </c>
      <c r="J1494" s="16">
        <v>43658</v>
      </c>
      <c r="K1494" s="15">
        <v>0.375</v>
      </c>
      <c r="L1494" s="15">
        <v>0.66666666666666663</v>
      </c>
      <c r="M1494" t="s">
        <v>2659</v>
      </c>
      <c r="N1494" t="s">
        <v>2423</v>
      </c>
      <c r="O1494" s="2">
        <v>43654</v>
      </c>
      <c r="P1494" s="2">
        <v>43658</v>
      </c>
      <c r="Q1494" t="s">
        <v>22</v>
      </c>
      <c r="R1494" t="s">
        <v>556</v>
      </c>
      <c r="S1494">
        <v>10</v>
      </c>
      <c r="T1494">
        <v>30</v>
      </c>
      <c r="U1494" s="1" t="s">
        <v>24</v>
      </c>
      <c r="V1494" s="1" t="s">
        <v>32</v>
      </c>
      <c r="W1494" t="s">
        <v>26</v>
      </c>
    </row>
    <row r="1495" spans="1:23" ht="15" customHeight="1" x14ac:dyDescent="0.25">
      <c r="A1495" t="s">
        <v>17</v>
      </c>
      <c r="B1495" s="1" t="s">
        <v>555</v>
      </c>
      <c r="C1495" s="3">
        <v>200.74459999999999</v>
      </c>
      <c r="D1495" s="4">
        <v>200.74459999999999</v>
      </c>
      <c r="E1495" s="1" t="s">
        <v>19</v>
      </c>
      <c r="F1495" s="1" t="s">
        <v>89</v>
      </c>
      <c r="G1495" s="1" t="str">
        <f t="shared" si="23"/>
        <v>435</v>
      </c>
      <c r="H1495" t="s">
        <v>21</v>
      </c>
      <c r="I1495" s="16">
        <v>43689</v>
      </c>
      <c r="J1495" s="16">
        <v>43693</v>
      </c>
      <c r="K1495" s="15">
        <v>0.375</v>
      </c>
      <c r="L1495" s="15">
        <v>0.66666666666666663</v>
      </c>
      <c r="M1495" t="s">
        <v>2659</v>
      </c>
      <c r="N1495" t="s">
        <v>2415</v>
      </c>
      <c r="O1495" s="2">
        <v>43689</v>
      </c>
      <c r="P1495" s="2">
        <v>43693</v>
      </c>
      <c r="Q1495" t="s">
        <v>22</v>
      </c>
      <c r="R1495" t="s">
        <v>556</v>
      </c>
      <c r="S1495">
        <v>10</v>
      </c>
      <c r="T1495">
        <v>30</v>
      </c>
      <c r="U1495" s="1" t="s">
        <v>24</v>
      </c>
      <c r="V1495" s="1" t="s">
        <v>32</v>
      </c>
      <c r="W1495" t="s">
        <v>26</v>
      </c>
    </row>
    <row r="1496" spans="1:23" ht="15" customHeight="1" x14ac:dyDescent="0.25">
      <c r="A1496" t="s">
        <v>17</v>
      </c>
      <c r="B1496" s="1" t="s">
        <v>555</v>
      </c>
      <c r="C1496" s="3">
        <v>200.79499999999999</v>
      </c>
      <c r="D1496" s="4">
        <v>200.79499999999999</v>
      </c>
      <c r="E1496" s="1" t="s">
        <v>45</v>
      </c>
      <c r="F1496" s="1" t="s">
        <v>89</v>
      </c>
      <c r="G1496" s="1" t="str">
        <f t="shared" si="23"/>
        <v>435</v>
      </c>
      <c r="H1496" t="s">
        <v>21</v>
      </c>
      <c r="I1496" s="16">
        <v>43661</v>
      </c>
      <c r="J1496" s="16">
        <v>43665</v>
      </c>
      <c r="K1496" s="15">
        <v>0.375</v>
      </c>
      <c r="L1496" s="15">
        <v>0.66666666666666663</v>
      </c>
      <c r="M1496" t="s">
        <v>2659</v>
      </c>
      <c r="N1496" t="s">
        <v>2410</v>
      </c>
      <c r="O1496" s="2">
        <v>43661</v>
      </c>
      <c r="P1496" s="2">
        <v>43665</v>
      </c>
      <c r="Q1496" t="s">
        <v>22</v>
      </c>
      <c r="R1496" t="s">
        <v>556</v>
      </c>
      <c r="S1496">
        <v>10</v>
      </c>
      <c r="T1496">
        <v>30</v>
      </c>
      <c r="U1496" s="1" t="s">
        <v>24</v>
      </c>
      <c r="V1496" s="1" t="s">
        <v>32</v>
      </c>
      <c r="W1496" t="s">
        <v>26</v>
      </c>
    </row>
    <row r="1497" spans="1:23" ht="15" customHeight="1" x14ac:dyDescent="0.25">
      <c r="A1497" t="s">
        <v>17</v>
      </c>
      <c r="B1497" s="1" t="s">
        <v>557</v>
      </c>
      <c r="C1497" s="3" t="s">
        <v>2066</v>
      </c>
      <c r="D1497" s="4" t="s">
        <v>2066</v>
      </c>
      <c r="E1497" s="1" t="s">
        <v>45</v>
      </c>
      <c r="F1497" s="1" t="s">
        <v>89</v>
      </c>
      <c r="G1497" s="1" t="str">
        <f t="shared" si="23"/>
        <v>435</v>
      </c>
      <c r="H1497" t="s">
        <v>21</v>
      </c>
      <c r="I1497" s="16">
        <v>43696</v>
      </c>
      <c r="J1497" s="16">
        <v>43700</v>
      </c>
      <c r="K1497" s="15">
        <v>0.375</v>
      </c>
      <c r="L1497" s="15">
        <v>0.66666666666666663</v>
      </c>
      <c r="M1497" t="s">
        <v>2659</v>
      </c>
      <c r="N1497" t="s">
        <v>2424</v>
      </c>
      <c r="O1497" s="2">
        <v>43696</v>
      </c>
      <c r="P1497" s="2">
        <v>43700</v>
      </c>
      <c r="Q1497" t="s">
        <v>22</v>
      </c>
      <c r="R1497" t="s">
        <v>556</v>
      </c>
      <c r="S1497">
        <v>10</v>
      </c>
      <c r="T1497">
        <v>30</v>
      </c>
      <c r="U1497" s="1" t="s">
        <v>24</v>
      </c>
      <c r="V1497" s="1" t="s">
        <v>32</v>
      </c>
      <c r="W1497" t="s">
        <v>26</v>
      </c>
    </row>
    <row r="1498" spans="1:23" ht="15" customHeight="1" x14ac:dyDescent="0.25">
      <c r="A1498" t="s">
        <v>17</v>
      </c>
      <c r="B1498" s="1" t="s">
        <v>557</v>
      </c>
      <c r="C1498" s="3" t="s">
        <v>2067</v>
      </c>
      <c r="D1498" s="4" t="s">
        <v>2067</v>
      </c>
      <c r="E1498" s="1" t="s">
        <v>46</v>
      </c>
      <c r="F1498" s="1" t="s">
        <v>89</v>
      </c>
      <c r="G1498" s="1" t="str">
        <f t="shared" si="23"/>
        <v>435</v>
      </c>
      <c r="H1498" t="s">
        <v>21</v>
      </c>
      <c r="I1498" s="16">
        <v>43661</v>
      </c>
      <c r="J1498" s="16">
        <v>43665</v>
      </c>
      <c r="K1498" s="15">
        <v>0.375</v>
      </c>
      <c r="L1498" s="15">
        <v>0.66666666666666663</v>
      </c>
      <c r="M1498" t="s">
        <v>2659</v>
      </c>
      <c r="N1498" t="s">
        <v>2410</v>
      </c>
      <c r="O1498" s="2">
        <v>43661</v>
      </c>
      <c r="P1498" s="2">
        <v>43665</v>
      </c>
      <c r="Q1498" t="s">
        <v>22</v>
      </c>
      <c r="R1498" t="s">
        <v>556</v>
      </c>
      <c r="S1498">
        <v>10</v>
      </c>
      <c r="T1498">
        <v>30</v>
      </c>
      <c r="U1498" s="1" t="s">
        <v>24</v>
      </c>
      <c r="V1498" s="1" t="s">
        <v>32</v>
      </c>
      <c r="W1498" t="s">
        <v>26</v>
      </c>
    </row>
    <row r="1499" spans="1:23" ht="15" customHeight="1" x14ac:dyDescent="0.25">
      <c r="A1499" t="s">
        <v>17</v>
      </c>
      <c r="B1499" s="1" t="s">
        <v>557</v>
      </c>
      <c r="C1499" s="3" t="s">
        <v>2068</v>
      </c>
      <c r="D1499" s="4" t="s">
        <v>2068</v>
      </c>
      <c r="E1499" s="1" t="s">
        <v>34</v>
      </c>
      <c r="F1499" s="1" t="s">
        <v>89</v>
      </c>
      <c r="G1499" s="1" t="str">
        <f t="shared" si="23"/>
        <v>435</v>
      </c>
      <c r="H1499" t="s">
        <v>21</v>
      </c>
      <c r="I1499" s="16">
        <v>43633</v>
      </c>
      <c r="J1499" s="16">
        <v>43637</v>
      </c>
      <c r="K1499" s="15">
        <v>0.375</v>
      </c>
      <c r="L1499" s="15">
        <v>0.66666666666666663</v>
      </c>
      <c r="M1499" t="s">
        <v>2659</v>
      </c>
      <c r="N1499" t="s">
        <v>2445</v>
      </c>
      <c r="O1499" s="2">
        <v>43633</v>
      </c>
      <c r="P1499" s="2">
        <v>43637</v>
      </c>
      <c r="Q1499" t="s">
        <v>22</v>
      </c>
      <c r="R1499" t="s">
        <v>556</v>
      </c>
      <c r="S1499">
        <v>10</v>
      </c>
      <c r="T1499">
        <v>30</v>
      </c>
      <c r="U1499" s="1" t="s">
        <v>24</v>
      </c>
      <c r="V1499" s="1" t="s">
        <v>32</v>
      </c>
      <c r="W1499" t="s">
        <v>26</v>
      </c>
    </row>
    <row r="1500" spans="1:23" ht="15" customHeight="1" x14ac:dyDescent="0.25">
      <c r="A1500" t="s">
        <v>17</v>
      </c>
      <c r="B1500" s="1" t="s">
        <v>557</v>
      </c>
      <c r="C1500" s="3" t="s">
        <v>2069</v>
      </c>
      <c r="D1500" s="4" t="s">
        <v>2069</v>
      </c>
      <c r="E1500" s="1" t="s">
        <v>49</v>
      </c>
      <c r="F1500" s="1" t="s">
        <v>89</v>
      </c>
      <c r="G1500" s="1" t="str">
        <f t="shared" si="23"/>
        <v>435</v>
      </c>
      <c r="H1500" t="s">
        <v>21</v>
      </c>
      <c r="I1500" s="16">
        <v>43640</v>
      </c>
      <c r="J1500" s="16">
        <v>43644</v>
      </c>
      <c r="K1500" s="15">
        <v>0.375</v>
      </c>
      <c r="L1500" s="15">
        <v>0.66666666666666663</v>
      </c>
      <c r="M1500" t="s">
        <v>2659</v>
      </c>
      <c r="N1500" t="s">
        <v>2411</v>
      </c>
      <c r="O1500" s="2">
        <v>43640</v>
      </c>
      <c r="P1500" s="2">
        <v>43644</v>
      </c>
      <c r="Q1500" t="s">
        <v>22</v>
      </c>
      <c r="R1500" t="s">
        <v>556</v>
      </c>
      <c r="S1500">
        <v>10</v>
      </c>
      <c r="T1500">
        <v>30</v>
      </c>
      <c r="U1500" s="1" t="s">
        <v>24</v>
      </c>
      <c r="V1500" s="1" t="s">
        <v>32</v>
      </c>
      <c r="W1500" t="s">
        <v>26</v>
      </c>
    </row>
    <row r="1501" spans="1:23" ht="15" customHeight="1" x14ac:dyDescent="0.25">
      <c r="A1501" t="s">
        <v>17</v>
      </c>
      <c r="B1501" s="1" t="s">
        <v>557</v>
      </c>
      <c r="C1501" s="3" t="s">
        <v>2070</v>
      </c>
      <c r="D1501" s="4" t="s">
        <v>2070</v>
      </c>
      <c r="E1501" s="1" t="s">
        <v>27</v>
      </c>
      <c r="F1501" s="1" t="s">
        <v>558</v>
      </c>
      <c r="G1501" s="1" t="str">
        <f t="shared" si="23"/>
        <v>260</v>
      </c>
      <c r="H1501" t="s">
        <v>21</v>
      </c>
      <c r="I1501" s="16">
        <v>43647</v>
      </c>
      <c r="J1501" s="16">
        <v>43649</v>
      </c>
      <c r="K1501" s="15">
        <v>0.375</v>
      </c>
      <c r="L1501" s="15">
        <v>0.66666666666666663</v>
      </c>
      <c r="M1501" t="s">
        <v>2665</v>
      </c>
      <c r="N1501" t="s">
        <v>2408</v>
      </c>
      <c r="O1501" s="2">
        <v>43647</v>
      </c>
      <c r="P1501" s="2">
        <v>43649</v>
      </c>
      <c r="Q1501" t="s">
        <v>22</v>
      </c>
      <c r="R1501" t="s">
        <v>556</v>
      </c>
      <c r="S1501">
        <v>10</v>
      </c>
      <c r="T1501">
        <v>30</v>
      </c>
      <c r="U1501" s="1" t="s">
        <v>24</v>
      </c>
      <c r="V1501" s="1" t="s">
        <v>32</v>
      </c>
      <c r="W1501" t="s">
        <v>26</v>
      </c>
    </row>
    <row r="1502" spans="1:23" ht="15" customHeight="1" x14ac:dyDescent="0.25">
      <c r="A1502" t="s">
        <v>17</v>
      </c>
      <c r="B1502" s="1" t="s">
        <v>557</v>
      </c>
      <c r="C1502" s="3" t="s">
        <v>2071</v>
      </c>
      <c r="D1502" s="4" t="s">
        <v>2071</v>
      </c>
      <c r="E1502" s="1" t="s">
        <v>19</v>
      </c>
      <c r="F1502" s="1" t="s">
        <v>89</v>
      </c>
      <c r="G1502" s="1" t="str">
        <f t="shared" si="23"/>
        <v>435</v>
      </c>
      <c r="H1502" t="s">
        <v>21</v>
      </c>
      <c r="I1502" s="16">
        <v>43682</v>
      </c>
      <c r="J1502" s="16">
        <v>43686</v>
      </c>
      <c r="K1502" s="15">
        <v>0.375</v>
      </c>
      <c r="L1502" s="15">
        <v>0.66666666666666663</v>
      </c>
      <c r="M1502" t="s">
        <v>2659</v>
      </c>
      <c r="N1502" t="s">
        <v>2421</v>
      </c>
      <c r="O1502" s="2">
        <v>43682</v>
      </c>
      <c r="P1502" s="2">
        <v>43686</v>
      </c>
      <c r="Q1502" t="s">
        <v>22</v>
      </c>
      <c r="R1502" t="s">
        <v>556</v>
      </c>
      <c r="S1502">
        <v>10</v>
      </c>
      <c r="T1502">
        <v>30</v>
      </c>
      <c r="U1502" s="1" t="s">
        <v>24</v>
      </c>
      <c r="V1502" s="1" t="s">
        <v>32</v>
      </c>
      <c r="W1502" t="s">
        <v>26</v>
      </c>
    </row>
    <row r="1503" spans="1:23" ht="15" customHeight="1" x14ac:dyDescent="0.25">
      <c r="A1503" t="s">
        <v>17</v>
      </c>
      <c r="B1503" s="1" t="s">
        <v>557</v>
      </c>
      <c r="C1503" s="3" t="s">
        <v>2072</v>
      </c>
      <c r="D1503" s="4" t="s">
        <v>2072</v>
      </c>
      <c r="E1503" s="1" t="s">
        <v>107</v>
      </c>
      <c r="F1503" s="1" t="s">
        <v>89</v>
      </c>
      <c r="G1503" s="1" t="str">
        <f t="shared" si="23"/>
        <v>435</v>
      </c>
      <c r="H1503" t="s">
        <v>21</v>
      </c>
      <c r="I1503" s="16">
        <v>43668</v>
      </c>
      <c r="J1503" s="16">
        <v>43672</v>
      </c>
      <c r="K1503" s="15">
        <v>0.375</v>
      </c>
      <c r="L1503" s="15">
        <v>0.66666666666666663</v>
      </c>
      <c r="M1503" t="s">
        <v>2659</v>
      </c>
      <c r="N1503" t="s">
        <v>2420</v>
      </c>
      <c r="O1503" s="2">
        <v>43668</v>
      </c>
      <c r="P1503" s="2">
        <v>43672</v>
      </c>
      <c r="Q1503" t="s">
        <v>22</v>
      </c>
      <c r="R1503" t="s">
        <v>556</v>
      </c>
      <c r="S1503">
        <v>10</v>
      </c>
      <c r="T1503">
        <v>30</v>
      </c>
      <c r="U1503" s="1" t="s">
        <v>24</v>
      </c>
      <c r="V1503" s="1" t="s">
        <v>32</v>
      </c>
      <c r="W1503" t="s">
        <v>26</v>
      </c>
    </row>
    <row r="1504" spans="1:23" ht="15" customHeight="1" x14ac:dyDescent="0.25">
      <c r="A1504" t="s">
        <v>17</v>
      </c>
      <c r="B1504" s="1" t="s">
        <v>557</v>
      </c>
      <c r="C1504" s="3" t="s">
        <v>2073</v>
      </c>
      <c r="D1504" s="4" t="s">
        <v>2073</v>
      </c>
      <c r="E1504" s="1" t="s">
        <v>33</v>
      </c>
      <c r="F1504" s="1" t="s">
        <v>89</v>
      </c>
      <c r="G1504" s="1" t="str">
        <f t="shared" si="23"/>
        <v>435</v>
      </c>
      <c r="H1504" t="s">
        <v>21</v>
      </c>
      <c r="I1504" s="16">
        <v>43661</v>
      </c>
      <c r="J1504" s="16">
        <v>43665</v>
      </c>
      <c r="K1504" s="15">
        <v>0.375</v>
      </c>
      <c r="L1504" s="15">
        <v>0.66666666666666663</v>
      </c>
      <c r="M1504" t="s">
        <v>2659</v>
      </c>
      <c r="N1504" t="s">
        <v>2410</v>
      </c>
      <c r="O1504" s="2">
        <v>43661</v>
      </c>
      <c r="P1504" s="2">
        <v>43665</v>
      </c>
      <c r="Q1504" t="s">
        <v>22</v>
      </c>
      <c r="R1504" t="s">
        <v>556</v>
      </c>
      <c r="S1504">
        <v>10</v>
      </c>
      <c r="T1504">
        <v>30</v>
      </c>
      <c r="U1504" s="1" t="s">
        <v>24</v>
      </c>
      <c r="V1504" s="1" t="s">
        <v>32</v>
      </c>
      <c r="W1504" t="s">
        <v>26</v>
      </c>
    </row>
    <row r="1505" spans="1:23" ht="15" customHeight="1" x14ac:dyDescent="0.25">
      <c r="A1505" t="s">
        <v>17</v>
      </c>
      <c r="B1505" s="1" t="s">
        <v>557</v>
      </c>
      <c r="C1505" s="3" t="s">
        <v>2074</v>
      </c>
      <c r="D1505" s="4" t="s">
        <v>2074</v>
      </c>
      <c r="E1505" s="1" t="s">
        <v>33</v>
      </c>
      <c r="F1505" s="1" t="s">
        <v>89</v>
      </c>
      <c r="G1505" s="1" t="str">
        <f t="shared" si="23"/>
        <v>435</v>
      </c>
      <c r="H1505" t="s">
        <v>21</v>
      </c>
      <c r="I1505" s="16">
        <v>43675</v>
      </c>
      <c r="J1505" s="16">
        <v>43679</v>
      </c>
      <c r="K1505" s="15">
        <v>0.375</v>
      </c>
      <c r="L1505" s="15">
        <v>0.66666666666666663</v>
      </c>
      <c r="M1505" t="s">
        <v>2659</v>
      </c>
      <c r="N1505" t="s">
        <v>2409</v>
      </c>
      <c r="O1505" s="2">
        <v>43675</v>
      </c>
      <c r="P1505" s="2">
        <v>43679</v>
      </c>
      <c r="Q1505" t="s">
        <v>22</v>
      </c>
      <c r="R1505" t="s">
        <v>556</v>
      </c>
      <c r="S1505">
        <v>10</v>
      </c>
      <c r="T1505">
        <v>30</v>
      </c>
      <c r="U1505" s="1" t="s">
        <v>24</v>
      </c>
      <c r="V1505" s="1" t="s">
        <v>32</v>
      </c>
      <c r="W1505" t="s">
        <v>26</v>
      </c>
    </row>
    <row r="1506" spans="1:23" ht="15" customHeight="1" x14ac:dyDescent="0.25">
      <c r="A1506" t="s">
        <v>17</v>
      </c>
      <c r="B1506" s="1" t="s">
        <v>559</v>
      </c>
      <c r="C1506" s="3" t="s">
        <v>2075</v>
      </c>
      <c r="D1506" s="4" t="s">
        <v>2075</v>
      </c>
      <c r="E1506" s="1" t="s">
        <v>34</v>
      </c>
      <c r="F1506" s="1" t="s">
        <v>275</v>
      </c>
      <c r="G1506" s="1" t="str">
        <f t="shared" si="23"/>
        <v>379</v>
      </c>
      <c r="H1506" t="s">
        <v>21</v>
      </c>
      <c r="I1506" s="16">
        <v>43696</v>
      </c>
      <c r="J1506" s="16">
        <v>43700</v>
      </c>
      <c r="K1506" s="15">
        <v>0.375</v>
      </c>
      <c r="L1506" s="15">
        <v>0.66666666666666663</v>
      </c>
      <c r="M1506" t="s">
        <v>2659</v>
      </c>
      <c r="N1506" t="s">
        <v>2424</v>
      </c>
      <c r="O1506" s="2">
        <v>43696</v>
      </c>
      <c r="P1506" s="2">
        <v>43700</v>
      </c>
      <c r="Q1506" t="s">
        <v>22</v>
      </c>
      <c r="R1506" t="s">
        <v>556</v>
      </c>
      <c r="S1506">
        <v>10</v>
      </c>
      <c r="T1506">
        <v>30</v>
      </c>
      <c r="U1506" s="1" t="s">
        <v>24</v>
      </c>
      <c r="V1506" s="1" t="s">
        <v>32</v>
      </c>
      <c r="W1506" t="s">
        <v>26</v>
      </c>
    </row>
    <row r="1507" spans="1:23" ht="15" customHeight="1" x14ac:dyDescent="0.25">
      <c r="A1507" t="s">
        <v>17</v>
      </c>
      <c r="B1507" s="1" t="s">
        <v>559</v>
      </c>
      <c r="C1507" s="3" t="s">
        <v>2076</v>
      </c>
      <c r="D1507" s="4" t="s">
        <v>2076</v>
      </c>
      <c r="E1507" s="1" t="s">
        <v>49</v>
      </c>
      <c r="F1507" s="1" t="s">
        <v>275</v>
      </c>
      <c r="G1507" s="1" t="str">
        <f t="shared" si="23"/>
        <v>379</v>
      </c>
      <c r="H1507" t="s">
        <v>21</v>
      </c>
      <c r="I1507" s="16">
        <v>43661</v>
      </c>
      <c r="J1507" s="16">
        <v>43665</v>
      </c>
      <c r="K1507" s="15">
        <v>0.375</v>
      </c>
      <c r="L1507" s="15">
        <v>0.66666666666666663</v>
      </c>
      <c r="M1507" t="s">
        <v>2659</v>
      </c>
      <c r="N1507" t="s">
        <v>2410</v>
      </c>
      <c r="O1507" s="2">
        <v>43661</v>
      </c>
      <c r="P1507" s="2">
        <v>43665</v>
      </c>
      <c r="Q1507" t="s">
        <v>22</v>
      </c>
      <c r="R1507" t="s">
        <v>556</v>
      </c>
      <c r="S1507">
        <v>10</v>
      </c>
      <c r="T1507">
        <v>30</v>
      </c>
      <c r="U1507" s="1" t="s">
        <v>24</v>
      </c>
      <c r="V1507" s="1" t="s">
        <v>32</v>
      </c>
      <c r="W1507" t="s">
        <v>26</v>
      </c>
    </row>
    <row r="1508" spans="1:23" ht="15" customHeight="1" x14ac:dyDescent="0.25">
      <c r="A1508" t="s">
        <v>17</v>
      </c>
      <c r="B1508" s="1" t="s">
        <v>559</v>
      </c>
      <c r="C1508" s="3" t="s">
        <v>2077</v>
      </c>
      <c r="D1508" s="4" t="s">
        <v>2077</v>
      </c>
      <c r="E1508" s="1" t="s">
        <v>95</v>
      </c>
      <c r="F1508" s="1" t="s">
        <v>275</v>
      </c>
      <c r="G1508" s="1" t="str">
        <f t="shared" si="23"/>
        <v>379</v>
      </c>
      <c r="H1508" t="s">
        <v>21</v>
      </c>
      <c r="I1508" s="16">
        <v>43654</v>
      </c>
      <c r="J1508" s="16">
        <v>43658</v>
      </c>
      <c r="K1508" s="15">
        <v>0.375</v>
      </c>
      <c r="L1508" s="15">
        <v>0.66666666666666663</v>
      </c>
      <c r="M1508" t="s">
        <v>2659</v>
      </c>
      <c r="N1508" t="s">
        <v>2423</v>
      </c>
      <c r="O1508" s="2">
        <v>43654</v>
      </c>
      <c r="P1508" s="2">
        <v>43658</v>
      </c>
      <c r="Q1508" t="s">
        <v>22</v>
      </c>
      <c r="R1508" t="s">
        <v>556</v>
      </c>
      <c r="S1508">
        <v>10</v>
      </c>
      <c r="T1508">
        <v>30</v>
      </c>
      <c r="U1508" s="1" t="s">
        <v>24</v>
      </c>
      <c r="V1508" s="1" t="s">
        <v>32</v>
      </c>
      <c r="W1508" t="s">
        <v>26</v>
      </c>
    </row>
    <row r="1509" spans="1:23" ht="15" customHeight="1" x14ac:dyDescent="0.25">
      <c r="A1509" t="s">
        <v>17</v>
      </c>
      <c r="B1509" s="1" t="s">
        <v>559</v>
      </c>
      <c r="C1509" s="3" t="s">
        <v>2078</v>
      </c>
      <c r="D1509" s="4" t="s">
        <v>2078</v>
      </c>
      <c r="E1509" s="1" t="s">
        <v>27</v>
      </c>
      <c r="F1509" s="1" t="s">
        <v>275</v>
      </c>
      <c r="G1509" s="1" t="str">
        <f t="shared" si="23"/>
        <v>379</v>
      </c>
      <c r="H1509" t="s">
        <v>21</v>
      </c>
      <c r="I1509" s="16">
        <v>43682</v>
      </c>
      <c r="J1509" s="16">
        <v>43686</v>
      </c>
      <c r="K1509" s="15">
        <v>0.375</v>
      </c>
      <c r="L1509" s="15">
        <v>0.66666666666666663</v>
      </c>
      <c r="M1509" t="s">
        <v>2659</v>
      </c>
      <c r="N1509" t="s">
        <v>2421</v>
      </c>
      <c r="O1509" s="2">
        <v>43682</v>
      </c>
      <c r="P1509" s="2">
        <v>43686</v>
      </c>
      <c r="Q1509" t="s">
        <v>22</v>
      </c>
      <c r="R1509" t="s">
        <v>556</v>
      </c>
      <c r="S1509">
        <v>10</v>
      </c>
      <c r="T1509">
        <v>30</v>
      </c>
      <c r="U1509" s="1" t="s">
        <v>24</v>
      </c>
      <c r="V1509" s="1" t="s">
        <v>32</v>
      </c>
      <c r="W1509" t="s">
        <v>26</v>
      </c>
    </row>
    <row r="1510" spans="1:23" ht="15" customHeight="1" x14ac:dyDescent="0.25">
      <c r="A1510" t="s">
        <v>17</v>
      </c>
      <c r="B1510" s="1" t="s">
        <v>560</v>
      </c>
      <c r="C1510" s="3" t="s">
        <v>2079</v>
      </c>
      <c r="D1510" s="4" t="s">
        <v>2079</v>
      </c>
      <c r="E1510" s="1" t="s">
        <v>101</v>
      </c>
      <c r="F1510" s="1" t="s">
        <v>274</v>
      </c>
      <c r="G1510" s="1" t="str">
        <f t="shared" si="23"/>
        <v>229</v>
      </c>
      <c r="H1510" t="s">
        <v>21</v>
      </c>
      <c r="I1510" s="16">
        <v>43647</v>
      </c>
      <c r="J1510" s="16">
        <v>43649</v>
      </c>
      <c r="K1510" s="15">
        <v>0.375</v>
      </c>
      <c r="L1510" s="15">
        <v>0.66666666666666663</v>
      </c>
      <c r="M1510" t="s">
        <v>2665</v>
      </c>
      <c r="N1510" t="s">
        <v>2408</v>
      </c>
      <c r="O1510" s="2">
        <v>43647</v>
      </c>
      <c r="P1510" s="2">
        <v>43649</v>
      </c>
      <c r="Q1510" t="s">
        <v>22</v>
      </c>
      <c r="R1510" t="s">
        <v>556</v>
      </c>
      <c r="S1510">
        <v>10</v>
      </c>
      <c r="T1510">
        <v>30</v>
      </c>
      <c r="U1510" s="1" t="s">
        <v>24</v>
      </c>
      <c r="V1510" s="1" t="s">
        <v>32</v>
      </c>
      <c r="W1510" t="s">
        <v>26</v>
      </c>
    </row>
    <row r="1511" spans="1:23" ht="15" customHeight="1" x14ac:dyDescent="0.25">
      <c r="A1511" t="s">
        <v>17</v>
      </c>
      <c r="B1511" s="1" t="s">
        <v>560</v>
      </c>
      <c r="C1511" s="3" t="s">
        <v>2080</v>
      </c>
      <c r="D1511" s="4" t="s">
        <v>2080</v>
      </c>
      <c r="E1511" s="1" t="s">
        <v>45</v>
      </c>
      <c r="F1511" s="1" t="s">
        <v>275</v>
      </c>
      <c r="G1511" s="1" t="str">
        <f t="shared" si="23"/>
        <v>379</v>
      </c>
      <c r="H1511" t="s">
        <v>21</v>
      </c>
      <c r="I1511" s="16">
        <v>43689</v>
      </c>
      <c r="J1511" s="16">
        <v>43693</v>
      </c>
      <c r="K1511" s="15">
        <v>0.375</v>
      </c>
      <c r="L1511" s="15">
        <v>0.66666666666666663</v>
      </c>
      <c r="M1511" t="s">
        <v>2659</v>
      </c>
      <c r="N1511" t="s">
        <v>2415</v>
      </c>
      <c r="O1511" s="2">
        <v>43689</v>
      </c>
      <c r="P1511" s="2">
        <v>43693</v>
      </c>
      <c r="Q1511" t="s">
        <v>22</v>
      </c>
      <c r="R1511" t="s">
        <v>556</v>
      </c>
      <c r="S1511">
        <v>10</v>
      </c>
      <c r="T1511">
        <v>30</v>
      </c>
      <c r="U1511" s="1" t="s">
        <v>24</v>
      </c>
      <c r="V1511" s="1" t="s">
        <v>32</v>
      </c>
      <c r="W1511" t="s">
        <v>26</v>
      </c>
    </row>
    <row r="1512" spans="1:23" ht="15" customHeight="1" x14ac:dyDescent="0.25">
      <c r="A1512" t="s">
        <v>17</v>
      </c>
      <c r="B1512" s="1" t="s">
        <v>560</v>
      </c>
      <c r="C1512" s="3">
        <v>4.8999999999999997E+87</v>
      </c>
      <c r="D1512" s="4">
        <v>4.8999999999999997E+87</v>
      </c>
      <c r="E1512" s="1" t="s">
        <v>46</v>
      </c>
      <c r="F1512" s="1" t="s">
        <v>275</v>
      </c>
      <c r="G1512" s="1" t="str">
        <f t="shared" si="23"/>
        <v>379</v>
      </c>
      <c r="H1512" t="s">
        <v>21</v>
      </c>
      <c r="I1512" s="16">
        <v>43668</v>
      </c>
      <c r="J1512" s="16">
        <v>43672</v>
      </c>
      <c r="K1512" s="15">
        <v>0.375</v>
      </c>
      <c r="L1512" s="15">
        <v>0.66666666666666663</v>
      </c>
      <c r="M1512" t="s">
        <v>2659</v>
      </c>
      <c r="N1512" t="s">
        <v>2420</v>
      </c>
      <c r="O1512" s="2">
        <v>43668</v>
      </c>
      <c r="P1512" s="2">
        <v>43672</v>
      </c>
      <c r="Q1512" t="s">
        <v>22</v>
      </c>
      <c r="R1512" t="s">
        <v>556</v>
      </c>
      <c r="S1512">
        <v>10</v>
      </c>
      <c r="T1512">
        <v>30</v>
      </c>
      <c r="U1512" s="1" t="s">
        <v>24</v>
      </c>
      <c r="V1512" s="1" t="s">
        <v>32</v>
      </c>
      <c r="W1512" t="s">
        <v>26</v>
      </c>
    </row>
    <row r="1513" spans="1:23" ht="15" customHeight="1" x14ac:dyDescent="0.25">
      <c r="A1513" t="s">
        <v>17</v>
      </c>
      <c r="B1513" s="1" t="s">
        <v>560</v>
      </c>
      <c r="C1513" s="3" t="s">
        <v>2081</v>
      </c>
      <c r="D1513" s="4" t="s">
        <v>2081</v>
      </c>
      <c r="E1513" s="1" t="s">
        <v>19</v>
      </c>
      <c r="F1513" s="1" t="s">
        <v>275</v>
      </c>
      <c r="G1513" s="1" t="str">
        <f t="shared" si="23"/>
        <v>379</v>
      </c>
      <c r="H1513" t="s">
        <v>21</v>
      </c>
      <c r="I1513" s="16">
        <v>43675</v>
      </c>
      <c r="J1513" s="16">
        <v>43679</v>
      </c>
      <c r="K1513" s="15">
        <v>0.375</v>
      </c>
      <c r="L1513" s="15">
        <v>0.66666666666666663</v>
      </c>
      <c r="M1513" t="s">
        <v>2659</v>
      </c>
      <c r="N1513" t="s">
        <v>2409</v>
      </c>
      <c r="O1513" s="2">
        <v>43675</v>
      </c>
      <c r="P1513" s="2">
        <v>43679</v>
      </c>
      <c r="Q1513" t="s">
        <v>22</v>
      </c>
      <c r="R1513" t="s">
        <v>556</v>
      </c>
      <c r="S1513">
        <v>10</v>
      </c>
      <c r="T1513">
        <v>30</v>
      </c>
      <c r="U1513" s="1" t="s">
        <v>24</v>
      </c>
      <c r="V1513" s="1" t="s">
        <v>32</v>
      </c>
      <c r="W1513" t="s">
        <v>26</v>
      </c>
    </row>
    <row r="1514" spans="1:23" ht="15" customHeight="1" x14ac:dyDescent="0.25">
      <c r="A1514" t="s">
        <v>17</v>
      </c>
      <c r="B1514" s="1" t="s">
        <v>560</v>
      </c>
      <c r="C1514" s="3">
        <v>4.2436999999999996</v>
      </c>
      <c r="D1514" s="4">
        <v>4.2436999999999996</v>
      </c>
      <c r="E1514" s="1" t="s">
        <v>33</v>
      </c>
      <c r="F1514" s="1" t="s">
        <v>275</v>
      </c>
      <c r="G1514" s="1" t="str">
        <f t="shared" si="23"/>
        <v>379</v>
      </c>
      <c r="H1514" t="s">
        <v>21</v>
      </c>
      <c r="I1514" s="16">
        <v>43640</v>
      </c>
      <c r="J1514" s="16">
        <v>43644</v>
      </c>
      <c r="K1514" s="15">
        <v>0.375</v>
      </c>
      <c r="L1514" s="15">
        <v>0.66666666666666663</v>
      </c>
      <c r="M1514" t="s">
        <v>2659</v>
      </c>
      <c r="N1514" t="s">
        <v>2411</v>
      </c>
      <c r="O1514" s="2">
        <v>43640</v>
      </c>
      <c r="P1514" s="2">
        <v>43644</v>
      </c>
      <c r="Q1514" t="s">
        <v>22</v>
      </c>
      <c r="R1514" t="s">
        <v>556</v>
      </c>
      <c r="S1514">
        <v>10</v>
      </c>
      <c r="T1514">
        <v>30</v>
      </c>
      <c r="U1514" s="1" t="s">
        <v>24</v>
      </c>
      <c r="V1514" s="1" t="s">
        <v>32</v>
      </c>
      <c r="W1514" t="s">
        <v>26</v>
      </c>
    </row>
    <row r="1515" spans="1:23" ht="15" customHeight="1" x14ac:dyDescent="0.25">
      <c r="A1515" t="s">
        <v>17</v>
      </c>
      <c r="B1515" s="1" t="s">
        <v>560</v>
      </c>
      <c r="C1515" s="3" t="s">
        <v>2082</v>
      </c>
      <c r="D1515" s="4" t="s">
        <v>2082</v>
      </c>
      <c r="E1515" s="1" t="s">
        <v>27</v>
      </c>
      <c r="F1515" s="1" t="s">
        <v>275</v>
      </c>
      <c r="G1515" s="1" t="str">
        <f t="shared" si="23"/>
        <v>379</v>
      </c>
      <c r="H1515" t="s">
        <v>21</v>
      </c>
      <c r="I1515" s="16">
        <v>43696</v>
      </c>
      <c r="J1515" s="16">
        <v>43700</v>
      </c>
      <c r="K1515" s="15">
        <v>0.375</v>
      </c>
      <c r="L1515" s="15">
        <v>0.66666666666666663</v>
      </c>
      <c r="M1515" t="s">
        <v>2659</v>
      </c>
      <c r="N1515" t="s">
        <v>2424</v>
      </c>
      <c r="O1515" s="2">
        <v>43696</v>
      </c>
      <c r="P1515" s="2">
        <v>43700</v>
      </c>
      <c r="Q1515" t="s">
        <v>22</v>
      </c>
      <c r="R1515" t="s">
        <v>556</v>
      </c>
      <c r="S1515">
        <v>10</v>
      </c>
      <c r="T1515">
        <v>30</v>
      </c>
      <c r="U1515" s="1" t="s">
        <v>24</v>
      </c>
      <c r="V1515" s="1" t="s">
        <v>32</v>
      </c>
      <c r="W1515" t="s">
        <v>26</v>
      </c>
    </row>
    <row r="1516" spans="1:23" ht="15" customHeight="1" x14ac:dyDescent="0.25">
      <c r="A1516" t="s">
        <v>17</v>
      </c>
      <c r="B1516" s="1" t="s">
        <v>560</v>
      </c>
      <c r="C1516" s="3" t="s">
        <v>2083</v>
      </c>
      <c r="D1516" s="4" t="s">
        <v>2083</v>
      </c>
      <c r="E1516" s="1" t="s">
        <v>49</v>
      </c>
      <c r="F1516" s="1" t="s">
        <v>275</v>
      </c>
      <c r="G1516" s="1" t="str">
        <f t="shared" si="23"/>
        <v>379</v>
      </c>
      <c r="H1516" t="s">
        <v>21</v>
      </c>
      <c r="I1516" s="16">
        <v>43668</v>
      </c>
      <c r="J1516" s="16">
        <v>43672</v>
      </c>
      <c r="K1516" s="15">
        <v>0.375</v>
      </c>
      <c r="L1516" s="15">
        <v>0.66666666666666663</v>
      </c>
      <c r="M1516" t="s">
        <v>2659</v>
      </c>
      <c r="N1516" t="s">
        <v>2420</v>
      </c>
      <c r="O1516" s="2">
        <v>43668</v>
      </c>
      <c r="P1516" s="2">
        <v>43672</v>
      </c>
      <c r="Q1516" t="s">
        <v>22</v>
      </c>
      <c r="R1516" t="s">
        <v>556</v>
      </c>
      <c r="S1516">
        <v>10</v>
      </c>
      <c r="T1516">
        <v>30</v>
      </c>
      <c r="U1516" s="1" t="s">
        <v>24</v>
      </c>
      <c r="V1516" s="1" t="s">
        <v>32</v>
      </c>
      <c r="W1516" t="s">
        <v>26</v>
      </c>
    </row>
    <row r="1517" spans="1:23" ht="15" customHeight="1" x14ac:dyDescent="0.25">
      <c r="A1517" t="s">
        <v>17</v>
      </c>
      <c r="B1517" s="1" t="s">
        <v>560</v>
      </c>
      <c r="C1517" s="3" t="s">
        <v>2084</v>
      </c>
      <c r="D1517" s="4" t="s">
        <v>2084</v>
      </c>
      <c r="E1517" s="1" t="s">
        <v>100</v>
      </c>
      <c r="F1517" s="1" t="s">
        <v>275</v>
      </c>
      <c r="G1517" s="1" t="str">
        <f t="shared" si="23"/>
        <v>379</v>
      </c>
      <c r="H1517" t="s">
        <v>21</v>
      </c>
      <c r="I1517" s="16">
        <v>43633</v>
      </c>
      <c r="J1517" s="16">
        <v>43637</v>
      </c>
      <c r="K1517" s="15">
        <v>0.375</v>
      </c>
      <c r="L1517" s="15">
        <v>0.66666666666666663</v>
      </c>
      <c r="M1517" t="s">
        <v>2659</v>
      </c>
      <c r="N1517" t="s">
        <v>2445</v>
      </c>
      <c r="O1517" s="2">
        <v>43633</v>
      </c>
      <c r="P1517" s="2">
        <v>43637</v>
      </c>
      <c r="Q1517" t="s">
        <v>22</v>
      </c>
      <c r="R1517" t="s">
        <v>556</v>
      </c>
      <c r="S1517">
        <v>10</v>
      </c>
      <c r="T1517">
        <v>30</v>
      </c>
      <c r="U1517" s="1" t="s">
        <v>24</v>
      </c>
      <c r="V1517" s="1" t="s">
        <v>32</v>
      </c>
      <c r="W1517" t="s">
        <v>26</v>
      </c>
    </row>
    <row r="1518" spans="1:23" ht="15" customHeight="1" x14ac:dyDescent="0.25">
      <c r="A1518" t="s">
        <v>17</v>
      </c>
      <c r="B1518" s="1" t="s">
        <v>561</v>
      </c>
      <c r="C1518" s="3" t="s">
        <v>2085</v>
      </c>
      <c r="D1518" s="4" t="s">
        <v>2085</v>
      </c>
      <c r="E1518" s="1" t="s">
        <v>107</v>
      </c>
      <c r="F1518" s="1" t="s">
        <v>275</v>
      </c>
      <c r="G1518" s="1" t="str">
        <f t="shared" si="23"/>
        <v>379</v>
      </c>
      <c r="H1518" t="s">
        <v>21</v>
      </c>
      <c r="I1518" s="16">
        <v>43689</v>
      </c>
      <c r="J1518" s="16">
        <v>43693</v>
      </c>
      <c r="K1518" s="15">
        <v>0.375</v>
      </c>
      <c r="L1518" s="15">
        <v>0.66666666666666663</v>
      </c>
      <c r="M1518" t="s">
        <v>2659</v>
      </c>
      <c r="N1518" t="s">
        <v>2415</v>
      </c>
      <c r="O1518" s="2">
        <v>43689</v>
      </c>
      <c r="P1518" s="2">
        <v>43693</v>
      </c>
      <c r="Q1518" t="s">
        <v>22</v>
      </c>
      <c r="R1518" t="s">
        <v>556</v>
      </c>
      <c r="S1518">
        <v>10</v>
      </c>
      <c r="T1518">
        <v>30</v>
      </c>
      <c r="U1518" s="1" t="s">
        <v>24</v>
      </c>
      <c r="V1518" s="1" t="s">
        <v>32</v>
      </c>
      <c r="W1518" t="s">
        <v>26</v>
      </c>
    </row>
    <row r="1519" spans="1:23" ht="15" customHeight="1" x14ac:dyDescent="0.25">
      <c r="A1519" t="s">
        <v>17</v>
      </c>
      <c r="B1519" s="1" t="s">
        <v>561</v>
      </c>
      <c r="C1519" s="3" t="s">
        <v>2086</v>
      </c>
      <c r="D1519" s="4" t="s">
        <v>2086</v>
      </c>
      <c r="E1519" s="1" t="s">
        <v>33</v>
      </c>
      <c r="F1519" s="1" t="s">
        <v>275</v>
      </c>
      <c r="G1519" s="1" t="str">
        <f t="shared" si="23"/>
        <v>379</v>
      </c>
      <c r="H1519" t="s">
        <v>21</v>
      </c>
      <c r="I1519" s="16">
        <v>43682</v>
      </c>
      <c r="J1519" s="16">
        <v>43686</v>
      </c>
      <c r="K1519" s="15">
        <v>0.375</v>
      </c>
      <c r="L1519" s="15">
        <v>0.66666666666666663</v>
      </c>
      <c r="M1519" t="s">
        <v>2659</v>
      </c>
      <c r="N1519" t="s">
        <v>2421</v>
      </c>
      <c r="O1519" s="2">
        <v>43682</v>
      </c>
      <c r="P1519" s="2">
        <v>43686</v>
      </c>
      <c r="Q1519" t="s">
        <v>22</v>
      </c>
      <c r="R1519" t="s">
        <v>556</v>
      </c>
      <c r="S1519">
        <v>10</v>
      </c>
      <c r="T1519">
        <v>30</v>
      </c>
      <c r="U1519" s="1" t="s">
        <v>24</v>
      </c>
      <c r="V1519" s="1" t="s">
        <v>32</v>
      </c>
      <c r="W1519" t="s">
        <v>26</v>
      </c>
    </row>
    <row r="1520" spans="1:23" ht="15" customHeight="1" x14ac:dyDescent="0.25">
      <c r="A1520" t="s">
        <v>17</v>
      </c>
      <c r="B1520" s="1" t="s">
        <v>561</v>
      </c>
      <c r="C1520" s="3" t="s">
        <v>2087</v>
      </c>
      <c r="D1520" s="4" t="s">
        <v>2087</v>
      </c>
      <c r="E1520" s="1" t="s">
        <v>95</v>
      </c>
      <c r="F1520" s="1" t="s">
        <v>275</v>
      </c>
      <c r="G1520" s="1" t="str">
        <f t="shared" si="23"/>
        <v>379</v>
      </c>
      <c r="H1520" t="s">
        <v>21</v>
      </c>
      <c r="I1520" s="16">
        <v>43696</v>
      </c>
      <c r="J1520" s="16">
        <v>43700</v>
      </c>
      <c r="K1520" s="15">
        <v>0.375</v>
      </c>
      <c r="L1520" s="15">
        <v>0.66666666666666663</v>
      </c>
      <c r="M1520" t="s">
        <v>2659</v>
      </c>
      <c r="N1520" t="s">
        <v>2424</v>
      </c>
      <c r="O1520" s="2">
        <v>43696</v>
      </c>
      <c r="P1520" s="2">
        <v>43700</v>
      </c>
      <c r="Q1520" t="s">
        <v>22</v>
      </c>
      <c r="R1520" t="s">
        <v>556</v>
      </c>
      <c r="S1520">
        <v>10</v>
      </c>
      <c r="T1520">
        <v>30</v>
      </c>
      <c r="U1520" s="1" t="s">
        <v>24</v>
      </c>
      <c r="V1520" s="1" t="s">
        <v>32</v>
      </c>
      <c r="W1520" t="s">
        <v>26</v>
      </c>
    </row>
    <row r="1521" spans="1:23" ht="15" customHeight="1" x14ac:dyDescent="0.25">
      <c r="A1521" t="s">
        <v>17</v>
      </c>
      <c r="B1521" s="1" t="s">
        <v>561</v>
      </c>
      <c r="C1521" s="3" t="s">
        <v>2088</v>
      </c>
      <c r="D1521" s="4" t="s">
        <v>2088</v>
      </c>
      <c r="E1521" s="1" t="s">
        <v>19</v>
      </c>
      <c r="F1521" s="1" t="s">
        <v>275</v>
      </c>
      <c r="G1521" s="1" t="str">
        <f t="shared" si="23"/>
        <v>379</v>
      </c>
      <c r="H1521" t="s">
        <v>21</v>
      </c>
      <c r="I1521" s="16">
        <v>43633</v>
      </c>
      <c r="J1521" s="16">
        <v>43637</v>
      </c>
      <c r="K1521" s="15">
        <v>0.375</v>
      </c>
      <c r="L1521" s="15">
        <v>0.66666666666666663</v>
      </c>
      <c r="M1521" t="s">
        <v>2659</v>
      </c>
      <c r="N1521" t="s">
        <v>2445</v>
      </c>
      <c r="O1521" s="2">
        <v>43633</v>
      </c>
      <c r="P1521" s="2">
        <v>43637</v>
      </c>
      <c r="Q1521" t="s">
        <v>22</v>
      </c>
      <c r="R1521" t="s">
        <v>556</v>
      </c>
      <c r="S1521">
        <v>10</v>
      </c>
      <c r="T1521">
        <v>30</v>
      </c>
      <c r="U1521" s="1" t="s">
        <v>24</v>
      </c>
      <c r="V1521" s="1" t="s">
        <v>32</v>
      </c>
      <c r="W1521" t="s">
        <v>26</v>
      </c>
    </row>
    <row r="1522" spans="1:23" ht="15" customHeight="1" x14ac:dyDescent="0.25">
      <c r="A1522" t="s">
        <v>17</v>
      </c>
      <c r="B1522" s="1" t="s">
        <v>561</v>
      </c>
      <c r="C1522" s="3" t="s">
        <v>2089</v>
      </c>
      <c r="D1522" s="4" t="s">
        <v>2089</v>
      </c>
      <c r="E1522" s="1" t="s">
        <v>45</v>
      </c>
      <c r="F1522" s="1" t="s">
        <v>275</v>
      </c>
      <c r="G1522" s="1" t="str">
        <f t="shared" si="23"/>
        <v>379</v>
      </c>
      <c r="H1522" t="s">
        <v>21</v>
      </c>
      <c r="I1522" s="16">
        <v>43675</v>
      </c>
      <c r="J1522" s="16">
        <v>43679</v>
      </c>
      <c r="K1522" s="15">
        <v>0.375</v>
      </c>
      <c r="L1522" s="15">
        <v>0.66666666666666663</v>
      </c>
      <c r="M1522" t="s">
        <v>2659</v>
      </c>
      <c r="N1522" t="s">
        <v>2409</v>
      </c>
      <c r="O1522" s="2">
        <v>43675</v>
      </c>
      <c r="P1522" s="2">
        <v>43679</v>
      </c>
      <c r="Q1522" t="s">
        <v>22</v>
      </c>
      <c r="R1522" t="s">
        <v>556</v>
      </c>
      <c r="S1522">
        <v>10</v>
      </c>
      <c r="T1522">
        <v>30</v>
      </c>
      <c r="U1522" s="1" t="s">
        <v>24</v>
      </c>
      <c r="V1522" s="1" t="s">
        <v>32</v>
      </c>
      <c r="W1522" t="s">
        <v>26</v>
      </c>
    </row>
    <row r="1523" spans="1:23" ht="15" customHeight="1" x14ac:dyDescent="0.25">
      <c r="A1523" t="s">
        <v>17</v>
      </c>
      <c r="B1523" s="1" t="s">
        <v>561</v>
      </c>
      <c r="C1523" s="3" t="s">
        <v>2090</v>
      </c>
      <c r="D1523" s="4" t="s">
        <v>2090</v>
      </c>
      <c r="E1523" s="1" t="s">
        <v>27</v>
      </c>
      <c r="F1523" s="1" t="s">
        <v>275</v>
      </c>
      <c r="G1523" s="1" t="str">
        <f t="shared" si="23"/>
        <v>379</v>
      </c>
      <c r="H1523" t="s">
        <v>21</v>
      </c>
      <c r="I1523" s="16">
        <v>43640</v>
      </c>
      <c r="J1523" s="16">
        <v>43644</v>
      </c>
      <c r="K1523" s="15">
        <v>0.375</v>
      </c>
      <c r="L1523" s="15">
        <v>0.66666666666666663</v>
      </c>
      <c r="M1523" t="s">
        <v>2659</v>
      </c>
      <c r="N1523" t="s">
        <v>2411</v>
      </c>
      <c r="O1523" s="2">
        <v>43640</v>
      </c>
      <c r="P1523" s="2">
        <v>43644</v>
      </c>
      <c r="Q1523" t="s">
        <v>22</v>
      </c>
      <c r="R1523" t="s">
        <v>556</v>
      </c>
      <c r="S1523">
        <v>10</v>
      </c>
      <c r="T1523">
        <v>30</v>
      </c>
      <c r="U1523" s="1" t="s">
        <v>24</v>
      </c>
      <c r="V1523" s="1" t="s">
        <v>32</v>
      </c>
      <c r="W1523" t="s">
        <v>26</v>
      </c>
    </row>
    <row r="1524" spans="1:23" ht="15" customHeight="1" x14ac:dyDescent="0.25">
      <c r="A1524" t="s">
        <v>17</v>
      </c>
      <c r="B1524" s="1" t="s">
        <v>562</v>
      </c>
      <c r="C1524" s="3" t="s">
        <v>2091</v>
      </c>
      <c r="D1524" s="4" t="s">
        <v>2091</v>
      </c>
      <c r="E1524" s="1" t="s">
        <v>46</v>
      </c>
      <c r="F1524" s="1" t="s">
        <v>275</v>
      </c>
      <c r="G1524" s="1" t="str">
        <f t="shared" si="23"/>
        <v>379</v>
      </c>
      <c r="H1524" t="s">
        <v>21</v>
      </c>
      <c r="I1524" s="16">
        <v>43682</v>
      </c>
      <c r="J1524" s="16">
        <v>43686</v>
      </c>
      <c r="K1524" s="15">
        <v>0.375</v>
      </c>
      <c r="L1524" s="15">
        <v>0.66666666666666663</v>
      </c>
      <c r="M1524" t="s">
        <v>2659</v>
      </c>
      <c r="N1524" t="s">
        <v>2421</v>
      </c>
      <c r="O1524" s="2">
        <v>43682</v>
      </c>
      <c r="P1524" s="2">
        <v>43686</v>
      </c>
      <c r="Q1524" t="s">
        <v>22</v>
      </c>
      <c r="R1524" t="s">
        <v>556</v>
      </c>
      <c r="S1524">
        <v>10</v>
      </c>
      <c r="T1524">
        <v>30</v>
      </c>
      <c r="U1524" s="1" t="s">
        <v>24</v>
      </c>
      <c r="V1524" s="1" t="s">
        <v>32</v>
      </c>
      <c r="W1524" t="s">
        <v>26</v>
      </c>
    </row>
    <row r="1525" spans="1:23" ht="15" customHeight="1" x14ac:dyDescent="0.25">
      <c r="A1525" t="s">
        <v>17</v>
      </c>
      <c r="B1525" s="1" t="s">
        <v>562</v>
      </c>
      <c r="C1525" s="3" t="s">
        <v>2092</v>
      </c>
      <c r="D1525" s="4" t="s">
        <v>2092</v>
      </c>
      <c r="E1525" s="1" t="s">
        <v>19</v>
      </c>
      <c r="F1525" s="1" t="s">
        <v>275</v>
      </c>
      <c r="G1525" s="1" t="str">
        <f t="shared" si="23"/>
        <v>379</v>
      </c>
      <c r="H1525" t="s">
        <v>21</v>
      </c>
      <c r="I1525" s="16">
        <v>43661</v>
      </c>
      <c r="J1525" s="16">
        <v>43665</v>
      </c>
      <c r="K1525" s="15">
        <v>0.375</v>
      </c>
      <c r="L1525" s="15">
        <v>0.66666666666666663</v>
      </c>
      <c r="M1525" t="s">
        <v>2659</v>
      </c>
      <c r="N1525" t="s">
        <v>2410</v>
      </c>
      <c r="O1525" s="2">
        <v>43661</v>
      </c>
      <c r="P1525" s="2">
        <v>43665</v>
      </c>
      <c r="Q1525" t="s">
        <v>22</v>
      </c>
      <c r="R1525" t="s">
        <v>556</v>
      </c>
      <c r="S1525">
        <v>10</v>
      </c>
      <c r="T1525">
        <v>30</v>
      </c>
      <c r="U1525" s="1" t="s">
        <v>24</v>
      </c>
      <c r="V1525" s="1" t="s">
        <v>32</v>
      </c>
      <c r="W1525" t="s">
        <v>26</v>
      </c>
    </row>
    <row r="1526" spans="1:23" ht="15" customHeight="1" x14ac:dyDescent="0.25">
      <c r="A1526" t="s">
        <v>17</v>
      </c>
      <c r="B1526" s="1" t="s">
        <v>562</v>
      </c>
      <c r="C1526" s="3" t="s">
        <v>2093</v>
      </c>
      <c r="D1526" s="4" t="s">
        <v>2093</v>
      </c>
      <c r="E1526" s="1" t="s">
        <v>34</v>
      </c>
      <c r="F1526" s="1" t="s">
        <v>275</v>
      </c>
      <c r="G1526" s="1" t="str">
        <f t="shared" si="23"/>
        <v>379</v>
      </c>
      <c r="H1526" t="s">
        <v>21</v>
      </c>
      <c r="I1526" s="16">
        <v>43689</v>
      </c>
      <c r="J1526" s="16">
        <v>43693</v>
      </c>
      <c r="K1526" s="15">
        <v>0.375</v>
      </c>
      <c r="L1526" s="15">
        <v>0.66666666666666663</v>
      </c>
      <c r="M1526" t="s">
        <v>2659</v>
      </c>
      <c r="N1526" t="s">
        <v>2415</v>
      </c>
      <c r="O1526" s="2">
        <v>43689</v>
      </c>
      <c r="P1526" s="2">
        <v>43693</v>
      </c>
      <c r="Q1526" t="s">
        <v>22</v>
      </c>
      <c r="R1526" t="s">
        <v>556</v>
      </c>
      <c r="S1526">
        <v>10</v>
      </c>
      <c r="T1526">
        <v>30</v>
      </c>
      <c r="U1526" s="1" t="s">
        <v>24</v>
      </c>
      <c r="V1526" s="1" t="s">
        <v>32</v>
      </c>
      <c r="W1526" t="s">
        <v>26</v>
      </c>
    </row>
    <row r="1527" spans="1:23" ht="15" customHeight="1" x14ac:dyDescent="0.25">
      <c r="A1527" t="s">
        <v>17</v>
      </c>
      <c r="B1527" s="1" t="s">
        <v>562</v>
      </c>
      <c r="C1527" s="3" t="s">
        <v>2094</v>
      </c>
      <c r="D1527" s="4" t="s">
        <v>2094</v>
      </c>
      <c r="E1527" s="1" t="s">
        <v>49</v>
      </c>
      <c r="F1527" s="1" t="s">
        <v>275</v>
      </c>
      <c r="G1527" s="1" t="str">
        <f t="shared" si="23"/>
        <v>379</v>
      </c>
      <c r="H1527" t="s">
        <v>21</v>
      </c>
      <c r="I1527" s="16">
        <v>43647</v>
      </c>
      <c r="J1527" s="16">
        <v>43651</v>
      </c>
      <c r="K1527" s="15">
        <v>0.375</v>
      </c>
      <c r="L1527" s="15">
        <v>0.66666666666666663</v>
      </c>
      <c r="M1527" t="s">
        <v>2659</v>
      </c>
      <c r="N1527" t="s">
        <v>2626</v>
      </c>
      <c r="O1527" s="2">
        <v>43647</v>
      </c>
      <c r="P1527" s="2">
        <v>43651</v>
      </c>
      <c r="Q1527" t="s">
        <v>22</v>
      </c>
      <c r="R1527" t="s">
        <v>556</v>
      </c>
      <c r="S1527">
        <v>10</v>
      </c>
      <c r="T1527">
        <v>30</v>
      </c>
      <c r="U1527" s="1" t="s">
        <v>24</v>
      </c>
      <c r="V1527" s="1" t="s">
        <v>32</v>
      </c>
      <c r="W1527" t="s">
        <v>26</v>
      </c>
    </row>
    <row r="1528" spans="1:23" ht="15" customHeight="1" x14ac:dyDescent="0.25">
      <c r="A1528" t="s">
        <v>17</v>
      </c>
      <c r="B1528" s="1" t="s">
        <v>562</v>
      </c>
      <c r="C1528" s="3" t="s">
        <v>2095</v>
      </c>
      <c r="D1528" s="4" t="s">
        <v>2095</v>
      </c>
      <c r="E1528" s="1" t="s">
        <v>45</v>
      </c>
      <c r="F1528" s="1" t="s">
        <v>275</v>
      </c>
      <c r="G1528" s="1" t="str">
        <f t="shared" si="23"/>
        <v>379</v>
      </c>
      <c r="H1528" t="s">
        <v>21</v>
      </c>
      <c r="I1528" s="16">
        <v>43654</v>
      </c>
      <c r="J1528" s="16">
        <v>43658</v>
      </c>
      <c r="K1528" s="15">
        <v>0.375</v>
      </c>
      <c r="L1528" s="15">
        <v>0.66666666666666663</v>
      </c>
      <c r="M1528" t="s">
        <v>2659</v>
      </c>
      <c r="N1528" t="s">
        <v>2423</v>
      </c>
      <c r="O1528" s="2">
        <v>43654</v>
      </c>
      <c r="P1528" s="2">
        <v>43658</v>
      </c>
      <c r="Q1528" t="s">
        <v>22</v>
      </c>
      <c r="R1528" t="s">
        <v>556</v>
      </c>
      <c r="S1528">
        <v>10</v>
      </c>
      <c r="T1528">
        <v>30</v>
      </c>
      <c r="U1528" s="1" t="s">
        <v>24</v>
      </c>
      <c r="V1528" s="1" t="s">
        <v>32</v>
      </c>
      <c r="W1528" t="s">
        <v>26</v>
      </c>
    </row>
    <row r="1529" spans="1:23" ht="15" customHeight="1" x14ac:dyDescent="0.25">
      <c r="A1529" t="s">
        <v>17</v>
      </c>
      <c r="B1529" s="1" t="s">
        <v>562</v>
      </c>
      <c r="C1529" s="3" t="s">
        <v>2096</v>
      </c>
      <c r="D1529" s="4" t="s">
        <v>2096</v>
      </c>
      <c r="E1529" s="1" t="s">
        <v>101</v>
      </c>
      <c r="F1529" s="1" t="s">
        <v>275</v>
      </c>
      <c r="G1529" s="1" t="str">
        <f t="shared" si="23"/>
        <v>379</v>
      </c>
      <c r="H1529" t="s">
        <v>21</v>
      </c>
      <c r="I1529" s="16">
        <v>43633</v>
      </c>
      <c r="J1529" s="16">
        <v>43637</v>
      </c>
      <c r="K1529" s="15">
        <v>0.375</v>
      </c>
      <c r="L1529" s="15">
        <v>0.66666666666666663</v>
      </c>
      <c r="M1529" t="s">
        <v>2659</v>
      </c>
      <c r="N1529" t="s">
        <v>2445</v>
      </c>
      <c r="O1529" s="2">
        <v>43633</v>
      </c>
      <c r="P1529" s="2">
        <v>43637</v>
      </c>
      <c r="Q1529" t="s">
        <v>22</v>
      </c>
      <c r="R1529" t="s">
        <v>556</v>
      </c>
      <c r="S1529">
        <v>10</v>
      </c>
      <c r="T1529">
        <v>30</v>
      </c>
      <c r="U1529" s="1" t="s">
        <v>24</v>
      </c>
      <c r="V1529" s="1" t="s">
        <v>32</v>
      </c>
      <c r="W1529" t="s">
        <v>26</v>
      </c>
    </row>
    <row r="1530" spans="1:23" ht="15" customHeight="1" x14ac:dyDescent="0.25">
      <c r="A1530" t="s">
        <v>17</v>
      </c>
      <c r="B1530" s="1" t="s">
        <v>562</v>
      </c>
      <c r="C1530" s="3" t="s">
        <v>2097</v>
      </c>
      <c r="D1530" s="4" t="s">
        <v>2097</v>
      </c>
      <c r="E1530" s="1" t="s">
        <v>95</v>
      </c>
      <c r="F1530" s="1" t="s">
        <v>275</v>
      </c>
      <c r="G1530" s="1" t="str">
        <f t="shared" si="23"/>
        <v>379</v>
      </c>
      <c r="H1530" t="s">
        <v>21</v>
      </c>
      <c r="I1530" s="16">
        <v>43668</v>
      </c>
      <c r="J1530" s="16">
        <v>43672</v>
      </c>
      <c r="K1530" s="15">
        <v>0.375</v>
      </c>
      <c r="L1530" s="15">
        <v>0.66666666666666663</v>
      </c>
      <c r="M1530" t="s">
        <v>2659</v>
      </c>
      <c r="N1530" t="s">
        <v>2420</v>
      </c>
      <c r="O1530" s="2">
        <v>43668</v>
      </c>
      <c r="P1530" s="2">
        <v>43672</v>
      </c>
      <c r="Q1530" t="s">
        <v>22</v>
      </c>
      <c r="R1530" t="s">
        <v>556</v>
      </c>
      <c r="S1530">
        <v>10</v>
      </c>
      <c r="T1530">
        <v>30</v>
      </c>
      <c r="U1530" s="1" t="s">
        <v>24</v>
      </c>
      <c r="V1530" s="1" t="s">
        <v>32</v>
      </c>
      <c r="W1530" t="s">
        <v>26</v>
      </c>
    </row>
    <row r="1531" spans="1:23" ht="15" customHeight="1" x14ac:dyDescent="0.25">
      <c r="A1531" t="s">
        <v>17</v>
      </c>
      <c r="B1531" s="1" t="s">
        <v>562</v>
      </c>
      <c r="C1531" s="3" t="s">
        <v>2098</v>
      </c>
      <c r="D1531" s="4" t="s">
        <v>2098</v>
      </c>
      <c r="E1531" s="1" t="s">
        <v>46</v>
      </c>
      <c r="F1531" s="1" t="s">
        <v>275</v>
      </c>
      <c r="G1531" s="1" t="str">
        <f t="shared" si="23"/>
        <v>379</v>
      </c>
      <c r="H1531" t="s">
        <v>21</v>
      </c>
      <c r="I1531" s="16">
        <v>43640</v>
      </c>
      <c r="J1531" s="16">
        <v>43644</v>
      </c>
      <c r="K1531" s="15">
        <v>0.375</v>
      </c>
      <c r="L1531" s="15">
        <v>0.66666666666666663</v>
      </c>
      <c r="M1531" t="s">
        <v>2659</v>
      </c>
      <c r="N1531" t="s">
        <v>2411</v>
      </c>
      <c r="O1531" s="2">
        <v>43640</v>
      </c>
      <c r="P1531" s="2">
        <v>43644</v>
      </c>
      <c r="Q1531" t="s">
        <v>22</v>
      </c>
      <c r="R1531" t="s">
        <v>556</v>
      </c>
      <c r="S1531">
        <v>10</v>
      </c>
      <c r="T1531">
        <v>30</v>
      </c>
      <c r="U1531" s="1" t="s">
        <v>24</v>
      </c>
      <c r="V1531" s="1" t="s">
        <v>32</v>
      </c>
      <c r="W1531" t="s">
        <v>26</v>
      </c>
    </row>
    <row r="1532" spans="1:23" ht="15" customHeight="1" x14ac:dyDescent="0.25">
      <c r="A1532" t="s">
        <v>17</v>
      </c>
      <c r="B1532" s="1" t="s">
        <v>562</v>
      </c>
      <c r="C1532" s="3" t="s">
        <v>2099</v>
      </c>
      <c r="D1532" s="4" t="s">
        <v>2099</v>
      </c>
      <c r="E1532" s="1" t="s">
        <v>27</v>
      </c>
      <c r="F1532" s="1" t="s">
        <v>275</v>
      </c>
      <c r="G1532" s="1" t="str">
        <f t="shared" si="23"/>
        <v>379</v>
      </c>
      <c r="H1532" t="s">
        <v>21</v>
      </c>
      <c r="I1532" s="16">
        <v>43675</v>
      </c>
      <c r="J1532" s="16">
        <v>43679</v>
      </c>
      <c r="K1532" s="15">
        <v>0.375</v>
      </c>
      <c r="L1532" s="15">
        <v>0.66666666666666663</v>
      </c>
      <c r="M1532" t="s">
        <v>2659</v>
      </c>
      <c r="N1532" t="s">
        <v>2409</v>
      </c>
      <c r="O1532" s="2">
        <v>43675</v>
      </c>
      <c r="P1532" s="2">
        <v>43679</v>
      </c>
      <c r="Q1532" t="s">
        <v>22</v>
      </c>
      <c r="R1532" t="s">
        <v>556</v>
      </c>
      <c r="S1532">
        <v>10</v>
      </c>
      <c r="T1532">
        <v>30</v>
      </c>
      <c r="U1532" s="1" t="s">
        <v>24</v>
      </c>
      <c r="V1532" s="1" t="s">
        <v>32</v>
      </c>
      <c r="W1532" t="s">
        <v>26</v>
      </c>
    </row>
    <row r="1533" spans="1:23" ht="15" customHeight="1" x14ac:dyDescent="0.25">
      <c r="A1533" t="s">
        <v>17</v>
      </c>
      <c r="B1533" s="1" t="s">
        <v>562</v>
      </c>
      <c r="C1533" s="3" t="s">
        <v>2100</v>
      </c>
      <c r="D1533" s="4" t="s">
        <v>2100</v>
      </c>
      <c r="E1533" s="1" t="s">
        <v>33</v>
      </c>
      <c r="F1533" s="1" t="s">
        <v>275</v>
      </c>
      <c r="G1533" s="1" t="str">
        <f t="shared" si="23"/>
        <v>379</v>
      </c>
      <c r="H1533" t="s">
        <v>21</v>
      </c>
      <c r="I1533" s="16">
        <v>43668</v>
      </c>
      <c r="J1533" s="16">
        <v>43672</v>
      </c>
      <c r="K1533" s="15">
        <v>0.375</v>
      </c>
      <c r="L1533" s="15">
        <v>0.66666666666666663</v>
      </c>
      <c r="M1533" t="s">
        <v>2659</v>
      </c>
      <c r="N1533" t="s">
        <v>2420</v>
      </c>
      <c r="O1533" s="2">
        <v>43668</v>
      </c>
      <c r="P1533" s="2">
        <v>43672</v>
      </c>
      <c r="Q1533" t="s">
        <v>22</v>
      </c>
      <c r="R1533" t="s">
        <v>556</v>
      </c>
      <c r="S1533">
        <v>10</v>
      </c>
      <c r="T1533">
        <v>30</v>
      </c>
      <c r="U1533" s="1" t="s">
        <v>24</v>
      </c>
      <c r="V1533" s="1" t="s">
        <v>32</v>
      </c>
      <c r="W1533" t="s">
        <v>26</v>
      </c>
    </row>
    <row r="1534" spans="1:23" ht="15" customHeight="1" x14ac:dyDescent="0.25">
      <c r="A1534" t="s">
        <v>17</v>
      </c>
      <c r="B1534" s="1" t="s">
        <v>562</v>
      </c>
      <c r="C1534" s="3" t="s">
        <v>2101</v>
      </c>
      <c r="D1534" s="4" t="s">
        <v>2101</v>
      </c>
      <c r="E1534" s="1" t="s">
        <v>100</v>
      </c>
      <c r="F1534" s="1" t="s">
        <v>274</v>
      </c>
      <c r="G1534" s="1" t="str">
        <f t="shared" si="23"/>
        <v>229</v>
      </c>
      <c r="H1534" t="s">
        <v>21</v>
      </c>
      <c r="I1534" s="16">
        <v>43647</v>
      </c>
      <c r="J1534" s="16">
        <v>43649</v>
      </c>
      <c r="K1534" s="15">
        <v>0.375</v>
      </c>
      <c r="L1534" s="15">
        <v>0.66666666666666663</v>
      </c>
      <c r="M1534" t="s">
        <v>2665</v>
      </c>
      <c r="N1534" t="s">
        <v>2408</v>
      </c>
      <c r="O1534" s="2">
        <v>43647</v>
      </c>
      <c r="P1534" s="2">
        <v>43649</v>
      </c>
      <c r="Q1534" t="s">
        <v>22</v>
      </c>
      <c r="R1534" t="s">
        <v>556</v>
      </c>
      <c r="S1534">
        <v>10</v>
      </c>
      <c r="T1534">
        <v>30</v>
      </c>
      <c r="U1534" s="1" t="s">
        <v>24</v>
      </c>
      <c r="V1534" s="1" t="s">
        <v>32</v>
      </c>
      <c r="W1534" t="s">
        <v>26</v>
      </c>
    </row>
    <row r="1535" spans="1:23" ht="15" customHeight="1" x14ac:dyDescent="0.25">
      <c r="A1535" t="s">
        <v>17</v>
      </c>
      <c r="B1535" s="1" t="s">
        <v>562</v>
      </c>
      <c r="C1535" s="3" t="s">
        <v>2102</v>
      </c>
      <c r="D1535" s="4" t="s">
        <v>2102</v>
      </c>
      <c r="E1535" s="1" t="s">
        <v>19</v>
      </c>
      <c r="F1535" s="1" t="s">
        <v>275</v>
      </c>
      <c r="G1535" s="1" t="str">
        <f t="shared" si="23"/>
        <v>379</v>
      </c>
      <c r="H1535" t="s">
        <v>21</v>
      </c>
      <c r="I1535" s="16">
        <v>43696</v>
      </c>
      <c r="J1535" s="16">
        <v>43700</v>
      </c>
      <c r="K1535" s="15">
        <v>0.375</v>
      </c>
      <c r="L1535" s="15">
        <v>0.66666666666666663</v>
      </c>
      <c r="M1535" t="s">
        <v>2659</v>
      </c>
      <c r="N1535" t="s">
        <v>2424</v>
      </c>
      <c r="O1535" s="2">
        <v>43696</v>
      </c>
      <c r="P1535" s="2">
        <v>43700</v>
      </c>
      <c r="Q1535" t="s">
        <v>22</v>
      </c>
      <c r="R1535" t="s">
        <v>556</v>
      </c>
      <c r="S1535">
        <v>10</v>
      </c>
      <c r="T1535">
        <v>30</v>
      </c>
      <c r="U1535" s="1" t="s">
        <v>24</v>
      </c>
      <c r="V1535" s="1" t="s">
        <v>32</v>
      </c>
      <c r="W1535" t="s">
        <v>26</v>
      </c>
    </row>
    <row r="1536" spans="1:23" ht="15" customHeight="1" x14ac:dyDescent="0.25">
      <c r="A1536" t="s">
        <v>17</v>
      </c>
      <c r="B1536" s="1" t="s">
        <v>563</v>
      </c>
      <c r="C1536" s="3" t="s">
        <v>2103</v>
      </c>
      <c r="D1536" s="4" t="s">
        <v>2103</v>
      </c>
      <c r="E1536" s="1" t="s">
        <v>100</v>
      </c>
      <c r="F1536" s="1" t="s">
        <v>28</v>
      </c>
      <c r="G1536" s="1" t="str">
        <f t="shared" si="23"/>
        <v>349</v>
      </c>
      <c r="H1536" t="s">
        <v>21</v>
      </c>
      <c r="I1536" s="16">
        <v>43675</v>
      </c>
      <c r="J1536" s="16">
        <v>43679</v>
      </c>
      <c r="K1536" s="15">
        <v>0.375</v>
      </c>
      <c r="L1536" s="15">
        <v>0.66666666666666663</v>
      </c>
      <c r="M1536" t="s">
        <v>2659</v>
      </c>
      <c r="N1536" t="s">
        <v>2409</v>
      </c>
      <c r="O1536" s="2">
        <v>43675</v>
      </c>
      <c r="P1536" s="2">
        <v>43679</v>
      </c>
      <c r="Q1536" t="s">
        <v>22</v>
      </c>
      <c r="R1536" t="s">
        <v>564</v>
      </c>
      <c r="S1536">
        <v>8</v>
      </c>
      <c r="T1536">
        <v>30</v>
      </c>
      <c r="U1536" s="1" t="s">
        <v>24</v>
      </c>
      <c r="V1536" s="1" t="s">
        <v>25</v>
      </c>
      <c r="W1536" t="s">
        <v>26</v>
      </c>
    </row>
    <row r="1537" spans="1:23" ht="15" customHeight="1" x14ac:dyDescent="0.25">
      <c r="A1537" t="s">
        <v>17</v>
      </c>
      <c r="B1537" s="1" t="s">
        <v>563</v>
      </c>
      <c r="C1537" s="3" t="s">
        <v>2104</v>
      </c>
      <c r="D1537" s="4" t="s">
        <v>2104</v>
      </c>
      <c r="E1537" s="1" t="s">
        <v>27</v>
      </c>
      <c r="F1537" s="1" t="s">
        <v>28</v>
      </c>
      <c r="G1537" s="1" t="str">
        <f t="shared" si="23"/>
        <v>349</v>
      </c>
      <c r="H1537" t="s">
        <v>21</v>
      </c>
      <c r="I1537" s="16">
        <v>43661</v>
      </c>
      <c r="J1537" s="16">
        <v>43665</v>
      </c>
      <c r="K1537" s="15">
        <v>0.375</v>
      </c>
      <c r="L1537" s="15">
        <v>0.66666666666666663</v>
      </c>
      <c r="M1537" t="s">
        <v>2659</v>
      </c>
      <c r="N1537" t="s">
        <v>2410</v>
      </c>
      <c r="O1537" s="2">
        <v>43661</v>
      </c>
      <c r="P1537" s="2">
        <v>43665</v>
      </c>
      <c r="Q1537" t="s">
        <v>22</v>
      </c>
      <c r="R1537" t="s">
        <v>564</v>
      </c>
      <c r="S1537">
        <v>8</v>
      </c>
      <c r="T1537">
        <v>30</v>
      </c>
      <c r="U1537" s="1" t="s">
        <v>24</v>
      </c>
      <c r="V1537" s="1" t="s">
        <v>25</v>
      </c>
      <c r="W1537" t="s">
        <v>26</v>
      </c>
    </row>
    <row r="1538" spans="1:23" ht="15" customHeight="1" x14ac:dyDescent="0.25">
      <c r="A1538" t="s">
        <v>17</v>
      </c>
      <c r="B1538" s="1" t="s">
        <v>565</v>
      </c>
      <c r="C1538" s="3" t="s">
        <v>2105</v>
      </c>
      <c r="D1538" s="4" t="s">
        <v>2105</v>
      </c>
      <c r="E1538" s="1" t="s">
        <v>27</v>
      </c>
      <c r="F1538" s="1" t="s">
        <v>545</v>
      </c>
      <c r="G1538" s="1" t="str">
        <f t="shared" si="23"/>
        <v>349</v>
      </c>
      <c r="H1538" t="s">
        <v>21</v>
      </c>
      <c r="I1538" s="16">
        <v>43570</v>
      </c>
      <c r="J1538" s="16">
        <v>43574</v>
      </c>
      <c r="K1538" s="15">
        <v>0.375</v>
      </c>
      <c r="L1538" s="15">
        <v>0.66666666666666663</v>
      </c>
      <c r="M1538" t="s">
        <v>2659</v>
      </c>
      <c r="N1538" t="s">
        <v>2418</v>
      </c>
      <c r="O1538" s="2">
        <v>43570</v>
      </c>
      <c r="P1538" s="2">
        <v>43574</v>
      </c>
      <c r="Q1538" t="s">
        <v>22</v>
      </c>
      <c r="R1538" t="s">
        <v>564</v>
      </c>
      <c r="S1538">
        <v>10</v>
      </c>
      <c r="T1538">
        <v>30</v>
      </c>
      <c r="U1538" s="1" t="s">
        <v>24</v>
      </c>
      <c r="V1538" s="1" t="s">
        <v>25</v>
      </c>
      <c r="W1538" t="s">
        <v>26</v>
      </c>
    </row>
    <row r="1539" spans="1:23" ht="15" customHeight="1" x14ac:dyDescent="0.25">
      <c r="A1539" t="s">
        <v>17</v>
      </c>
      <c r="B1539" s="1" t="s">
        <v>565</v>
      </c>
      <c r="C1539" s="3" t="s">
        <v>2106</v>
      </c>
      <c r="D1539" s="4" t="s">
        <v>2106</v>
      </c>
      <c r="E1539" s="1" t="s">
        <v>37</v>
      </c>
      <c r="F1539" s="1" t="s">
        <v>566</v>
      </c>
      <c r="G1539" s="1" t="str">
        <f t="shared" ref="G1539:G1602" si="24">RIGHT(F1539,LEN(F1539)-SEARCH("USD",F1539,1)-2)</f>
        <v>279</v>
      </c>
      <c r="H1539" t="s">
        <v>21</v>
      </c>
      <c r="I1539" s="16">
        <v>43570</v>
      </c>
      <c r="J1539" s="16">
        <v>43573</v>
      </c>
      <c r="K1539" s="15">
        <v>0.375</v>
      </c>
      <c r="L1539" s="15">
        <v>0.66666666666666663</v>
      </c>
      <c r="M1539" t="s">
        <v>2666</v>
      </c>
      <c r="N1539" t="s">
        <v>2413</v>
      </c>
      <c r="O1539" s="2">
        <v>43570</v>
      </c>
      <c r="P1539" s="2">
        <v>43573</v>
      </c>
      <c r="Q1539" t="s">
        <v>22</v>
      </c>
      <c r="R1539" t="s">
        <v>564</v>
      </c>
      <c r="S1539">
        <v>10</v>
      </c>
      <c r="T1539">
        <v>30</v>
      </c>
      <c r="U1539" s="1" t="s">
        <v>24</v>
      </c>
      <c r="V1539" s="1" t="s">
        <v>25</v>
      </c>
      <c r="W1539" t="s">
        <v>26</v>
      </c>
    </row>
    <row r="1540" spans="1:23" ht="15" customHeight="1" x14ac:dyDescent="0.25">
      <c r="A1540" t="s">
        <v>17</v>
      </c>
      <c r="B1540" s="1" t="s">
        <v>567</v>
      </c>
      <c r="C1540" s="3" t="s">
        <v>2107</v>
      </c>
      <c r="D1540" s="4" t="s">
        <v>2107</v>
      </c>
      <c r="E1540" s="1" t="s">
        <v>107</v>
      </c>
      <c r="F1540" s="1" t="s">
        <v>315</v>
      </c>
      <c r="G1540" s="1" t="str">
        <f t="shared" si="24"/>
        <v>359</v>
      </c>
      <c r="H1540" t="s">
        <v>21</v>
      </c>
      <c r="I1540" s="16">
        <v>43661</v>
      </c>
      <c r="J1540" s="16">
        <v>43665</v>
      </c>
      <c r="K1540" s="15">
        <v>0.375</v>
      </c>
      <c r="L1540" s="15">
        <v>0.66666666666666663</v>
      </c>
      <c r="M1540" t="s">
        <v>2659</v>
      </c>
      <c r="N1540" t="s">
        <v>2410</v>
      </c>
      <c r="O1540" s="2">
        <v>43661</v>
      </c>
      <c r="P1540" s="2">
        <v>43665</v>
      </c>
      <c r="Q1540" t="s">
        <v>22</v>
      </c>
      <c r="S1540">
        <v>10</v>
      </c>
      <c r="T1540">
        <v>25</v>
      </c>
      <c r="U1540" s="1" t="s">
        <v>98</v>
      </c>
      <c r="V1540" s="1" t="s">
        <v>70</v>
      </c>
      <c r="W1540" t="s">
        <v>26</v>
      </c>
    </row>
    <row r="1541" spans="1:23" ht="15" customHeight="1" x14ac:dyDescent="0.25">
      <c r="A1541" t="s">
        <v>17</v>
      </c>
      <c r="B1541" s="1" t="s">
        <v>568</v>
      </c>
      <c r="C1541" s="3" t="s">
        <v>2108</v>
      </c>
      <c r="D1541" s="4" t="s">
        <v>2108</v>
      </c>
      <c r="E1541" s="1" t="s">
        <v>459</v>
      </c>
      <c r="F1541" s="1" t="s">
        <v>192</v>
      </c>
      <c r="G1541" s="1" t="str">
        <f t="shared" si="24"/>
        <v>265</v>
      </c>
      <c r="H1541" t="s">
        <v>21</v>
      </c>
      <c r="I1541" s="16">
        <v>43661</v>
      </c>
      <c r="J1541" s="16">
        <v>43665</v>
      </c>
      <c r="K1541" s="15">
        <v>0.375</v>
      </c>
      <c r="L1541" s="15">
        <v>0.625</v>
      </c>
      <c r="M1541" t="s">
        <v>2659</v>
      </c>
      <c r="N1541" t="s">
        <v>2627</v>
      </c>
      <c r="O1541" s="2">
        <v>43661</v>
      </c>
      <c r="P1541" s="2">
        <v>43665</v>
      </c>
      <c r="Q1541" t="s">
        <v>22</v>
      </c>
      <c r="S1541">
        <v>8</v>
      </c>
      <c r="T1541">
        <v>16</v>
      </c>
      <c r="U1541" s="1" t="s">
        <v>24</v>
      </c>
      <c r="V1541" s="1" t="s">
        <v>106</v>
      </c>
      <c r="W1541" t="s">
        <v>26</v>
      </c>
    </row>
    <row r="1542" spans="1:23" ht="15" customHeight="1" x14ac:dyDescent="0.25">
      <c r="A1542" t="s">
        <v>17</v>
      </c>
      <c r="B1542" s="1" t="s">
        <v>568</v>
      </c>
      <c r="C1542" s="3" t="s">
        <v>2109</v>
      </c>
      <c r="D1542" s="4" t="s">
        <v>2109</v>
      </c>
      <c r="E1542" s="1" t="s">
        <v>459</v>
      </c>
      <c r="F1542" s="1" t="s">
        <v>192</v>
      </c>
      <c r="G1542" s="1" t="str">
        <f t="shared" si="24"/>
        <v>265</v>
      </c>
      <c r="H1542" t="s">
        <v>21</v>
      </c>
      <c r="I1542" s="16">
        <v>43675</v>
      </c>
      <c r="J1542" s="16">
        <v>43679</v>
      </c>
      <c r="K1542" s="15">
        <v>0.375</v>
      </c>
      <c r="L1542" s="15">
        <v>0.625</v>
      </c>
      <c r="M1542" t="s">
        <v>2659</v>
      </c>
      <c r="N1542" t="s">
        <v>2433</v>
      </c>
      <c r="O1542" s="2">
        <v>43675</v>
      </c>
      <c r="P1542" s="2">
        <v>43679</v>
      </c>
      <c r="Q1542" t="s">
        <v>22</v>
      </c>
      <c r="S1542">
        <v>8</v>
      </c>
      <c r="T1542">
        <v>16</v>
      </c>
      <c r="U1542" s="1" t="s">
        <v>24</v>
      </c>
      <c r="V1542" s="1" t="s">
        <v>106</v>
      </c>
      <c r="W1542" t="s">
        <v>26</v>
      </c>
    </row>
    <row r="1543" spans="1:23" ht="15" customHeight="1" x14ac:dyDescent="0.25">
      <c r="A1543" t="s">
        <v>17</v>
      </c>
      <c r="B1543" s="1" t="s">
        <v>569</v>
      </c>
      <c r="C1543" s="3" t="s">
        <v>2110</v>
      </c>
      <c r="D1543" s="4" t="s">
        <v>2110</v>
      </c>
      <c r="E1543" s="1" t="s">
        <v>459</v>
      </c>
      <c r="F1543" s="1" t="s">
        <v>121</v>
      </c>
      <c r="G1543" s="1" t="str">
        <f t="shared" si="24"/>
        <v>199</v>
      </c>
      <c r="H1543" t="s">
        <v>21</v>
      </c>
      <c r="I1543" s="16">
        <v>43619</v>
      </c>
      <c r="J1543" s="16">
        <v>43623</v>
      </c>
      <c r="K1543" s="15">
        <v>0.39583333333333331</v>
      </c>
      <c r="L1543" s="15">
        <v>0.52083333333333337</v>
      </c>
      <c r="M1543" t="s">
        <v>2659</v>
      </c>
      <c r="N1543" t="s">
        <v>2628</v>
      </c>
      <c r="O1543" s="2">
        <v>43619</v>
      </c>
      <c r="P1543" s="2">
        <v>43623</v>
      </c>
      <c r="Q1543" t="s">
        <v>22</v>
      </c>
      <c r="S1543">
        <v>8</v>
      </c>
      <c r="T1543">
        <v>16</v>
      </c>
      <c r="U1543" s="1" t="s">
        <v>61</v>
      </c>
      <c r="V1543" s="1" t="s">
        <v>44</v>
      </c>
      <c r="W1543" t="s">
        <v>26</v>
      </c>
    </row>
    <row r="1544" spans="1:23" ht="15" customHeight="1" x14ac:dyDescent="0.25">
      <c r="A1544" t="s">
        <v>17</v>
      </c>
      <c r="B1544" s="1" t="s">
        <v>569</v>
      </c>
      <c r="C1544" s="3" t="s">
        <v>2111</v>
      </c>
      <c r="D1544" s="4" t="s">
        <v>2111</v>
      </c>
      <c r="E1544" s="1" t="s">
        <v>459</v>
      </c>
      <c r="F1544" s="1" t="s">
        <v>121</v>
      </c>
      <c r="G1544" s="1" t="str">
        <f t="shared" si="24"/>
        <v>199</v>
      </c>
      <c r="H1544" t="s">
        <v>21</v>
      </c>
      <c r="I1544" s="16">
        <v>43682</v>
      </c>
      <c r="J1544" s="16">
        <v>43686</v>
      </c>
      <c r="K1544" s="15">
        <v>0.39583333333333331</v>
      </c>
      <c r="L1544" s="15">
        <v>0.52083333333333337</v>
      </c>
      <c r="M1544" t="s">
        <v>2659</v>
      </c>
      <c r="N1544" t="s">
        <v>2608</v>
      </c>
      <c r="O1544" s="2">
        <v>43682</v>
      </c>
      <c r="P1544" s="2">
        <v>43686</v>
      </c>
      <c r="Q1544" t="s">
        <v>22</v>
      </c>
      <c r="S1544">
        <v>8</v>
      </c>
      <c r="T1544">
        <v>16</v>
      </c>
      <c r="U1544" s="1" t="s">
        <v>61</v>
      </c>
      <c r="V1544" s="1" t="s">
        <v>44</v>
      </c>
      <c r="W1544" t="s">
        <v>26</v>
      </c>
    </row>
    <row r="1545" spans="1:23" ht="15" customHeight="1" x14ac:dyDescent="0.25">
      <c r="A1545" t="s">
        <v>17</v>
      </c>
      <c r="B1545" s="1" t="s">
        <v>569</v>
      </c>
      <c r="C1545" s="3" t="s">
        <v>2112</v>
      </c>
      <c r="D1545" s="4" t="s">
        <v>2112</v>
      </c>
      <c r="E1545" s="1" t="s">
        <v>459</v>
      </c>
      <c r="F1545" s="1" t="s">
        <v>121</v>
      </c>
      <c r="G1545" s="1" t="str">
        <f t="shared" si="24"/>
        <v>199</v>
      </c>
      <c r="H1545" t="s">
        <v>21</v>
      </c>
      <c r="I1545" s="16">
        <v>43654</v>
      </c>
      <c r="J1545" s="16">
        <v>43658</v>
      </c>
      <c r="K1545" s="15">
        <v>0.39583333333333331</v>
      </c>
      <c r="L1545" s="15">
        <v>0.52083333333333337</v>
      </c>
      <c r="M1545" t="s">
        <v>2659</v>
      </c>
      <c r="N1545" t="s">
        <v>2613</v>
      </c>
      <c r="O1545" s="2">
        <v>43654</v>
      </c>
      <c r="P1545" s="2">
        <v>43658</v>
      </c>
      <c r="Q1545" t="s">
        <v>22</v>
      </c>
      <c r="S1545">
        <v>8</v>
      </c>
      <c r="T1545">
        <v>16</v>
      </c>
      <c r="U1545" s="1" t="s">
        <v>61</v>
      </c>
      <c r="V1545" s="1" t="s">
        <v>44</v>
      </c>
      <c r="W1545" t="s">
        <v>26</v>
      </c>
    </row>
    <row r="1546" spans="1:23" ht="15" customHeight="1" x14ac:dyDescent="0.25">
      <c r="A1546" t="s">
        <v>17</v>
      </c>
      <c r="B1546" s="1" t="s">
        <v>570</v>
      </c>
      <c r="C1546" s="3" t="s">
        <v>2113</v>
      </c>
      <c r="D1546" s="4" t="s">
        <v>2113</v>
      </c>
      <c r="E1546" s="1" t="s">
        <v>45</v>
      </c>
      <c r="F1546" s="1" t="s">
        <v>66</v>
      </c>
      <c r="G1546" s="1" t="str">
        <f t="shared" si="24"/>
        <v>255</v>
      </c>
      <c r="H1546" t="s">
        <v>21</v>
      </c>
      <c r="I1546" s="16">
        <v>43661</v>
      </c>
      <c r="J1546" s="16">
        <v>43665</v>
      </c>
      <c r="K1546" s="15">
        <v>0.375</v>
      </c>
      <c r="L1546" s="15">
        <v>0.66666666666666663</v>
      </c>
      <c r="M1546" t="s">
        <v>2659</v>
      </c>
      <c r="N1546" t="s">
        <v>2410</v>
      </c>
      <c r="O1546" s="2">
        <v>43661</v>
      </c>
      <c r="P1546" s="2">
        <v>43665</v>
      </c>
      <c r="Q1546" t="s">
        <v>22</v>
      </c>
      <c r="S1546">
        <v>10</v>
      </c>
      <c r="T1546">
        <v>20</v>
      </c>
      <c r="U1546" s="1" t="s">
        <v>98</v>
      </c>
      <c r="V1546" s="1" t="s">
        <v>32</v>
      </c>
      <c r="W1546" t="s">
        <v>26</v>
      </c>
    </row>
    <row r="1547" spans="1:23" ht="15" customHeight="1" x14ac:dyDescent="0.25">
      <c r="A1547" t="s">
        <v>17</v>
      </c>
      <c r="B1547" s="1" t="s">
        <v>570</v>
      </c>
      <c r="C1547" s="3" t="s">
        <v>2114</v>
      </c>
      <c r="D1547" s="4" t="s">
        <v>2114</v>
      </c>
      <c r="E1547" s="1" t="s">
        <v>34</v>
      </c>
      <c r="F1547" s="1" t="s">
        <v>115</v>
      </c>
      <c r="G1547" s="1" t="str">
        <f t="shared" si="24"/>
        <v>155</v>
      </c>
      <c r="H1547" t="s">
        <v>21</v>
      </c>
      <c r="I1547" s="16">
        <v>43647</v>
      </c>
      <c r="J1547" s="16">
        <v>43649</v>
      </c>
      <c r="K1547" s="15">
        <v>0.375</v>
      </c>
      <c r="L1547" s="15">
        <v>0.66666666666666663</v>
      </c>
      <c r="M1547" t="s">
        <v>2665</v>
      </c>
      <c r="N1547" t="s">
        <v>2408</v>
      </c>
      <c r="O1547" s="2">
        <v>43647</v>
      </c>
      <c r="P1547" s="2">
        <v>43649</v>
      </c>
      <c r="Q1547" t="s">
        <v>22</v>
      </c>
      <c r="S1547">
        <v>10</v>
      </c>
      <c r="T1547">
        <v>30</v>
      </c>
      <c r="U1547" s="1" t="s">
        <v>98</v>
      </c>
      <c r="V1547" s="1" t="s">
        <v>32</v>
      </c>
      <c r="W1547" t="s">
        <v>26</v>
      </c>
    </row>
    <row r="1548" spans="1:23" ht="15" customHeight="1" x14ac:dyDescent="0.25">
      <c r="A1548" t="s">
        <v>17</v>
      </c>
      <c r="B1548" s="1" t="s">
        <v>570</v>
      </c>
      <c r="C1548" s="3" t="s">
        <v>2115</v>
      </c>
      <c r="D1548" s="4" t="s">
        <v>2115</v>
      </c>
      <c r="E1548" s="1" t="s">
        <v>19</v>
      </c>
      <c r="F1548" s="1" t="s">
        <v>66</v>
      </c>
      <c r="G1548" s="1" t="str">
        <f t="shared" si="24"/>
        <v>255</v>
      </c>
      <c r="H1548" t="s">
        <v>21</v>
      </c>
      <c r="I1548" s="16">
        <v>43654</v>
      </c>
      <c r="J1548" s="16">
        <v>43658</v>
      </c>
      <c r="K1548" s="15">
        <v>0.375</v>
      </c>
      <c r="L1548" s="15">
        <v>0.66666666666666663</v>
      </c>
      <c r="M1548" t="s">
        <v>2659</v>
      </c>
      <c r="N1548" t="s">
        <v>2423</v>
      </c>
      <c r="O1548" s="2">
        <v>43654</v>
      </c>
      <c r="P1548" s="2">
        <v>43658</v>
      </c>
      <c r="Q1548" t="s">
        <v>22</v>
      </c>
      <c r="S1548">
        <v>6</v>
      </c>
      <c r="T1548">
        <v>10</v>
      </c>
      <c r="U1548" s="1" t="s">
        <v>98</v>
      </c>
      <c r="V1548" s="1" t="s">
        <v>32</v>
      </c>
      <c r="W1548" t="s">
        <v>26</v>
      </c>
    </row>
    <row r="1549" spans="1:23" ht="15" customHeight="1" x14ac:dyDescent="0.25">
      <c r="A1549" t="s">
        <v>17</v>
      </c>
      <c r="B1549" s="1" t="s">
        <v>570</v>
      </c>
      <c r="C1549" s="3" t="s">
        <v>2116</v>
      </c>
      <c r="D1549" s="4" t="s">
        <v>2116</v>
      </c>
      <c r="E1549" s="1" t="s">
        <v>107</v>
      </c>
      <c r="F1549" s="1" t="s">
        <v>66</v>
      </c>
      <c r="G1549" s="1" t="str">
        <f t="shared" si="24"/>
        <v>255</v>
      </c>
      <c r="H1549" t="s">
        <v>21</v>
      </c>
      <c r="I1549" s="16">
        <v>43633</v>
      </c>
      <c r="J1549" s="16">
        <v>43637</v>
      </c>
      <c r="K1549" s="15">
        <v>0.375</v>
      </c>
      <c r="L1549" s="15">
        <v>0.66666666666666663</v>
      </c>
      <c r="M1549" t="s">
        <v>2659</v>
      </c>
      <c r="N1549" t="s">
        <v>2445</v>
      </c>
      <c r="O1549" s="2">
        <v>43633</v>
      </c>
      <c r="P1549" s="2">
        <v>43637</v>
      </c>
      <c r="Q1549" t="s">
        <v>22</v>
      </c>
      <c r="S1549">
        <v>10</v>
      </c>
      <c r="T1549">
        <v>25</v>
      </c>
      <c r="U1549" s="1" t="s">
        <v>98</v>
      </c>
      <c r="V1549" s="1" t="s">
        <v>32</v>
      </c>
      <c r="W1549" t="s">
        <v>26</v>
      </c>
    </row>
    <row r="1550" spans="1:23" ht="15" customHeight="1" x14ac:dyDescent="0.25">
      <c r="A1550" t="s">
        <v>17</v>
      </c>
      <c r="B1550" s="1" t="s">
        <v>570</v>
      </c>
      <c r="C1550" s="3" t="s">
        <v>2117</v>
      </c>
      <c r="D1550" s="4" t="s">
        <v>2117</v>
      </c>
      <c r="E1550" s="1" t="s">
        <v>19</v>
      </c>
      <c r="F1550" s="1" t="s">
        <v>66</v>
      </c>
      <c r="G1550" s="1" t="str">
        <f t="shared" si="24"/>
        <v>255</v>
      </c>
      <c r="H1550" t="s">
        <v>21</v>
      </c>
      <c r="I1550" s="16">
        <v>43668</v>
      </c>
      <c r="J1550" s="16">
        <v>43672</v>
      </c>
      <c r="K1550" s="15">
        <v>0.375</v>
      </c>
      <c r="L1550" s="15">
        <v>0.66666666666666663</v>
      </c>
      <c r="M1550" t="s">
        <v>2659</v>
      </c>
      <c r="N1550" t="s">
        <v>2420</v>
      </c>
      <c r="O1550" s="2">
        <v>43668</v>
      </c>
      <c r="P1550" s="2">
        <v>43672</v>
      </c>
      <c r="Q1550" t="s">
        <v>22</v>
      </c>
      <c r="S1550">
        <v>6</v>
      </c>
      <c r="T1550">
        <v>10</v>
      </c>
      <c r="U1550" s="1" t="s">
        <v>98</v>
      </c>
      <c r="V1550" s="1" t="s">
        <v>32</v>
      </c>
      <c r="W1550" t="s">
        <v>26</v>
      </c>
    </row>
    <row r="1551" spans="1:23" ht="15" customHeight="1" x14ac:dyDescent="0.25">
      <c r="A1551" t="s">
        <v>17</v>
      </c>
      <c r="B1551" s="1" t="s">
        <v>570</v>
      </c>
      <c r="C1551" s="3" t="s">
        <v>2118</v>
      </c>
      <c r="D1551" s="4" t="s">
        <v>2118</v>
      </c>
      <c r="E1551" s="1" t="s">
        <v>49</v>
      </c>
      <c r="F1551" s="1" t="s">
        <v>66</v>
      </c>
      <c r="G1551" s="1" t="str">
        <f t="shared" si="24"/>
        <v>255</v>
      </c>
      <c r="H1551" t="s">
        <v>21</v>
      </c>
      <c r="I1551" s="16">
        <v>43682</v>
      </c>
      <c r="J1551" s="16">
        <v>43686</v>
      </c>
      <c r="K1551" s="15">
        <v>0.375</v>
      </c>
      <c r="L1551" s="15">
        <v>0.66666666666666663</v>
      </c>
      <c r="M1551" t="s">
        <v>2659</v>
      </c>
      <c r="N1551" t="s">
        <v>2421</v>
      </c>
      <c r="O1551" s="2">
        <v>43682</v>
      </c>
      <c r="P1551" s="2">
        <v>43686</v>
      </c>
      <c r="Q1551" t="s">
        <v>22</v>
      </c>
      <c r="S1551">
        <v>10</v>
      </c>
      <c r="T1551">
        <v>30</v>
      </c>
      <c r="U1551" s="1" t="s">
        <v>98</v>
      </c>
      <c r="V1551" s="1" t="s">
        <v>32</v>
      </c>
      <c r="W1551" t="s">
        <v>26</v>
      </c>
    </row>
    <row r="1552" spans="1:23" ht="15" customHeight="1" x14ac:dyDescent="0.25">
      <c r="A1552" t="s">
        <v>17</v>
      </c>
      <c r="B1552" s="1" t="s">
        <v>570</v>
      </c>
      <c r="C1552" s="3" t="s">
        <v>2119</v>
      </c>
      <c r="D1552" s="4" t="s">
        <v>2119</v>
      </c>
      <c r="E1552" s="1" t="s">
        <v>95</v>
      </c>
      <c r="F1552" s="1" t="s">
        <v>66</v>
      </c>
      <c r="G1552" s="1" t="str">
        <f t="shared" si="24"/>
        <v>255</v>
      </c>
      <c r="H1552" t="s">
        <v>21</v>
      </c>
      <c r="I1552" s="16">
        <v>43682</v>
      </c>
      <c r="J1552" s="16">
        <v>43686</v>
      </c>
      <c r="K1552" s="15">
        <v>0.375</v>
      </c>
      <c r="L1552" s="15">
        <v>0.66666666666666663</v>
      </c>
      <c r="M1552" t="s">
        <v>2659</v>
      </c>
      <c r="N1552" t="s">
        <v>2421</v>
      </c>
      <c r="O1552" s="2">
        <v>43682</v>
      </c>
      <c r="P1552" s="2">
        <v>43686</v>
      </c>
      <c r="Q1552" t="s">
        <v>22</v>
      </c>
      <c r="S1552">
        <v>10</v>
      </c>
      <c r="T1552">
        <v>30</v>
      </c>
      <c r="U1552" s="1" t="s">
        <v>98</v>
      </c>
      <c r="V1552" s="1" t="s">
        <v>32</v>
      </c>
      <c r="W1552" t="s">
        <v>26</v>
      </c>
    </row>
    <row r="1553" spans="1:23" ht="15" customHeight="1" x14ac:dyDescent="0.25">
      <c r="A1553" t="s">
        <v>17</v>
      </c>
      <c r="B1553" s="1" t="s">
        <v>570</v>
      </c>
      <c r="C1553" s="3" t="s">
        <v>2120</v>
      </c>
      <c r="D1553" s="4" t="s">
        <v>2120</v>
      </c>
      <c r="E1553" s="1" t="s">
        <v>19</v>
      </c>
      <c r="F1553" s="1" t="s">
        <v>66</v>
      </c>
      <c r="G1553" s="1" t="str">
        <f t="shared" si="24"/>
        <v>255</v>
      </c>
      <c r="H1553" t="s">
        <v>21</v>
      </c>
      <c r="I1553" s="16">
        <v>43682</v>
      </c>
      <c r="J1553" s="16">
        <v>43686</v>
      </c>
      <c r="K1553" s="15">
        <v>0.375</v>
      </c>
      <c r="L1553" s="15">
        <v>0.66666666666666663</v>
      </c>
      <c r="M1553" t="s">
        <v>2659</v>
      </c>
      <c r="N1553" t="s">
        <v>2421</v>
      </c>
      <c r="O1553" s="2">
        <v>43682</v>
      </c>
      <c r="P1553" s="2">
        <v>43686</v>
      </c>
      <c r="Q1553" t="s">
        <v>22</v>
      </c>
      <c r="S1553">
        <v>6</v>
      </c>
      <c r="T1553">
        <v>10</v>
      </c>
      <c r="U1553" s="1" t="s">
        <v>98</v>
      </c>
      <c r="V1553" s="1" t="s">
        <v>32</v>
      </c>
      <c r="W1553" t="s">
        <v>26</v>
      </c>
    </row>
    <row r="1554" spans="1:23" ht="15" customHeight="1" x14ac:dyDescent="0.25">
      <c r="A1554" t="s">
        <v>17</v>
      </c>
      <c r="B1554" s="1" t="s">
        <v>570</v>
      </c>
      <c r="C1554" s="3" t="s">
        <v>2121</v>
      </c>
      <c r="D1554" s="4" t="s">
        <v>2121</v>
      </c>
      <c r="E1554" s="1" t="s">
        <v>95</v>
      </c>
      <c r="F1554" s="1" t="s">
        <v>66</v>
      </c>
      <c r="G1554" s="1" t="str">
        <f t="shared" si="24"/>
        <v>255</v>
      </c>
      <c r="H1554" t="s">
        <v>21</v>
      </c>
      <c r="I1554" s="16">
        <v>43675</v>
      </c>
      <c r="J1554" s="16">
        <v>43679</v>
      </c>
      <c r="K1554" s="15">
        <v>0.375</v>
      </c>
      <c r="L1554" s="15">
        <v>0.66666666666666663</v>
      </c>
      <c r="M1554" t="s">
        <v>2659</v>
      </c>
      <c r="N1554" t="s">
        <v>2409</v>
      </c>
      <c r="O1554" s="2">
        <v>43675</v>
      </c>
      <c r="P1554" s="2">
        <v>43679</v>
      </c>
      <c r="Q1554" t="s">
        <v>22</v>
      </c>
      <c r="S1554">
        <v>10</v>
      </c>
      <c r="T1554">
        <v>30</v>
      </c>
      <c r="U1554" s="1" t="s">
        <v>98</v>
      </c>
      <c r="V1554" s="1" t="s">
        <v>32</v>
      </c>
      <c r="W1554" t="s">
        <v>26</v>
      </c>
    </row>
    <row r="1555" spans="1:23" ht="15" customHeight="1" x14ac:dyDescent="0.25">
      <c r="A1555" t="s">
        <v>17</v>
      </c>
      <c r="B1555" s="1" t="s">
        <v>570</v>
      </c>
      <c r="C1555" s="3" t="s">
        <v>2122</v>
      </c>
      <c r="D1555" s="4" t="s">
        <v>2122</v>
      </c>
      <c r="E1555" s="1" t="s">
        <v>95</v>
      </c>
      <c r="F1555" s="1" t="s">
        <v>66</v>
      </c>
      <c r="G1555" s="1" t="str">
        <f t="shared" si="24"/>
        <v>255</v>
      </c>
      <c r="H1555" t="s">
        <v>21</v>
      </c>
      <c r="I1555" s="16">
        <v>43640</v>
      </c>
      <c r="J1555" s="16">
        <v>43644</v>
      </c>
      <c r="K1555" s="15">
        <v>0.375</v>
      </c>
      <c r="L1555" s="15">
        <v>0.66666666666666663</v>
      </c>
      <c r="M1555" t="s">
        <v>2659</v>
      </c>
      <c r="N1555" t="s">
        <v>2411</v>
      </c>
      <c r="O1555" s="2">
        <v>43640</v>
      </c>
      <c r="P1555" s="2">
        <v>43644</v>
      </c>
      <c r="Q1555" t="s">
        <v>22</v>
      </c>
      <c r="S1555">
        <v>10</v>
      </c>
      <c r="T1555">
        <v>30</v>
      </c>
      <c r="U1555" s="1" t="s">
        <v>98</v>
      </c>
      <c r="V1555" s="1" t="s">
        <v>32</v>
      </c>
      <c r="W1555" t="s">
        <v>26</v>
      </c>
    </row>
    <row r="1556" spans="1:23" ht="15" customHeight="1" x14ac:dyDescent="0.25">
      <c r="A1556" t="s">
        <v>17</v>
      </c>
      <c r="B1556" s="1" t="s">
        <v>570</v>
      </c>
      <c r="C1556" s="3" t="s">
        <v>2123</v>
      </c>
      <c r="D1556" s="4" t="s">
        <v>2123</v>
      </c>
      <c r="E1556" s="1" t="s">
        <v>19</v>
      </c>
      <c r="F1556" s="1" t="s">
        <v>66</v>
      </c>
      <c r="G1556" s="1" t="str">
        <f t="shared" si="24"/>
        <v>255</v>
      </c>
      <c r="H1556" t="s">
        <v>21</v>
      </c>
      <c r="I1556" s="16">
        <v>43633</v>
      </c>
      <c r="J1556" s="16">
        <v>43637</v>
      </c>
      <c r="K1556" s="15">
        <v>0.375</v>
      </c>
      <c r="L1556" s="15">
        <v>0.66666666666666663</v>
      </c>
      <c r="M1556" t="s">
        <v>2659</v>
      </c>
      <c r="N1556" t="s">
        <v>2445</v>
      </c>
      <c r="O1556" s="2">
        <v>43633</v>
      </c>
      <c r="P1556" s="2">
        <v>43637</v>
      </c>
      <c r="Q1556" t="s">
        <v>22</v>
      </c>
      <c r="S1556">
        <v>6</v>
      </c>
      <c r="T1556">
        <v>10</v>
      </c>
      <c r="U1556" s="1" t="s">
        <v>98</v>
      </c>
      <c r="V1556" s="1" t="s">
        <v>32</v>
      </c>
      <c r="W1556" t="s">
        <v>26</v>
      </c>
    </row>
    <row r="1557" spans="1:23" ht="15" customHeight="1" x14ac:dyDescent="0.25">
      <c r="A1557" t="s">
        <v>17</v>
      </c>
      <c r="B1557" s="1" t="s">
        <v>570</v>
      </c>
      <c r="C1557" s="3" t="s">
        <v>2124</v>
      </c>
      <c r="D1557" s="4" t="s">
        <v>2124</v>
      </c>
      <c r="E1557" s="1" t="s">
        <v>45</v>
      </c>
      <c r="F1557" s="1" t="s">
        <v>115</v>
      </c>
      <c r="G1557" s="1" t="str">
        <f t="shared" si="24"/>
        <v>155</v>
      </c>
      <c r="H1557" t="s">
        <v>21</v>
      </c>
      <c r="I1557" s="16">
        <v>43647</v>
      </c>
      <c r="J1557" s="16">
        <v>43649</v>
      </c>
      <c r="K1557" s="15">
        <v>0.375</v>
      </c>
      <c r="L1557" s="15">
        <v>0.66666666666666663</v>
      </c>
      <c r="M1557" t="s">
        <v>2665</v>
      </c>
      <c r="N1557" t="s">
        <v>2408</v>
      </c>
      <c r="O1557" s="2">
        <v>43647</v>
      </c>
      <c r="P1557" s="2">
        <v>43649</v>
      </c>
      <c r="Q1557" t="s">
        <v>22</v>
      </c>
      <c r="S1557">
        <v>10</v>
      </c>
      <c r="T1557">
        <v>20</v>
      </c>
      <c r="U1557" s="1" t="s">
        <v>98</v>
      </c>
      <c r="V1557" s="1" t="s">
        <v>32</v>
      </c>
      <c r="W1557" t="s">
        <v>26</v>
      </c>
    </row>
    <row r="1558" spans="1:23" ht="15" customHeight="1" x14ac:dyDescent="0.25">
      <c r="A1558" t="s">
        <v>17</v>
      </c>
      <c r="B1558" s="1" t="s">
        <v>570</v>
      </c>
      <c r="C1558" s="3" t="s">
        <v>2125</v>
      </c>
      <c r="D1558" s="4" t="s">
        <v>2125</v>
      </c>
      <c r="E1558" s="1" t="s">
        <v>100</v>
      </c>
      <c r="F1558" s="1" t="s">
        <v>66</v>
      </c>
      <c r="G1558" s="1" t="str">
        <f t="shared" si="24"/>
        <v>255</v>
      </c>
      <c r="H1558" t="s">
        <v>21</v>
      </c>
      <c r="I1558" s="16">
        <v>43682</v>
      </c>
      <c r="J1558" s="16">
        <v>43686</v>
      </c>
      <c r="K1558" s="15">
        <v>0.375</v>
      </c>
      <c r="L1558" s="15">
        <v>0.66666666666666663</v>
      </c>
      <c r="M1558" t="s">
        <v>2659</v>
      </c>
      <c r="N1558" t="s">
        <v>2421</v>
      </c>
      <c r="O1558" s="2">
        <v>43682</v>
      </c>
      <c r="P1558" s="2">
        <v>43686</v>
      </c>
      <c r="Q1558" t="s">
        <v>22</v>
      </c>
      <c r="S1558">
        <v>10</v>
      </c>
      <c r="T1558">
        <v>20</v>
      </c>
      <c r="U1558" s="1" t="s">
        <v>98</v>
      </c>
      <c r="V1558" s="1" t="s">
        <v>32</v>
      </c>
      <c r="W1558" t="s">
        <v>26</v>
      </c>
    </row>
    <row r="1559" spans="1:23" ht="15" customHeight="1" x14ac:dyDescent="0.25">
      <c r="A1559" t="s">
        <v>17</v>
      </c>
      <c r="B1559" s="1" t="s">
        <v>570</v>
      </c>
      <c r="C1559" s="3" t="s">
        <v>2126</v>
      </c>
      <c r="D1559" s="4" t="s">
        <v>2126</v>
      </c>
      <c r="E1559" s="1" t="s">
        <v>45</v>
      </c>
      <c r="F1559" s="1" t="s">
        <v>66</v>
      </c>
      <c r="G1559" s="1" t="str">
        <f t="shared" si="24"/>
        <v>255</v>
      </c>
      <c r="H1559" t="s">
        <v>21</v>
      </c>
      <c r="I1559" s="16">
        <v>43654</v>
      </c>
      <c r="J1559" s="16">
        <v>43658</v>
      </c>
      <c r="K1559" s="15">
        <v>0.375</v>
      </c>
      <c r="L1559" s="15">
        <v>0.66666666666666663</v>
      </c>
      <c r="M1559" t="s">
        <v>2659</v>
      </c>
      <c r="N1559" t="s">
        <v>2423</v>
      </c>
      <c r="O1559" s="2">
        <v>43654</v>
      </c>
      <c r="P1559" s="2">
        <v>43658</v>
      </c>
      <c r="Q1559" t="s">
        <v>22</v>
      </c>
      <c r="S1559">
        <v>10</v>
      </c>
      <c r="T1559">
        <v>20</v>
      </c>
      <c r="U1559" s="1" t="s">
        <v>98</v>
      </c>
      <c r="V1559" s="1" t="s">
        <v>32</v>
      </c>
      <c r="W1559" t="s">
        <v>26</v>
      </c>
    </row>
    <row r="1560" spans="1:23" ht="15" customHeight="1" x14ac:dyDescent="0.25">
      <c r="A1560" t="s">
        <v>17</v>
      </c>
      <c r="B1560" s="1" t="s">
        <v>570</v>
      </c>
      <c r="C1560" s="3" t="s">
        <v>2127</v>
      </c>
      <c r="D1560" s="4" t="s">
        <v>2127</v>
      </c>
      <c r="E1560" s="1" t="s">
        <v>107</v>
      </c>
      <c r="F1560" s="1" t="s">
        <v>66</v>
      </c>
      <c r="G1560" s="1" t="str">
        <f t="shared" si="24"/>
        <v>255</v>
      </c>
      <c r="H1560" t="s">
        <v>21</v>
      </c>
      <c r="I1560" s="16">
        <v>43668</v>
      </c>
      <c r="J1560" s="16">
        <v>43672</v>
      </c>
      <c r="K1560" s="15">
        <v>0.375</v>
      </c>
      <c r="L1560" s="15">
        <v>0.66666666666666663</v>
      </c>
      <c r="M1560" t="s">
        <v>2659</v>
      </c>
      <c r="N1560" t="s">
        <v>2420</v>
      </c>
      <c r="O1560" s="2">
        <v>43668</v>
      </c>
      <c r="P1560" s="2">
        <v>43672</v>
      </c>
      <c r="Q1560" t="s">
        <v>22</v>
      </c>
      <c r="S1560">
        <v>10</v>
      </c>
      <c r="T1560">
        <v>25</v>
      </c>
      <c r="U1560" s="1" t="s">
        <v>98</v>
      </c>
      <c r="V1560" s="1" t="s">
        <v>32</v>
      </c>
      <c r="W1560" t="s">
        <v>26</v>
      </c>
    </row>
    <row r="1561" spans="1:23" ht="15" customHeight="1" x14ac:dyDescent="0.25">
      <c r="A1561" t="s">
        <v>17</v>
      </c>
      <c r="B1561" s="1" t="s">
        <v>570</v>
      </c>
      <c r="C1561" s="3" t="s">
        <v>2128</v>
      </c>
      <c r="D1561" s="4" t="s">
        <v>2128</v>
      </c>
      <c r="E1561" s="1" t="s">
        <v>49</v>
      </c>
      <c r="F1561" s="1" t="s">
        <v>66</v>
      </c>
      <c r="G1561" s="1" t="str">
        <f t="shared" si="24"/>
        <v>255</v>
      </c>
      <c r="H1561" t="s">
        <v>21</v>
      </c>
      <c r="I1561" s="16">
        <v>43640</v>
      </c>
      <c r="J1561" s="16">
        <v>43644</v>
      </c>
      <c r="K1561" s="15">
        <v>0.375</v>
      </c>
      <c r="L1561" s="15">
        <v>0.66666666666666663</v>
      </c>
      <c r="M1561" t="s">
        <v>2659</v>
      </c>
      <c r="N1561" t="s">
        <v>2411</v>
      </c>
      <c r="O1561" s="2">
        <v>43640</v>
      </c>
      <c r="P1561" s="2">
        <v>43644</v>
      </c>
      <c r="Q1561" t="s">
        <v>22</v>
      </c>
      <c r="S1561">
        <v>10</v>
      </c>
      <c r="T1561">
        <v>30</v>
      </c>
      <c r="U1561" s="1" t="s">
        <v>98</v>
      </c>
      <c r="V1561" s="1" t="s">
        <v>32</v>
      </c>
      <c r="W1561" t="s">
        <v>26</v>
      </c>
    </row>
    <row r="1562" spans="1:23" ht="15" customHeight="1" x14ac:dyDescent="0.25">
      <c r="A1562" t="s">
        <v>17</v>
      </c>
      <c r="B1562" s="1" t="s">
        <v>570</v>
      </c>
      <c r="C1562" s="3" t="s">
        <v>2129</v>
      </c>
      <c r="D1562" s="4" t="s">
        <v>2129</v>
      </c>
      <c r="E1562" s="1" t="s">
        <v>100</v>
      </c>
      <c r="F1562" s="1" t="s">
        <v>66</v>
      </c>
      <c r="G1562" s="1" t="str">
        <f t="shared" si="24"/>
        <v>255</v>
      </c>
      <c r="H1562" t="s">
        <v>21</v>
      </c>
      <c r="I1562" s="16">
        <v>43626</v>
      </c>
      <c r="J1562" s="16">
        <v>43630</v>
      </c>
      <c r="K1562" s="15">
        <v>0.38541666666666669</v>
      </c>
      <c r="L1562" s="15">
        <v>0.67708333333333337</v>
      </c>
      <c r="M1562" t="s">
        <v>2659</v>
      </c>
      <c r="N1562" t="s">
        <v>2629</v>
      </c>
      <c r="O1562" s="2">
        <v>43626</v>
      </c>
      <c r="P1562" s="2">
        <v>43630</v>
      </c>
      <c r="Q1562" t="s">
        <v>22</v>
      </c>
      <c r="S1562">
        <v>10</v>
      </c>
      <c r="T1562">
        <v>30</v>
      </c>
      <c r="U1562" s="1" t="s">
        <v>98</v>
      </c>
      <c r="V1562" s="1" t="s">
        <v>32</v>
      </c>
      <c r="W1562" t="s">
        <v>26</v>
      </c>
    </row>
    <row r="1563" spans="1:23" ht="15" customHeight="1" x14ac:dyDescent="0.25">
      <c r="A1563" t="s">
        <v>17</v>
      </c>
      <c r="B1563" s="1" t="s">
        <v>570</v>
      </c>
      <c r="C1563" s="3" t="s">
        <v>2130</v>
      </c>
      <c r="D1563" s="4" t="s">
        <v>2130</v>
      </c>
      <c r="E1563" s="1" t="s">
        <v>45</v>
      </c>
      <c r="F1563" s="1" t="s">
        <v>66</v>
      </c>
      <c r="G1563" s="1" t="str">
        <f t="shared" si="24"/>
        <v>255</v>
      </c>
      <c r="H1563" t="s">
        <v>21</v>
      </c>
      <c r="I1563" s="16">
        <v>43633</v>
      </c>
      <c r="J1563" s="16">
        <v>43637</v>
      </c>
      <c r="K1563" s="15">
        <v>0.375</v>
      </c>
      <c r="L1563" s="15">
        <v>0.66666666666666663</v>
      </c>
      <c r="M1563" t="s">
        <v>2659</v>
      </c>
      <c r="N1563" t="s">
        <v>2445</v>
      </c>
      <c r="O1563" s="2">
        <v>43633</v>
      </c>
      <c r="P1563" s="2">
        <v>43637</v>
      </c>
      <c r="Q1563" t="s">
        <v>22</v>
      </c>
      <c r="S1563">
        <v>10</v>
      </c>
      <c r="T1563">
        <v>20</v>
      </c>
      <c r="U1563" s="1" t="s">
        <v>98</v>
      </c>
      <c r="V1563" s="1" t="s">
        <v>32</v>
      </c>
      <c r="W1563" t="s">
        <v>26</v>
      </c>
    </row>
    <row r="1564" spans="1:23" ht="15" customHeight="1" x14ac:dyDescent="0.25">
      <c r="A1564" t="s">
        <v>17</v>
      </c>
      <c r="B1564" s="1" t="s">
        <v>570</v>
      </c>
      <c r="C1564" s="3" t="s">
        <v>2131</v>
      </c>
      <c r="D1564" s="4" t="s">
        <v>2131</v>
      </c>
      <c r="E1564" s="1" t="s">
        <v>45</v>
      </c>
      <c r="F1564" s="1" t="s">
        <v>66</v>
      </c>
      <c r="G1564" s="1" t="str">
        <f t="shared" si="24"/>
        <v>255</v>
      </c>
      <c r="H1564" t="s">
        <v>21</v>
      </c>
      <c r="I1564" s="16">
        <v>43675</v>
      </c>
      <c r="J1564" s="16">
        <v>43679</v>
      </c>
      <c r="K1564" s="15">
        <v>0.375</v>
      </c>
      <c r="L1564" s="15">
        <v>0.66666666666666663</v>
      </c>
      <c r="M1564" t="s">
        <v>2659</v>
      </c>
      <c r="N1564" t="s">
        <v>2409</v>
      </c>
      <c r="O1564" s="2">
        <v>43682</v>
      </c>
      <c r="P1564" s="2">
        <v>43686</v>
      </c>
      <c r="Q1564" t="s">
        <v>22</v>
      </c>
      <c r="S1564">
        <v>10</v>
      </c>
      <c r="T1564">
        <v>20</v>
      </c>
      <c r="U1564" s="1" t="s">
        <v>98</v>
      </c>
      <c r="V1564" s="1" t="s">
        <v>32</v>
      </c>
      <c r="W1564" t="s">
        <v>26</v>
      </c>
    </row>
    <row r="1565" spans="1:23" ht="15" customHeight="1" x14ac:dyDescent="0.25">
      <c r="A1565" t="s">
        <v>17</v>
      </c>
      <c r="B1565" s="1" t="s">
        <v>570</v>
      </c>
      <c r="C1565" s="3" t="s">
        <v>2132</v>
      </c>
      <c r="D1565" s="4" t="s">
        <v>2132</v>
      </c>
      <c r="E1565" s="1" t="s">
        <v>45</v>
      </c>
      <c r="F1565" s="1" t="s">
        <v>66</v>
      </c>
      <c r="G1565" s="1" t="str">
        <f t="shared" si="24"/>
        <v>255</v>
      </c>
      <c r="H1565" t="s">
        <v>21</v>
      </c>
      <c r="I1565" s="16">
        <v>43668</v>
      </c>
      <c r="J1565" s="16">
        <v>43672</v>
      </c>
      <c r="K1565" s="15">
        <v>0.375</v>
      </c>
      <c r="L1565" s="15">
        <v>0.66666666666666663</v>
      </c>
      <c r="M1565" t="s">
        <v>2659</v>
      </c>
      <c r="N1565" t="s">
        <v>2420</v>
      </c>
      <c r="O1565" s="2">
        <v>43668</v>
      </c>
      <c r="P1565" s="2">
        <v>43672</v>
      </c>
      <c r="Q1565" t="s">
        <v>22</v>
      </c>
      <c r="S1565">
        <v>10</v>
      </c>
      <c r="T1565">
        <v>20</v>
      </c>
      <c r="U1565" s="1" t="s">
        <v>98</v>
      </c>
      <c r="V1565" s="1" t="s">
        <v>32</v>
      </c>
      <c r="W1565" t="s">
        <v>26</v>
      </c>
    </row>
    <row r="1566" spans="1:23" ht="15" customHeight="1" x14ac:dyDescent="0.25">
      <c r="A1566" t="s">
        <v>17</v>
      </c>
      <c r="B1566" s="1" t="s">
        <v>570</v>
      </c>
      <c r="C1566" s="3" t="s">
        <v>2133</v>
      </c>
      <c r="D1566" s="4" t="s">
        <v>2133</v>
      </c>
      <c r="E1566" s="1" t="s">
        <v>107</v>
      </c>
      <c r="F1566" s="1" t="s">
        <v>66</v>
      </c>
      <c r="G1566" s="1" t="str">
        <f t="shared" si="24"/>
        <v>255</v>
      </c>
      <c r="H1566" t="s">
        <v>21</v>
      </c>
      <c r="I1566" s="16">
        <v>43682</v>
      </c>
      <c r="J1566" s="16">
        <v>43686</v>
      </c>
      <c r="K1566" s="15">
        <v>0.375</v>
      </c>
      <c r="L1566" s="15">
        <v>0.66666666666666663</v>
      </c>
      <c r="M1566" t="s">
        <v>2659</v>
      </c>
      <c r="N1566" t="s">
        <v>2421</v>
      </c>
      <c r="O1566" s="2">
        <v>43682</v>
      </c>
      <c r="P1566" s="2">
        <v>43686</v>
      </c>
      <c r="Q1566" t="s">
        <v>22</v>
      </c>
      <c r="S1566">
        <v>10</v>
      </c>
      <c r="T1566">
        <v>25</v>
      </c>
      <c r="U1566" s="1" t="s">
        <v>98</v>
      </c>
      <c r="V1566" s="1" t="s">
        <v>32</v>
      </c>
      <c r="W1566" t="s">
        <v>26</v>
      </c>
    </row>
    <row r="1567" spans="1:23" ht="15" customHeight="1" x14ac:dyDescent="0.25">
      <c r="A1567" t="s">
        <v>17</v>
      </c>
      <c r="B1567" s="1" t="s">
        <v>570</v>
      </c>
      <c r="C1567" s="3" t="s">
        <v>2134</v>
      </c>
      <c r="D1567" s="4" t="s">
        <v>2134</v>
      </c>
      <c r="E1567" s="1" t="s">
        <v>19</v>
      </c>
      <c r="F1567" s="1" t="s">
        <v>66</v>
      </c>
      <c r="G1567" s="1" t="str">
        <f t="shared" si="24"/>
        <v>255</v>
      </c>
      <c r="H1567" t="s">
        <v>21</v>
      </c>
      <c r="I1567" s="16">
        <v>43640</v>
      </c>
      <c r="J1567" s="16">
        <v>43644</v>
      </c>
      <c r="K1567" s="15">
        <v>0.375</v>
      </c>
      <c r="L1567" s="15">
        <v>0.66666666666666663</v>
      </c>
      <c r="M1567" t="s">
        <v>2659</v>
      </c>
      <c r="N1567" t="s">
        <v>2411</v>
      </c>
      <c r="O1567" s="2">
        <v>43640</v>
      </c>
      <c r="P1567" s="2">
        <v>43644</v>
      </c>
      <c r="Q1567" t="s">
        <v>22</v>
      </c>
      <c r="S1567">
        <v>6</v>
      </c>
      <c r="T1567">
        <v>10</v>
      </c>
      <c r="U1567" s="1" t="s">
        <v>98</v>
      </c>
      <c r="V1567" s="1" t="s">
        <v>32</v>
      </c>
      <c r="W1567" t="s">
        <v>26</v>
      </c>
    </row>
    <row r="1568" spans="1:23" ht="15" customHeight="1" x14ac:dyDescent="0.25">
      <c r="A1568" t="s">
        <v>17</v>
      </c>
      <c r="B1568" s="1" t="s">
        <v>570</v>
      </c>
      <c r="C1568" s="3" t="s">
        <v>2135</v>
      </c>
      <c r="D1568" s="4" t="s">
        <v>2135</v>
      </c>
      <c r="E1568" s="1" t="s">
        <v>95</v>
      </c>
      <c r="F1568" s="1" t="s">
        <v>66</v>
      </c>
      <c r="G1568" s="1" t="str">
        <f t="shared" si="24"/>
        <v>255</v>
      </c>
      <c r="H1568" t="s">
        <v>21</v>
      </c>
      <c r="I1568" s="16">
        <v>43633</v>
      </c>
      <c r="J1568" s="16">
        <v>43637</v>
      </c>
      <c r="K1568" s="15">
        <v>0.375</v>
      </c>
      <c r="L1568" s="15">
        <v>0.66666666666666663</v>
      </c>
      <c r="M1568" t="s">
        <v>2659</v>
      </c>
      <c r="N1568" t="s">
        <v>2445</v>
      </c>
      <c r="O1568" s="2">
        <v>43633</v>
      </c>
      <c r="P1568" s="2">
        <v>43637</v>
      </c>
      <c r="Q1568" t="s">
        <v>22</v>
      </c>
      <c r="S1568">
        <v>10</v>
      </c>
      <c r="T1568">
        <v>30</v>
      </c>
      <c r="U1568" s="1" t="s">
        <v>98</v>
      </c>
      <c r="V1568" s="1" t="s">
        <v>32</v>
      </c>
      <c r="W1568" t="s">
        <v>26</v>
      </c>
    </row>
    <row r="1569" spans="1:23" ht="15" customHeight="1" x14ac:dyDescent="0.25">
      <c r="A1569" t="s">
        <v>17</v>
      </c>
      <c r="B1569" s="1" t="s">
        <v>570</v>
      </c>
      <c r="C1569" s="3" t="s">
        <v>2136</v>
      </c>
      <c r="D1569" s="4" t="s">
        <v>2136</v>
      </c>
      <c r="E1569" s="1" t="s">
        <v>27</v>
      </c>
      <c r="F1569" s="1" t="s">
        <v>66</v>
      </c>
      <c r="G1569" s="1" t="str">
        <f t="shared" si="24"/>
        <v>255</v>
      </c>
      <c r="H1569" t="s">
        <v>21</v>
      </c>
      <c r="I1569" s="16">
        <v>43682</v>
      </c>
      <c r="J1569" s="16">
        <v>43686</v>
      </c>
      <c r="K1569" s="15">
        <v>0.375</v>
      </c>
      <c r="L1569" s="15">
        <v>0.66666666666666663</v>
      </c>
      <c r="M1569" t="s">
        <v>2659</v>
      </c>
      <c r="N1569" t="s">
        <v>2421</v>
      </c>
      <c r="O1569" s="2">
        <v>43682</v>
      </c>
      <c r="P1569" s="2">
        <v>43686</v>
      </c>
      <c r="Q1569" t="s">
        <v>22</v>
      </c>
      <c r="S1569">
        <v>10</v>
      </c>
      <c r="T1569">
        <v>25</v>
      </c>
      <c r="U1569" s="1" t="s">
        <v>98</v>
      </c>
      <c r="V1569" s="1" t="s">
        <v>32</v>
      </c>
      <c r="W1569" t="s">
        <v>26</v>
      </c>
    </row>
    <row r="1570" spans="1:23" ht="15" customHeight="1" x14ac:dyDescent="0.25">
      <c r="A1570" t="s">
        <v>17</v>
      </c>
      <c r="B1570" s="1" t="s">
        <v>570</v>
      </c>
      <c r="C1570" s="3" t="s">
        <v>2137</v>
      </c>
      <c r="D1570" s="4" t="s">
        <v>2137</v>
      </c>
      <c r="E1570" s="1" t="s">
        <v>27</v>
      </c>
      <c r="F1570" s="1" t="s">
        <v>66</v>
      </c>
      <c r="G1570" s="1" t="str">
        <f t="shared" si="24"/>
        <v>255</v>
      </c>
      <c r="H1570" t="s">
        <v>21</v>
      </c>
      <c r="I1570" s="16">
        <v>43661</v>
      </c>
      <c r="J1570" s="16">
        <v>43665</v>
      </c>
      <c r="K1570" s="15">
        <v>0.375</v>
      </c>
      <c r="L1570" s="15">
        <v>0.66666666666666663</v>
      </c>
      <c r="M1570" t="s">
        <v>2659</v>
      </c>
      <c r="N1570" t="s">
        <v>2410</v>
      </c>
      <c r="O1570" s="2">
        <v>43661</v>
      </c>
      <c r="P1570" s="2">
        <v>43665</v>
      </c>
      <c r="Q1570" t="s">
        <v>22</v>
      </c>
      <c r="S1570">
        <v>10</v>
      </c>
      <c r="T1570">
        <v>25</v>
      </c>
      <c r="U1570" s="1" t="s">
        <v>98</v>
      </c>
      <c r="V1570" s="1" t="s">
        <v>32</v>
      </c>
      <c r="W1570" t="s">
        <v>26</v>
      </c>
    </row>
    <row r="1571" spans="1:23" ht="15" customHeight="1" x14ac:dyDescent="0.25">
      <c r="A1571" t="s">
        <v>17</v>
      </c>
      <c r="B1571" s="1" t="s">
        <v>570</v>
      </c>
      <c r="C1571" s="3" t="s">
        <v>2138</v>
      </c>
      <c r="D1571" s="4" t="s">
        <v>2138</v>
      </c>
      <c r="E1571" s="1" t="s">
        <v>27</v>
      </c>
      <c r="F1571" s="1" t="s">
        <v>66</v>
      </c>
      <c r="G1571" s="1" t="str">
        <f t="shared" si="24"/>
        <v>255</v>
      </c>
      <c r="H1571" t="s">
        <v>21</v>
      </c>
      <c r="I1571" s="16">
        <v>43675</v>
      </c>
      <c r="J1571" s="16">
        <v>43679</v>
      </c>
      <c r="K1571" s="15">
        <v>0.375</v>
      </c>
      <c r="L1571" s="15">
        <v>0.66666666666666663</v>
      </c>
      <c r="M1571" t="s">
        <v>2659</v>
      </c>
      <c r="N1571" t="s">
        <v>2409</v>
      </c>
      <c r="O1571" s="2">
        <v>43675</v>
      </c>
      <c r="P1571" s="2">
        <v>43679</v>
      </c>
      <c r="Q1571" t="s">
        <v>22</v>
      </c>
      <c r="S1571">
        <v>10</v>
      </c>
      <c r="T1571">
        <v>25</v>
      </c>
      <c r="U1571" s="1" t="s">
        <v>98</v>
      </c>
      <c r="V1571" s="1" t="s">
        <v>32</v>
      </c>
      <c r="W1571" t="s">
        <v>26</v>
      </c>
    </row>
    <row r="1572" spans="1:23" ht="15" customHeight="1" x14ac:dyDescent="0.25">
      <c r="A1572" t="s">
        <v>17</v>
      </c>
      <c r="B1572" s="1" t="s">
        <v>570</v>
      </c>
      <c r="C1572" s="3" t="s">
        <v>2139</v>
      </c>
      <c r="D1572" s="4" t="s">
        <v>2139</v>
      </c>
      <c r="E1572" s="1" t="s">
        <v>34</v>
      </c>
      <c r="F1572" s="1" t="s">
        <v>66</v>
      </c>
      <c r="G1572" s="1" t="str">
        <f t="shared" si="24"/>
        <v>255</v>
      </c>
      <c r="H1572" t="s">
        <v>21</v>
      </c>
      <c r="I1572" s="16">
        <v>43689</v>
      </c>
      <c r="J1572" s="16">
        <v>43693</v>
      </c>
      <c r="K1572" s="15">
        <v>0.375</v>
      </c>
      <c r="L1572" s="15">
        <v>0.66666666666666663</v>
      </c>
      <c r="M1572" t="s">
        <v>2659</v>
      </c>
      <c r="N1572" t="s">
        <v>2415</v>
      </c>
      <c r="O1572" s="2">
        <v>43689</v>
      </c>
      <c r="P1572" s="2">
        <v>43693</v>
      </c>
      <c r="Q1572" t="s">
        <v>22</v>
      </c>
      <c r="S1572">
        <v>10</v>
      </c>
      <c r="T1572">
        <v>30</v>
      </c>
      <c r="U1572" s="1" t="s">
        <v>98</v>
      </c>
      <c r="V1572" s="1" t="s">
        <v>32</v>
      </c>
      <c r="W1572" t="s">
        <v>26</v>
      </c>
    </row>
    <row r="1573" spans="1:23" ht="15" customHeight="1" x14ac:dyDescent="0.25">
      <c r="A1573" t="s">
        <v>17</v>
      </c>
      <c r="B1573" s="1" t="s">
        <v>570</v>
      </c>
      <c r="C1573" s="3" t="s">
        <v>2140</v>
      </c>
      <c r="D1573" s="4" t="s">
        <v>2140</v>
      </c>
      <c r="E1573" s="1" t="s">
        <v>27</v>
      </c>
      <c r="F1573" s="1" t="s">
        <v>66</v>
      </c>
      <c r="G1573" s="1" t="str">
        <f t="shared" si="24"/>
        <v>255</v>
      </c>
      <c r="H1573" t="s">
        <v>21</v>
      </c>
      <c r="I1573" s="16">
        <v>43626</v>
      </c>
      <c r="J1573" s="16">
        <v>43630</v>
      </c>
      <c r="K1573" s="15">
        <v>0.375</v>
      </c>
      <c r="L1573" s="15">
        <v>0.66666666666666663</v>
      </c>
      <c r="M1573" t="s">
        <v>2659</v>
      </c>
      <c r="N1573" t="s">
        <v>2416</v>
      </c>
      <c r="O1573" s="2">
        <v>43626</v>
      </c>
      <c r="P1573" s="2">
        <v>43630</v>
      </c>
      <c r="Q1573" t="s">
        <v>22</v>
      </c>
      <c r="S1573">
        <v>10</v>
      </c>
      <c r="T1573">
        <v>25</v>
      </c>
      <c r="U1573" s="1" t="s">
        <v>98</v>
      </c>
      <c r="V1573" s="1" t="s">
        <v>32</v>
      </c>
      <c r="W1573" t="s">
        <v>26</v>
      </c>
    </row>
    <row r="1574" spans="1:23" ht="15" customHeight="1" x14ac:dyDescent="0.25">
      <c r="A1574" t="s">
        <v>17</v>
      </c>
      <c r="B1574" s="1" t="s">
        <v>570</v>
      </c>
      <c r="C1574" s="3" t="s">
        <v>2141</v>
      </c>
      <c r="D1574" s="4" t="s">
        <v>2141</v>
      </c>
      <c r="E1574" s="1" t="s">
        <v>100</v>
      </c>
      <c r="F1574" s="1" t="s">
        <v>115</v>
      </c>
      <c r="G1574" s="1" t="str">
        <f t="shared" si="24"/>
        <v>155</v>
      </c>
      <c r="H1574" t="s">
        <v>21</v>
      </c>
      <c r="I1574" s="16">
        <v>43647</v>
      </c>
      <c r="J1574" s="16">
        <v>43649</v>
      </c>
      <c r="K1574" s="15">
        <v>0.375</v>
      </c>
      <c r="L1574" s="15">
        <v>0.66666666666666663</v>
      </c>
      <c r="M1574" t="s">
        <v>2665</v>
      </c>
      <c r="N1574" t="s">
        <v>2408</v>
      </c>
      <c r="O1574" s="2">
        <v>43647</v>
      </c>
      <c r="P1574" s="2">
        <v>43649</v>
      </c>
      <c r="Q1574" t="s">
        <v>22</v>
      </c>
      <c r="S1574">
        <v>10</v>
      </c>
      <c r="T1574">
        <v>20</v>
      </c>
      <c r="U1574" s="1" t="s">
        <v>98</v>
      </c>
      <c r="V1574" s="1" t="s">
        <v>32</v>
      </c>
      <c r="W1574" t="s">
        <v>26</v>
      </c>
    </row>
    <row r="1575" spans="1:23" ht="15" customHeight="1" x14ac:dyDescent="0.25">
      <c r="A1575" t="s">
        <v>17</v>
      </c>
      <c r="B1575" s="1" t="s">
        <v>570</v>
      </c>
      <c r="C1575" s="3" t="s">
        <v>2142</v>
      </c>
      <c r="D1575" s="4" t="s">
        <v>2142</v>
      </c>
      <c r="E1575" s="1" t="s">
        <v>34</v>
      </c>
      <c r="F1575" s="1" t="s">
        <v>66</v>
      </c>
      <c r="G1575" s="1" t="str">
        <f t="shared" si="24"/>
        <v>255</v>
      </c>
      <c r="H1575" t="s">
        <v>21</v>
      </c>
      <c r="I1575" s="16">
        <v>43640</v>
      </c>
      <c r="J1575" s="16">
        <v>43644</v>
      </c>
      <c r="K1575" s="15">
        <v>0.375</v>
      </c>
      <c r="L1575" s="15">
        <v>0.66666666666666663</v>
      </c>
      <c r="M1575" t="s">
        <v>2659</v>
      </c>
      <c r="N1575" t="s">
        <v>2411</v>
      </c>
      <c r="O1575" s="2">
        <v>43640</v>
      </c>
      <c r="P1575" s="2">
        <v>43644</v>
      </c>
      <c r="Q1575" t="s">
        <v>22</v>
      </c>
      <c r="S1575">
        <v>10</v>
      </c>
      <c r="T1575">
        <v>30</v>
      </c>
      <c r="U1575" s="1" t="s">
        <v>98</v>
      </c>
      <c r="V1575" s="1" t="s">
        <v>32</v>
      </c>
      <c r="W1575" t="s">
        <v>26</v>
      </c>
    </row>
    <row r="1576" spans="1:23" ht="15" customHeight="1" x14ac:dyDescent="0.25">
      <c r="A1576" t="s">
        <v>17</v>
      </c>
      <c r="B1576" s="1" t="s">
        <v>570</v>
      </c>
      <c r="C1576" s="3" t="s">
        <v>2143</v>
      </c>
      <c r="D1576" s="4" t="s">
        <v>2143</v>
      </c>
      <c r="E1576" s="1" t="s">
        <v>19</v>
      </c>
      <c r="F1576" s="1" t="s">
        <v>115</v>
      </c>
      <c r="G1576" s="1" t="str">
        <f t="shared" si="24"/>
        <v>155</v>
      </c>
      <c r="H1576" t="s">
        <v>21</v>
      </c>
      <c r="I1576" s="16">
        <v>43647</v>
      </c>
      <c r="J1576" s="16">
        <v>43649</v>
      </c>
      <c r="K1576" s="15">
        <v>0.375</v>
      </c>
      <c r="L1576" s="15">
        <v>0.66666666666666663</v>
      </c>
      <c r="M1576" t="s">
        <v>2665</v>
      </c>
      <c r="N1576" t="s">
        <v>2408</v>
      </c>
      <c r="O1576" s="2">
        <v>43647</v>
      </c>
      <c r="P1576" s="2">
        <v>43649</v>
      </c>
      <c r="Q1576" t="s">
        <v>22</v>
      </c>
      <c r="S1576">
        <v>6</v>
      </c>
      <c r="T1576">
        <v>10</v>
      </c>
      <c r="U1576" s="1" t="s">
        <v>98</v>
      </c>
      <c r="V1576" s="1" t="s">
        <v>32</v>
      </c>
      <c r="W1576" t="s">
        <v>26</v>
      </c>
    </row>
    <row r="1577" spans="1:23" ht="15" customHeight="1" x14ac:dyDescent="0.25">
      <c r="A1577" t="s">
        <v>17</v>
      </c>
      <c r="B1577" s="1" t="s">
        <v>570</v>
      </c>
      <c r="C1577" s="3" t="s">
        <v>2144</v>
      </c>
      <c r="D1577" s="4" t="s">
        <v>2144</v>
      </c>
      <c r="E1577" s="1" t="s">
        <v>95</v>
      </c>
      <c r="F1577" s="1" t="s">
        <v>66</v>
      </c>
      <c r="G1577" s="1" t="str">
        <f t="shared" si="24"/>
        <v>255</v>
      </c>
      <c r="H1577" t="s">
        <v>21</v>
      </c>
      <c r="I1577" s="16">
        <v>43689</v>
      </c>
      <c r="J1577" s="16">
        <v>43693</v>
      </c>
      <c r="K1577" s="15">
        <v>0.375</v>
      </c>
      <c r="L1577" s="15">
        <v>0.66666666666666663</v>
      </c>
      <c r="M1577" t="s">
        <v>2659</v>
      </c>
      <c r="N1577" t="s">
        <v>2415</v>
      </c>
      <c r="O1577" s="2">
        <v>43689</v>
      </c>
      <c r="P1577" s="2">
        <v>43693</v>
      </c>
      <c r="Q1577" t="s">
        <v>22</v>
      </c>
      <c r="S1577">
        <v>10</v>
      </c>
      <c r="T1577">
        <v>25</v>
      </c>
      <c r="U1577" s="1" t="s">
        <v>98</v>
      </c>
      <c r="V1577" s="1" t="s">
        <v>32</v>
      </c>
      <c r="W1577" t="s">
        <v>26</v>
      </c>
    </row>
    <row r="1578" spans="1:23" ht="15" customHeight="1" x14ac:dyDescent="0.25">
      <c r="A1578" t="s">
        <v>17</v>
      </c>
      <c r="B1578" s="1" t="s">
        <v>570</v>
      </c>
      <c r="C1578" s="3" t="s">
        <v>2145</v>
      </c>
      <c r="D1578" s="4" t="s">
        <v>2145</v>
      </c>
      <c r="E1578" s="1" t="s">
        <v>27</v>
      </c>
      <c r="F1578" s="1" t="s">
        <v>115</v>
      </c>
      <c r="G1578" s="1" t="str">
        <f t="shared" si="24"/>
        <v>155</v>
      </c>
      <c r="H1578" t="s">
        <v>21</v>
      </c>
      <c r="I1578" s="16">
        <v>43647</v>
      </c>
      <c r="J1578" s="16">
        <v>43649</v>
      </c>
      <c r="K1578" s="15">
        <v>0.375</v>
      </c>
      <c r="L1578" s="15">
        <v>0.66666666666666663</v>
      </c>
      <c r="M1578" t="s">
        <v>2665</v>
      </c>
      <c r="N1578" t="s">
        <v>2408</v>
      </c>
      <c r="O1578" s="2">
        <v>43647</v>
      </c>
      <c r="P1578" s="2">
        <v>43649</v>
      </c>
      <c r="Q1578" t="s">
        <v>22</v>
      </c>
      <c r="S1578">
        <v>10</v>
      </c>
      <c r="T1578">
        <v>25</v>
      </c>
      <c r="U1578" s="1" t="s">
        <v>98</v>
      </c>
      <c r="V1578" s="1" t="s">
        <v>32</v>
      </c>
      <c r="W1578" t="s">
        <v>26</v>
      </c>
    </row>
    <row r="1579" spans="1:23" ht="15" customHeight="1" x14ac:dyDescent="0.25">
      <c r="A1579" t="s">
        <v>17</v>
      </c>
      <c r="B1579" s="1" t="s">
        <v>570</v>
      </c>
      <c r="C1579" s="3" t="s">
        <v>2146</v>
      </c>
      <c r="D1579" s="4" t="s">
        <v>2146</v>
      </c>
      <c r="E1579" s="1" t="s">
        <v>107</v>
      </c>
      <c r="F1579" s="1" t="s">
        <v>66</v>
      </c>
      <c r="G1579" s="1" t="str">
        <f t="shared" si="24"/>
        <v>255</v>
      </c>
      <c r="H1579" t="s">
        <v>21</v>
      </c>
      <c r="I1579" s="16">
        <v>43626</v>
      </c>
      <c r="J1579" s="16">
        <v>43630</v>
      </c>
      <c r="K1579" s="15">
        <v>0.375</v>
      </c>
      <c r="L1579" s="15">
        <v>0.66666666666666663</v>
      </c>
      <c r="M1579" t="s">
        <v>2659</v>
      </c>
      <c r="N1579" t="s">
        <v>2416</v>
      </c>
      <c r="O1579" s="2">
        <v>43626</v>
      </c>
      <c r="P1579" s="2">
        <v>43630</v>
      </c>
      <c r="Q1579" t="s">
        <v>22</v>
      </c>
      <c r="S1579">
        <v>10</v>
      </c>
      <c r="T1579">
        <v>25</v>
      </c>
      <c r="U1579" s="1" t="s">
        <v>98</v>
      </c>
      <c r="V1579" s="1" t="s">
        <v>32</v>
      </c>
      <c r="W1579" t="s">
        <v>26</v>
      </c>
    </row>
    <row r="1580" spans="1:23" ht="15" customHeight="1" x14ac:dyDescent="0.25">
      <c r="A1580" t="s">
        <v>17</v>
      </c>
      <c r="B1580" s="1" t="s">
        <v>570</v>
      </c>
      <c r="C1580" s="3" t="s">
        <v>2147</v>
      </c>
      <c r="D1580" s="4" t="s">
        <v>2147</v>
      </c>
      <c r="E1580" s="1" t="s">
        <v>19</v>
      </c>
      <c r="F1580" s="1" t="s">
        <v>66</v>
      </c>
      <c r="G1580" s="1" t="str">
        <f t="shared" si="24"/>
        <v>255</v>
      </c>
      <c r="H1580" t="s">
        <v>21</v>
      </c>
      <c r="I1580" s="16">
        <v>43689</v>
      </c>
      <c r="J1580" s="16">
        <v>43693</v>
      </c>
      <c r="K1580" s="15">
        <v>0.375</v>
      </c>
      <c r="L1580" s="15">
        <v>0.66666666666666663</v>
      </c>
      <c r="M1580" t="s">
        <v>2659</v>
      </c>
      <c r="N1580" t="s">
        <v>2415</v>
      </c>
      <c r="O1580" s="2">
        <v>43689</v>
      </c>
      <c r="P1580" s="2">
        <v>43693</v>
      </c>
      <c r="Q1580" t="s">
        <v>22</v>
      </c>
      <c r="S1580">
        <v>6</v>
      </c>
      <c r="T1580">
        <v>10</v>
      </c>
      <c r="U1580" s="1" t="s">
        <v>98</v>
      </c>
      <c r="V1580" s="1" t="s">
        <v>32</v>
      </c>
      <c r="W1580" t="s">
        <v>26</v>
      </c>
    </row>
    <row r="1581" spans="1:23" ht="15" customHeight="1" x14ac:dyDescent="0.25">
      <c r="A1581" t="s">
        <v>17</v>
      </c>
      <c r="B1581" s="1" t="s">
        <v>570</v>
      </c>
      <c r="C1581" s="3" t="s">
        <v>2148</v>
      </c>
      <c r="D1581" s="4" t="s">
        <v>2148</v>
      </c>
      <c r="E1581" s="1" t="s">
        <v>100</v>
      </c>
      <c r="F1581" s="1" t="s">
        <v>66</v>
      </c>
      <c r="G1581" s="1" t="str">
        <f t="shared" si="24"/>
        <v>255</v>
      </c>
      <c r="H1581" t="s">
        <v>21</v>
      </c>
      <c r="I1581" s="16">
        <v>43661</v>
      </c>
      <c r="J1581" s="16">
        <v>43665</v>
      </c>
      <c r="K1581" s="15">
        <v>0.375</v>
      </c>
      <c r="L1581" s="15">
        <v>0.66666666666666663</v>
      </c>
      <c r="M1581" t="s">
        <v>2659</v>
      </c>
      <c r="N1581" t="s">
        <v>2410</v>
      </c>
      <c r="O1581" s="2">
        <v>43661</v>
      </c>
      <c r="P1581" s="2">
        <v>43665</v>
      </c>
      <c r="Q1581" t="s">
        <v>22</v>
      </c>
      <c r="S1581">
        <v>10</v>
      </c>
      <c r="T1581">
        <v>20</v>
      </c>
      <c r="U1581" s="1" t="s">
        <v>98</v>
      </c>
      <c r="V1581" s="1" t="s">
        <v>32</v>
      </c>
      <c r="W1581" t="s">
        <v>26</v>
      </c>
    </row>
    <row r="1582" spans="1:23" ht="15" customHeight="1" x14ac:dyDescent="0.25">
      <c r="A1582" t="s">
        <v>17</v>
      </c>
      <c r="B1582" s="1" t="s">
        <v>570</v>
      </c>
      <c r="C1582" s="3" t="s">
        <v>2149</v>
      </c>
      <c r="D1582" s="4" t="s">
        <v>2149</v>
      </c>
      <c r="E1582" s="1" t="s">
        <v>45</v>
      </c>
      <c r="F1582" s="1" t="s">
        <v>66</v>
      </c>
      <c r="G1582" s="1" t="str">
        <f t="shared" si="24"/>
        <v>255</v>
      </c>
      <c r="H1582" t="s">
        <v>21</v>
      </c>
      <c r="I1582" s="16">
        <v>43682</v>
      </c>
      <c r="J1582" s="16">
        <v>43686</v>
      </c>
      <c r="K1582" s="15">
        <v>0.375</v>
      </c>
      <c r="L1582" s="15">
        <v>0.66666666666666663</v>
      </c>
      <c r="M1582" t="s">
        <v>2659</v>
      </c>
      <c r="N1582" t="s">
        <v>2421</v>
      </c>
      <c r="O1582" s="2">
        <v>43682</v>
      </c>
      <c r="P1582" s="2">
        <v>43686</v>
      </c>
      <c r="Q1582" t="s">
        <v>22</v>
      </c>
      <c r="S1582">
        <v>10</v>
      </c>
      <c r="T1582">
        <v>20</v>
      </c>
      <c r="U1582" s="1" t="s">
        <v>98</v>
      </c>
      <c r="V1582" s="1" t="s">
        <v>32</v>
      </c>
      <c r="W1582" t="s">
        <v>26</v>
      </c>
    </row>
    <row r="1583" spans="1:23" ht="15" customHeight="1" x14ac:dyDescent="0.25">
      <c r="A1583" t="s">
        <v>17</v>
      </c>
      <c r="B1583" s="1" t="s">
        <v>570</v>
      </c>
      <c r="C1583" s="3" t="s">
        <v>2150</v>
      </c>
      <c r="D1583" s="4" t="s">
        <v>2150</v>
      </c>
      <c r="E1583" s="1" t="s">
        <v>95</v>
      </c>
      <c r="F1583" s="1" t="s">
        <v>66</v>
      </c>
      <c r="G1583" s="1" t="str">
        <f t="shared" si="24"/>
        <v>255</v>
      </c>
      <c r="H1583" t="s">
        <v>21</v>
      </c>
      <c r="I1583" s="16">
        <v>43654</v>
      </c>
      <c r="J1583" s="16">
        <v>43658</v>
      </c>
      <c r="K1583" s="15">
        <v>0.375</v>
      </c>
      <c r="L1583" s="15">
        <v>0.66666666666666663</v>
      </c>
      <c r="M1583" t="s">
        <v>2659</v>
      </c>
      <c r="N1583" t="s">
        <v>2423</v>
      </c>
      <c r="O1583" s="2">
        <v>43654</v>
      </c>
      <c r="P1583" s="2">
        <v>43658</v>
      </c>
      <c r="Q1583" t="s">
        <v>22</v>
      </c>
      <c r="S1583">
        <v>10</v>
      </c>
      <c r="T1583">
        <v>30</v>
      </c>
      <c r="U1583" s="1" t="s">
        <v>98</v>
      </c>
      <c r="V1583" s="1" t="s">
        <v>32</v>
      </c>
      <c r="W1583" t="s">
        <v>26</v>
      </c>
    </row>
    <row r="1584" spans="1:23" ht="15" customHeight="1" x14ac:dyDescent="0.25">
      <c r="A1584" t="s">
        <v>17</v>
      </c>
      <c r="B1584" s="1" t="s">
        <v>570</v>
      </c>
      <c r="C1584" s="3" t="s">
        <v>2151</v>
      </c>
      <c r="D1584" s="4" t="s">
        <v>2151</v>
      </c>
      <c r="E1584" s="1" t="s">
        <v>95</v>
      </c>
      <c r="F1584" s="1" t="s">
        <v>66</v>
      </c>
      <c r="G1584" s="1" t="str">
        <f t="shared" si="24"/>
        <v>255</v>
      </c>
      <c r="H1584" t="s">
        <v>21</v>
      </c>
      <c r="I1584" s="16">
        <v>43696</v>
      </c>
      <c r="J1584" s="16">
        <v>43700</v>
      </c>
      <c r="K1584" s="15">
        <v>0.375</v>
      </c>
      <c r="L1584" s="15">
        <v>0.66666666666666663</v>
      </c>
      <c r="M1584" t="s">
        <v>2659</v>
      </c>
      <c r="N1584" t="s">
        <v>2424</v>
      </c>
      <c r="O1584" s="2">
        <v>43696</v>
      </c>
      <c r="P1584" s="2">
        <v>43700</v>
      </c>
      <c r="Q1584" t="s">
        <v>22</v>
      </c>
      <c r="S1584">
        <v>8</v>
      </c>
      <c r="T1584">
        <v>10</v>
      </c>
      <c r="U1584" s="1" t="s">
        <v>98</v>
      </c>
      <c r="V1584" s="1" t="s">
        <v>32</v>
      </c>
      <c r="W1584" t="s">
        <v>26</v>
      </c>
    </row>
    <row r="1585" spans="1:23" ht="15" customHeight="1" x14ac:dyDescent="0.25">
      <c r="A1585" t="s">
        <v>17</v>
      </c>
      <c r="B1585" s="1" t="s">
        <v>570</v>
      </c>
      <c r="C1585" s="3" t="s">
        <v>2152</v>
      </c>
      <c r="D1585" s="4" t="s">
        <v>2152</v>
      </c>
      <c r="E1585" s="1" t="s">
        <v>49</v>
      </c>
      <c r="F1585" s="1" t="s">
        <v>66</v>
      </c>
      <c r="G1585" s="1" t="str">
        <f t="shared" si="24"/>
        <v>255</v>
      </c>
      <c r="H1585" t="s">
        <v>21</v>
      </c>
      <c r="I1585" s="16">
        <v>43675</v>
      </c>
      <c r="J1585" s="16">
        <v>43679</v>
      </c>
      <c r="K1585" s="15">
        <v>0.375</v>
      </c>
      <c r="L1585" s="15">
        <v>0.66666666666666663</v>
      </c>
      <c r="M1585" t="s">
        <v>2659</v>
      </c>
      <c r="N1585" t="s">
        <v>2409</v>
      </c>
      <c r="O1585" s="2">
        <v>43675</v>
      </c>
      <c r="P1585" s="2">
        <v>43679</v>
      </c>
      <c r="Q1585" t="s">
        <v>22</v>
      </c>
      <c r="S1585">
        <v>10</v>
      </c>
      <c r="T1585">
        <v>30</v>
      </c>
      <c r="U1585" s="1" t="s">
        <v>98</v>
      </c>
      <c r="V1585" s="1" t="s">
        <v>32</v>
      </c>
      <c r="W1585" t="s">
        <v>26</v>
      </c>
    </row>
    <row r="1586" spans="1:23" ht="15" customHeight="1" x14ac:dyDescent="0.25">
      <c r="A1586" t="s">
        <v>17</v>
      </c>
      <c r="B1586" s="1" t="s">
        <v>570</v>
      </c>
      <c r="C1586" s="3" t="s">
        <v>2153</v>
      </c>
      <c r="D1586" s="4" t="s">
        <v>2153</v>
      </c>
      <c r="E1586" s="1" t="s">
        <v>49</v>
      </c>
      <c r="F1586" s="1" t="s">
        <v>115</v>
      </c>
      <c r="G1586" s="1" t="str">
        <f t="shared" si="24"/>
        <v>155</v>
      </c>
      <c r="H1586" t="s">
        <v>21</v>
      </c>
      <c r="I1586" s="16">
        <v>43647</v>
      </c>
      <c r="J1586" s="16">
        <v>43649</v>
      </c>
      <c r="K1586" s="15">
        <v>0.375</v>
      </c>
      <c r="L1586" s="15">
        <v>0.66666666666666663</v>
      </c>
      <c r="M1586" t="s">
        <v>2665</v>
      </c>
      <c r="N1586" t="s">
        <v>2408</v>
      </c>
      <c r="O1586" s="2">
        <v>43647</v>
      </c>
      <c r="P1586" s="2">
        <v>43649</v>
      </c>
      <c r="Q1586" t="s">
        <v>22</v>
      </c>
      <c r="S1586">
        <v>10</v>
      </c>
      <c r="T1586">
        <v>30</v>
      </c>
      <c r="U1586" s="1" t="s">
        <v>98</v>
      </c>
      <c r="V1586" s="1" t="s">
        <v>32</v>
      </c>
      <c r="W1586" t="s">
        <v>26</v>
      </c>
    </row>
    <row r="1587" spans="1:23" ht="15" customHeight="1" x14ac:dyDescent="0.25">
      <c r="A1587" t="s">
        <v>17</v>
      </c>
      <c r="B1587" s="1" t="s">
        <v>570</v>
      </c>
      <c r="C1587" s="3" t="s">
        <v>2154</v>
      </c>
      <c r="D1587" s="4" t="s">
        <v>2154</v>
      </c>
      <c r="E1587" s="1" t="s">
        <v>34</v>
      </c>
      <c r="F1587" s="1" t="s">
        <v>66</v>
      </c>
      <c r="G1587" s="1" t="str">
        <f t="shared" si="24"/>
        <v>255</v>
      </c>
      <c r="H1587" t="s">
        <v>21</v>
      </c>
      <c r="I1587" s="16">
        <v>43661</v>
      </c>
      <c r="J1587" s="16">
        <v>43665</v>
      </c>
      <c r="K1587" s="15">
        <v>0.375</v>
      </c>
      <c r="L1587" s="15">
        <v>0.66666666666666663</v>
      </c>
      <c r="M1587" t="s">
        <v>2659</v>
      </c>
      <c r="N1587" t="s">
        <v>2410</v>
      </c>
      <c r="O1587" s="2">
        <v>43661</v>
      </c>
      <c r="P1587" s="2">
        <v>43665</v>
      </c>
      <c r="Q1587" t="s">
        <v>22</v>
      </c>
      <c r="S1587">
        <v>10</v>
      </c>
      <c r="T1587">
        <v>30</v>
      </c>
      <c r="U1587" s="1" t="s">
        <v>98</v>
      </c>
      <c r="V1587" s="1" t="s">
        <v>32</v>
      </c>
      <c r="W1587" t="s">
        <v>26</v>
      </c>
    </row>
    <row r="1588" spans="1:23" ht="15" customHeight="1" x14ac:dyDescent="0.25">
      <c r="A1588" t="s">
        <v>17</v>
      </c>
      <c r="B1588" s="1" t="s">
        <v>570</v>
      </c>
      <c r="C1588" s="3" t="s">
        <v>2155</v>
      </c>
      <c r="D1588" s="4" t="s">
        <v>2155</v>
      </c>
      <c r="E1588" s="1" t="s">
        <v>100</v>
      </c>
      <c r="F1588" s="1" t="s">
        <v>66</v>
      </c>
      <c r="G1588" s="1" t="str">
        <f t="shared" si="24"/>
        <v>255</v>
      </c>
      <c r="H1588" t="s">
        <v>21</v>
      </c>
      <c r="I1588" s="16">
        <v>43675</v>
      </c>
      <c r="J1588" s="16">
        <v>43679</v>
      </c>
      <c r="K1588" s="15">
        <v>0.375</v>
      </c>
      <c r="L1588" s="15">
        <v>0.66666666666666663</v>
      </c>
      <c r="M1588" t="s">
        <v>2659</v>
      </c>
      <c r="N1588" t="s">
        <v>2409</v>
      </c>
      <c r="O1588" s="2">
        <v>43675</v>
      </c>
      <c r="P1588" s="2">
        <v>43679</v>
      </c>
      <c r="Q1588" t="s">
        <v>22</v>
      </c>
      <c r="S1588">
        <v>10</v>
      </c>
      <c r="T1588">
        <v>20</v>
      </c>
      <c r="U1588" s="1" t="s">
        <v>98</v>
      </c>
      <c r="V1588" s="1" t="s">
        <v>32</v>
      </c>
      <c r="W1588" t="s">
        <v>26</v>
      </c>
    </row>
    <row r="1589" spans="1:23" ht="15" customHeight="1" x14ac:dyDescent="0.25">
      <c r="A1589" t="s">
        <v>17</v>
      </c>
      <c r="B1589" s="1" t="s">
        <v>570</v>
      </c>
      <c r="C1589" s="3" t="s">
        <v>2156</v>
      </c>
      <c r="D1589" s="4" t="s">
        <v>2156</v>
      </c>
      <c r="E1589" s="1" t="s">
        <v>34</v>
      </c>
      <c r="F1589" s="1" t="s">
        <v>66</v>
      </c>
      <c r="G1589" s="1" t="str">
        <f t="shared" si="24"/>
        <v>255</v>
      </c>
      <c r="H1589" t="s">
        <v>21</v>
      </c>
      <c r="I1589" s="16">
        <v>43668</v>
      </c>
      <c r="J1589" s="16">
        <v>43672</v>
      </c>
      <c r="K1589" s="15">
        <v>0.375</v>
      </c>
      <c r="L1589" s="15">
        <v>0.66666666666666663</v>
      </c>
      <c r="M1589" t="s">
        <v>2659</v>
      </c>
      <c r="N1589" t="s">
        <v>2420</v>
      </c>
      <c r="O1589" s="2">
        <v>43668</v>
      </c>
      <c r="P1589" s="2">
        <v>43672</v>
      </c>
      <c r="Q1589" t="s">
        <v>22</v>
      </c>
      <c r="S1589">
        <v>10</v>
      </c>
      <c r="T1589">
        <v>30</v>
      </c>
      <c r="U1589" s="1" t="s">
        <v>98</v>
      </c>
      <c r="V1589" s="1" t="s">
        <v>32</v>
      </c>
      <c r="W1589" t="s">
        <v>26</v>
      </c>
    </row>
    <row r="1590" spans="1:23" ht="15" customHeight="1" x14ac:dyDescent="0.25">
      <c r="A1590" t="s">
        <v>17</v>
      </c>
      <c r="B1590" s="1" t="s">
        <v>570</v>
      </c>
      <c r="C1590" s="3" t="s">
        <v>2157</v>
      </c>
      <c r="D1590" s="4" t="s">
        <v>2157</v>
      </c>
      <c r="E1590" s="1" t="s">
        <v>107</v>
      </c>
      <c r="F1590" s="1" t="s">
        <v>66</v>
      </c>
      <c r="G1590" s="1" t="str">
        <f t="shared" si="24"/>
        <v>255</v>
      </c>
      <c r="H1590" t="s">
        <v>21</v>
      </c>
      <c r="I1590" s="16">
        <v>43675</v>
      </c>
      <c r="J1590" s="16">
        <v>43679</v>
      </c>
      <c r="K1590" s="15">
        <v>0.375</v>
      </c>
      <c r="L1590" s="15">
        <v>0.66666666666666663</v>
      </c>
      <c r="M1590" t="s">
        <v>2659</v>
      </c>
      <c r="N1590" t="s">
        <v>2409</v>
      </c>
      <c r="O1590" s="2">
        <v>43675</v>
      </c>
      <c r="P1590" s="2">
        <v>43679</v>
      </c>
      <c r="Q1590" t="s">
        <v>22</v>
      </c>
      <c r="S1590">
        <v>10</v>
      </c>
      <c r="T1590">
        <v>25</v>
      </c>
      <c r="U1590" s="1" t="s">
        <v>98</v>
      </c>
      <c r="V1590" s="1" t="s">
        <v>32</v>
      </c>
      <c r="W1590" t="s">
        <v>26</v>
      </c>
    </row>
    <row r="1591" spans="1:23" ht="15" customHeight="1" x14ac:dyDescent="0.25">
      <c r="A1591" t="s">
        <v>17</v>
      </c>
      <c r="B1591" s="1" t="s">
        <v>570</v>
      </c>
      <c r="C1591" s="3" t="s">
        <v>2158</v>
      </c>
      <c r="D1591" s="4" t="s">
        <v>2158</v>
      </c>
      <c r="E1591" s="1" t="s">
        <v>27</v>
      </c>
      <c r="F1591" s="1" t="s">
        <v>66</v>
      </c>
      <c r="G1591" s="1" t="str">
        <f t="shared" si="24"/>
        <v>255</v>
      </c>
      <c r="H1591" t="s">
        <v>21</v>
      </c>
      <c r="I1591" s="16">
        <v>43654</v>
      </c>
      <c r="J1591" s="16">
        <v>43658</v>
      </c>
      <c r="K1591" s="15">
        <v>0.375</v>
      </c>
      <c r="L1591" s="15">
        <v>0.66666666666666663</v>
      </c>
      <c r="M1591" t="s">
        <v>2659</v>
      </c>
      <c r="N1591" t="s">
        <v>2423</v>
      </c>
      <c r="O1591" s="2">
        <v>43654</v>
      </c>
      <c r="P1591" s="2">
        <v>43658</v>
      </c>
      <c r="Q1591" t="s">
        <v>22</v>
      </c>
      <c r="S1591">
        <v>10</v>
      </c>
      <c r="T1591">
        <v>25</v>
      </c>
      <c r="U1591" s="1" t="s">
        <v>98</v>
      </c>
      <c r="V1591" s="1" t="s">
        <v>32</v>
      </c>
      <c r="W1591" t="s">
        <v>26</v>
      </c>
    </row>
    <row r="1592" spans="1:23" ht="15" customHeight="1" x14ac:dyDescent="0.25">
      <c r="A1592" t="s">
        <v>17</v>
      </c>
      <c r="B1592" s="1" t="s">
        <v>570</v>
      </c>
      <c r="C1592" s="3" t="s">
        <v>2159</v>
      </c>
      <c r="D1592" s="4" t="s">
        <v>2159</v>
      </c>
      <c r="E1592" s="1" t="s">
        <v>107</v>
      </c>
      <c r="F1592" s="1" t="s">
        <v>66</v>
      </c>
      <c r="G1592" s="1" t="str">
        <f t="shared" si="24"/>
        <v>255</v>
      </c>
      <c r="H1592" t="s">
        <v>21</v>
      </c>
      <c r="I1592" s="16">
        <v>43689</v>
      </c>
      <c r="J1592" s="16">
        <v>43693</v>
      </c>
      <c r="K1592" s="15">
        <v>0.375</v>
      </c>
      <c r="L1592" s="15">
        <v>0.66666666666666663</v>
      </c>
      <c r="M1592" t="s">
        <v>2659</v>
      </c>
      <c r="N1592" t="s">
        <v>2415</v>
      </c>
      <c r="O1592" s="2">
        <v>43689</v>
      </c>
      <c r="P1592" s="2">
        <v>43693</v>
      </c>
      <c r="Q1592" t="s">
        <v>22</v>
      </c>
      <c r="S1592">
        <v>10</v>
      </c>
      <c r="T1592">
        <v>25</v>
      </c>
      <c r="U1592" s="1" t="s">
        <v>98</v>
      </c>
      <c r="V1592" s="1" t="s">
        <v>32</v>
      </c>
      <c r="W1592" t="s">
        <v>26</v>
      </c>
    </row>
    <row r="1593" spans="1:23" ht="15" customHeight="1" x14ac:dyDescent="0.25">
      <c r="A1593" t="s">
        <v>17</v>
      </c>
      <c r="B1593" s="1" t="s">
        <v>570</v>
      </c>
      <c r="C1593" s="3" t="s">
        <v>2160</v>
      </c>
      <c r="D1593" s="4" t="s">
        <v>2160</v>
      </c>
      <c r="E1593" s="1" t="s">
        <v>49</v>
      </c>
      <c r="F1593" s="1" t="s">
        <v>66</v>
      </c>
      <c r="G1593" s="1" t="str">
        <f t="shared" si="24"/>
        <v>255</v>
      </c>
      <c r="H1593" t="s">
        <v>21</v>
      </c>
      <c r="I1593" s="16">
        <v>43668</v>
      </c>
      <c r="J1593" s="16">
        <v>43672</v>
      </c>
      <c r="K1593" s="15">
        <v>0.375</v>
      </c>
      <c r="L1593" s="15">
        <v>0.66666666666666663</v>
      </c>
      <c r="M1593" t="s">
        <v>2659</v>
      </c>
      <c r="N1593" t="s">
        <v>2420</v>
      </c>
      <c r="O1593" s="2">
        <v>43668</v>
      </c>
      <c r="P1593" s="2">
        <v>43672</v>
      </c>
      <c r="Q1593" t="s">
        <v>22</v>
      </c>
      <c r="S1593">
        <v>10</v>
      </c>
      <c r="T1593">
        <v>30</v>
      </c>
      <c r="U1593" s="1" t="s">
        <v>98</v>
      </c>
      <c r="V1593" s="1" t="s">
        <v>32</v>
      </c>
      <c r="W1593" t="s">
        <v>26</v>
      </c>
    </row>
    <row r="1594" spans="1:23" ht="15" customHeight="1" x14ac:dyDescent="0.25">
      <c r="A1594" t="s">
        <v>17</v>
      </c>
      <c r="B1594" s="1" t="s">
        <v>570</v>
      </c>
      <c r="C1594" s="3" t="s">
        <v>2161</v>
      </c>
      <c r="D1594" s="4" t="s">
        <v>2161</v>
      </c>
      <c r="E1594" s="1" t="s">
        <v>19</v>
      </c>
      <c r="F1594" s="1" t="s">
        <v>66</v>
      </c>
      <c r="G1594" s="1" t="str">
        <f t="shared" si="24"/>
        <v>255</v>
      </c>
      <c r="H1594" t="s">
        <v>21</v>
      </c>
      <c r="I1594" s="16">
        <v>43626</v>
      </c>
      <c r="J1594" s="16">
        <v>43630</v>
      </c>
      <c r="K1594" s="15">
        <v>0.375</v>
      </c>
      <c r="L1594" s="15">
        <v>0.66666666666666663</v>
      </c>
      <c r="M1594" t="s">
        <v>2659</v>
      </c>
      <c r="N1594" t="s">
        <v>2416</v>
      </c>
      <c r="O1594" s="2">
        <v>43626</v>
      </c>
      <c r="P1594" s="2">
        <v>43630</v>
      </c>
      <c r="Q1594" t="s">
        <v>22</v>
      </c>
      <c r="S1594">
        <v>6</v>
      </c>
      <c r="T1594">
        <v>10</v>
      </c>
      <c r="U1594" s="1" t="s">
        <v>98</v>
      </c>
      <c r="V1594" s="1" t="s">
        <v>32</v>
      </c>
      <c r="W1594" t="s">
        <v>26</v>
      </c>
    </row>
    <row r="1595" spans="1:23" ht="15" customHeight="1" x14ac:dyDescent="0.25">
      <c r="A1595" t="s">
        <v>17</v>
      </c>
      <c r="B1595" s="1" t="s">
        <v>570</v>
      </c>
      <c r="C1595" s="3" t="s">
        <v>2162</v>
      </c>
      <c r="D1595" s="4" t="s">
        <v>2162</v>
      </c>
      <c r="E1595" s="1" t="s">
        <v>95</v>
      </c>
      <c r="F1595" s="1" t="s">
        <v>115</v>
      </c>
      <c r="G1595" s="1" t="str">
        <f t="shared" si="24"/>
        <v>155</v>
      </c>
      <c r="H1595" t="s">
        <v>21</v>
      </c>
      <c r="I1595" s="16">
        <v>43647</v>
      </c>
      <c r="J1595" s="16">
        <v>43649</v>
      </c>
      <c r="K1595" s="15">
        <v>0.375</v>
      </c>
      <c r="L1595" s="15">
        <v>0.66666666666666663</v>
      </c>
      <c r="M1595" t="s">
        <v>2665</v>
      </c>
      <c r="N1595" t="s">
        <v>2408</v>
      </c>
      <c r="O1595" s="2">
        <v>43647</v>
      </c>
      <c r="P1595" s="2">
        <v>43649</v>
      </c>
      <c r="Q1595" t="s">
        <v>22</v>
      </c>
      <c r="S1595">
        <v>10</v>
      </c>
      <c r="T1595">
        <v>30</v>
      </c>
      <c r="U1595" s="1" t="s">
        <v>98</v>
      </c>
      <c r="V1595" s="1" t="s">
        <v>32</v>
      </c>
      <c r="W1595" t="s">
        <v>26</v>
      </c>
    </row>
    <row r="1596" spans="1:23" ht="15" customHeight="1" x14ac:dyDescent="0.25">
      <c r="A1596" t="s">
        <v>17</v>
      </c>
      <c r="B1596" s="1" t="s">
        <v>570</v>
      </c>
      <c r="C1596" s="3" t="s">
        <v>2163</v>
      </c>
      <c r="D1596" s="4" t="s">
        <v>2163</v>
      </c>
      <c r="E1596" s="1" t="s">
        <v>27</v>
      </c>
      <c r="F1596" s="1" t="s">
        <v>66</v>
      </c>
      <c r="G1596" s="1" t="str">
        <f t="shared" si="24"/>
        <v>255</v>
      </c>
      <c r="H1596" t="s">
        <v>21</v>
      </c>
      <c r="I1596" s="16">
        <v>43689</v>
      </c>
      <c r="J1596" s="16">
        <v>43693</v>
      </c>
      <c r="K1596" s="15">
        <v>0.375</v>
      </c>
      <c r="L1596" s="15">
        <v>0.66666666666666663</v>
      </c>
      <c r="M1596" t="s">
        <v>2659</v>
      </c>
      <c r="N1596" t="s">
        <v>2415</v>
      </c>
      <c r="O1596" s="2">
        <v>43689</v>
      </c>
      <c r="P1596" s="2">
        <v>43693</v>
      </c>
      <c r="Q1596" t="s">
        <v>22</v>
      </c>
      <c r="S1596">
        <v>10</v>
      </c>
      <c r="T1596">
        <v>25</v>
      </c>
      <c r="U1596" s="1" t="s">
        <v>98</v>
      </c>
      <c r="V1596" s="1" t="s">
        <v>32</v>
      </c>
      <c r="W1596" t="s">
        <v>26</v>
      </c>
    </row>
    <row r="1597" spans="1:23" ht="15" customHeight="1" x14ac:dyDescent="0.25">
      <c r="A1597" t="s">
        <v>17</v>
      </c>
      <c r="B1597" s="1" t="s">
        <v>570</v>
      </c>
      <c r="C1597" s="3" t="s">
        <v>2164</v>
      </c>
      <c r="D1597" s="4" t="s">
        <v>2164</v>
      </c>
      <c r="E1597" s="1" t="s">
        <v>107</v>
      </c>
      <c r="F1597" s="1" t="s">
        <v>66</v>
      </c>
      <c r="G1597" s="1" t="str">
        <f t="shared" si="24"/>
        <v>255</v>
      </c>
      <c r="H1597" t="s">
        <v>21</v>
      </c>
      <c r="I1597" s="16">
        <v>43696</v>
      </c>
      <c r="J1597" s="16">
        <v>43700</v>
      </c>
      <c r="K1597" s="15">
        <v>0.375</v>
      </c>
      <c r="L1597" s="15">
        <v>0.66666666666666663</v>
      </c>
      <c r="M1597" t="s">
        <v>2659</v>
      </c>
      <c r="N1597" t="s">
        <v>2424</v>
      </c>
      <c r="O1597" s="2">
        <v>43696</v>
      </c>
      <c r="P1597" s="2">
        <v>43700</v>
      </c>
      <c r="Q1597" t="s">
        <v>22</v>
      </c>
      <c r="S1597">
        <v>10</v>
      </c>
      <c r="T1597">
        <v>25</v>
      </c>
      <c r="U1597" s="1" t="s">
        <v>98</v>
      </c>
      <c r="V1597" s="1" t="s">
        <v>32</v>
      </c>
      <c r="W1597" t="s">
        <v>26</v>
      </c>
    </row>
    <row r="1598" spans="1:23" ht="15" customHeight="1" x14ac:dyDescent="0.25">
      <c r="A1598" t="s">
        <v>17</v>
      </c>
      <c r="B1598" s="1" t="s">
        <v>570</v>
      </c>
      <c r="C1598" s="3" t="s">
        <v>2165</v>
      </c>
      <c r="D1598" s="4" t="s">
        <v>2165</v>
      </c>
      <c r="E1598" s="1" t="s">
        <v>34</v>
      </c>
      <c r="F1598" s="1" t="s">
        <v>66</v>
      </c>
      <c r="G1598" s="1" t="str">
        <f t="shared" si="24"/>
        <v>255</v>
      </c>
      <c r="H1598" t="s">
        <v>21</v>
      </c>
      <c r="I1598" s="16">
        <v>43675</v>
      </c>
      <c r="J1598" s="16">
        <v>43679</v>
      </c>
      <c r="K1598" s="15">
        <v>0.375</v>
      </c>
      <c r="L1598" s="15">
        <v>0.66666666666666663</v>
      </c>
      <c r="M1598" t="s">
        <v>2659</v>
      </c>
      <c r="N1598" t="s">
        <v>2409</v>
      </c>
      <c r="O1598" s="2">
        <v>43675</v>
      </c>
      <c r="P1598" s="2">
        <v>43679</v>
      </c>
      <c r="Q1598" t="s">
        <v>22</v>
      </c>
      <c r="S1598">
        <v>10</v>
      </c>
      <c r="T1598">
        <v>30</v>
      </c>
      <c r="U1598" s="1" t="s">
        <v>98</v>
      </c>
      <c r="V1598" s="1" t="s">
        <v>32</v>
      </c>
      <c r="W1598" t="s">
        <v>26</v>
      </c>
    </row>
    <row r="1599" spans="1:23" ht="15" customHeight="1" x14ac:dyDescent="0.25">
      <c r="A1599" t="s">
        <v>17</v>
      </c>
      <c r="B1599" s="1" t="s">
        <v>570</v>
      </c>
      <c r="C1599" s="3" t="s">
        <v>2166</v>
      </c>
      <c r="D1599" s="4" t="s">
        <v>2166</v>
      </c>
      <c r="E1599" s="1" t="s">
        <v>19</v>
      </c>
      <c r="F1599" s="1" t="s">
        <v>66</v>
      </c>
      <c r="G1599" s="1" t="str">
        <f t="shared" si="24"/>
        <v>255</v>
      </c>
      <c r="H1599" t="s">
        <v>21</v>
      </c>
      <c r="I1599" s="16">
        <v>43661</v>
      </c>
      <c r="J1599" s="16">
        <v>43665</v>
      </c>
      <c r="K1599" s="15">
        <v>0.375</v>
      </c>
      <c r="L1599" s="15">
        <v>0.66666666666666663</v>
      </c>
      <c r="M1599" t="s">
        <v>2659</v>
      </c>
      <c r="N1599" t="s">
        <v>2410</v>
      </c>
      <c r="O1599" s="2">
        <v>43661</v>
      </c>
      <c r="P1599" s="2">
        <v>43665</v>
      </c>
      <c r="Q1599" t="s">
        <v>22</v>
      </c>
      <c r="S1599">
        <v>6</v>
      </c>
      <c r="T1599">
        <v>10</v>
      </c>
      <c r="U1599" s="1" t="s">
        <v>98</v>
      </c>
      <c r="V1599" s="1" t="s">
        <v>32</v>
      </c>
      <c r="W1599" t="s">
        <v>26</v>
      </c>
    </row>
    <row r="1600" spans="1:23" ht="15" customHeight="1" x14ac:dyDescent="0.25">
      <c r="A1600" t="s">
        <v>17</v>
      </c>
      <c r="B1600" s="1" t="s">
        <v>570</v>
      </c>
      <c r="C1600" s="3" t="s">
        <v>2167</v>
      </c>
      <c r="D1600" s="4" t="s">
        <v>2167</v>
      </c>
      <c r="E1600" s="1" t="s">
        <v>107</v>
      </c>
      <c r="F1600" s="1" t="s">
        <v>66</v>
      </c>
      <c r="G1600" s="1" t="str">
        <f t="shared" si="24"/>
        <v>255</v>
      </c>
      <c r="H1600" t="s">
        <v>21</v>
      </c>
      <c r="I1600" s="16">
        <v>43654</v>
      </c>
      <c r="J1600" s="16">
        <v>43658</v>
      </c>
      <c r="K1600" s="15">
        <v>0.375</v>
      </c>
      <c r="L1600" s="15">
        <v>0.66666666666666663</v>
      </c>
      <c r="M1600" t="s">
        <v>2659</v>
      </c>
      <c r="N1600" t="s">
        <v>2423</v>
      </c>
      <c r="O1600" s="2">
        <v>43654</v>
      </c>
      <c r="P1600" s="2">
        <v>43658</v>
      </c>
      <c r="Q1600" t="s">
        <v>22</v>
      </c>
      <c r="S1600">
        <v>10</v>
      </c>
      <c r="T1600">
        <v>25</v>
      </c>
      <c r="U1600" s="1" t="s">
        <v>98</v>
      </c>
      <c r="V1600" s="1" t="s">
        <v>32</v>
      </c>
      <c r="W1600" t="s">
        <v>26</v>
      </c>
    </row>
    <row r="1601" spans="1:23" ht="15" customHeight="1" x14ac:dyDescent="0.25">
      <c r="A1601" t="s">
        <v>17</v>
      </c>
      <c r="B1601" s="1" t="s">
        <v>570</v>
      </c>
      <c r="C1601" s="3" t="s">
        <v>2168</v>
      </c>
      <c r="D1601" s="4" t="s">
        <v>2168</v>
      </c>
      <c r="E1601" s="1" t="s">
        <v>49</v>
      </c>
      <c r="F1601" s="1" t="s">
        <v>66</v>
      </c>
      <c r="G1601" s="1" t="str">
        <f t="shared" si="24"/>
        <v>255</v>
      </c>
      <c r="H1601" t="s">
        <v>21</v>
      </c>
      <c r="I1601" s="16">
        <v>43633</v>
      </c>
      <c r="J1601" s="16">
        <v>43637</v>
      </c>
      <c r="K1601" s="15">
        <v>0.375</v>
      </c>
      <c r="L1601" s="15">
        <v>0.66666666666666663</v>
      </c>
      <c r="M1601" t="s">
        <v>2659</v>
      </c>
      <c r="N1601" t="s">
        <v>2445</v>
      </c>
      <c r="O1601" s="2">
        <v>43633</v>
      </c>
      <c r="P1601" s="2">
        <v>43637</v>
      </c>
      <c r="Q1601" t="s">
        <v>22</v>
      </c>
      <c r="S1601">
        <v>10</v>
      </c>
      <c r="T1601">
        <v>30</v>
      </c>
      <c r="U1601" s="1" t="s">
        <v>98</v>
      </c>
      <c r="V1601" s="1" t="s">
        <v>32</v>
      </c>
      <c r="W1601" t="s">
        <v>26</v>
      </c>
    </row>
    <row r="1602" spans="1:23" ht="15" customHeight="1" x14ac:dyDescent="0.25">
      <c r="A1602" t="s">
        <v>17</v>
      </c>
      <c r="B1602" s="1" t="s">
        <v>570</v>
      </c>
      <c r="C1602" s="3" t="s">
        <v>2169</v>
      </c>
      <c r="D1602" s="4" t="s">
        <v>2169</v>
      </c>
      <c r="E1602" s="1" t="s">
        <v>34</v>
      </c>
      <c r="F1602" s="1" t="s">
        <v>66</v>
      </c>
      <c r="G1602" s="1" t="str">
        <f t="shared" si="24"/>
        <v>255</v>
      </c>
      <c r="H1602" t="s">
        <v>21</v>
      </c>
      <c r="I1602" s="16">
        <v>43633</v>
      </c>
      <c r="J1602" s="16">
        <v>43637</v>
      </c>
      <c r="K1602" s="15">
        <v>0.375</v>
      </c>
      <c r="L1602" s="15">
        <v>0.66666666666666663</v>
      </c>
      <c r="M1602" t="s">
        <v>2659</v>
      </c>
      <c r="N1602" t="s">
        <v>2445</v>
      </c>
      <c r="O1602" s="2">
        <v>43633</v>
      </c>
      <c r="P1602" s="2">
        <v>43637</v>
      </c>
      <c r="Q1602" t="s">
        <v>22</v>
      </c>
      <c r="S1602">
        <v>10</v>
      </c>
      <c r="T1602">
        <v>30</v>
      </c>
      <c r="U1602" s="1" t="s">
        <v>98</v>
      </c>
      <c r="V1602" s="1" t="s">
        <v>32</v>
      </c>
      <c r="W1602" t="s">
        <v>26</v>
      </c>
    </row>
    <row r="1603" spans="1:23" ht="15" customHeight="1" x14ac:dyDescent="0.25">
      <c r="A1603" t="s">
        <v>17</v>
      </c>
      <c r="B1603" s="1" t="s">
        <v>570</v>
      </c>
      <c r="C1603" s="3" t="s">
        <v>2170</v>
      </c>
      <c r="D1603" s="4" t="s">
        <v>2170</v>
      </c>
      <c r="E1603" s="1" t="s">
        <v>45</v>
      </c>
      <c r="F1603" s="1" t="s">
        <v>66</v>
      </c>
      <c r="G1603" s="1" t="str">
        <f t="shared" ref="G1603:G1666" si="25">RIGHT(F1603,LEN(F1603)-SEARCH("USD",F1603,1)-2)</f>
        <v>255</v>
      </c>
      <c r="H1603" t="s">
        <v>21</v>
      </c>
      <c r="I1603" s="16">
        <v>43640</v>
      </c>
      <c r="J1603" s="16">
        <v>43644</v>
      </c>
      <c r="K1603" s="15">
        <v>0.375</v>
      </c>
      <c r="L1603" s="15">
        <v>0.66666666666666663</v>
      </c>
      <c r="M1603" t="s">
        <v>2659</v>
      </c>
      <c r="N1603" t="s">
        <v>2411</v>
      </c>
      <c r="O1603" s="2">
        <v>43640</v>
      </c>
      <c r="P1603" s="2">
        <v>43644</v>
      </c>
      <c r="Q1603" t="s">
        <v>22</v>
      </c>
      <c r="S1603">
        <v>10</v>
      </c>
      <c r="T1603">
        <v>20</v>
      </c>
      <c r="U1603" s="1" t="s">
        <v>98</v>
      </c>
      <c r="V1603" s="1" t="s">
        <v>32</v>
      </c>
      <c r="W1603" t="s">
        <v>26</v>
      </c>
    </row>
    <row r="1604" spans="1:23" ht="15" customHeight="1" x14ac:dyDescent="0.25">
      <c r="A1604" t="s">
        <v>17</v>
      </c>
      <c r="B1604" s="1" t="s">
        <v>570</v>
      </c>
      <c r="C1604" s="3" t="s">
        <v>2171</v>
      </c>
      <c r="D1604" s="4" t="s">
        <v>2171</v>
      </c>
      <c r="E1604" s="1" t="s">
        <v>100</v>
      </c>
      <c r="F1604" s="1" t="s">
        <v>66</v>
      </c>
      <c r="G1604" s="1" t="str">
        <f t="shared" si="25"/>
        <v>255</v>
      </c>
      <c r="H1604" t="s">
        <v>21</v>
      </c>
      <c r="I1604" s="16">
        <v>43640</v>
      </c>
      <c r="J1604" s="16">
        <v>43644</v>
      </c>
      <c r="K1604" s="15">
        <v>0.375</v>
      </c>
      <c r="L1604" s="15">
        <v>0.66666666666666663</v>
      </c>
      <c r="M1604" t="s">
        <v>2659</v>
      </c>
      <c r="N1604" t="s">
        <v>2411</v>
      </c>
      <c r="O1604" s="2">
        <v>43640</v>
      </c>
      <c r="P1604" s="2">
        <v>43644</v>
      </c>
      <c r="Q1604" t="s">
        <v>22</v>
      </c>
      <c r="S1604">
        <v>10</v>
      </c>
      <c r="T1604">
        <v>20</v>
      </c>
      <c r="U1604" s="1" t="s">
        <v>98</v>
      </c>
      <c r="V1604" s="1" t="s">
        <v>32</v>
      </c>
      <c r="W1604" t="s">
        <v>26</v>
      </c>
    </row>
    <row r="1605" spans="1:23" ht="15" customHeight="1" x14ac:dyDescent="0.25">
      <c r="A1605" t="s">
        <v>17</v>
      </c>
      <c r="B1605" s="1" t="s">
        <v>570</v>
      </c>
      <c r="C1605" s="3" t="s">
        <v>2172</v>
      </c>
      <c r="D1605" s="4" t="s">
        <v>2172</v>
      </c>
      <c r="E1605" s="1" t="s">
        <v>100</v>
      </c>
      <c r="F1605" s="1" t="s">
        <v>66</v>
      </c>
      <c r="G1605" s="1" t="str">
        <f t="shared" si="25"/>
        <v>255</v>
      </c>
      <c r="H1605" t="s">
        <v>21</v>
      </c>
      <c r="I1605" s="16">
        <v>43689</v>
      </c>
      <c r="J1605" s="16">
        <v>43693</v>
      </c>
      <c r="K1605" s="15">
        <v>0.375</v>
      </c>
      <c r="L1605" s="15">
        <v>0.66666666666666663</v>
      </c>
      <c r="M1605" t="s">
        <v>2659</v>
      </c>
      <c r="N1605" t="s">
        <v>2415</v>
      </c>
      <c r="O1605" s="2">
        <v>43689</v>
      </c>
      <c r="P1605" s="2">
        <v>43693</v>
      </c>
      <c r="Q1605" t="s">
        <v>22</v>
      </c>
      <c r="S1605">
        <v>10</v>
      </c>
      <c r="T1605">
        <v>20</v>
      </c>
      <c r="U1605" s="1" t="s">
        <v>98</v>
      </c>
      <c r="V1605" s="1" t="s">
        <v>32</v>
      </c>
      <c r="W1605" t="s">
        <v>26</v>
      </c>
    </row>
    <row r="1606" spans="1:23" ht="15" customHeight="1" x14ac:dyDescent="0.25">
      <c r="A1606" t="s">
        <v>17</v>
      </c>
      <c r="B1606" s="1" t="s">
        <v>570</v>
      </c>
      <c r="C1606" s="3" t="s">
        <v>2173</v>
      </c>
      <c r="D1606" s="4" t="s">
        <v>2173</v>
      </c>
      <c r="E1606" s="1" t="s">
        <v>107</v>
      </c>
      <c r="F1606" s="1" t="s">
        <v>66</v>
      </c>
      <c r="G1606" s="1" t="str">
        <f t="shared" si="25"/>
        <v>255</v>
      </c>
      <c r="H1606" t="s">
        <v>21</v>
      </c>
      <c r="I1606" s="16">
        <v>43640</v>
      </c>
      <c r="J1606" s="16">
        <v>43644</v>
      </c>
      <c r="K1606" s="15">
        <v>0.375</v>
      </c>
      <c r="L1606" s="15">
        <v>0.66666666666666663</v>
      </c>
      <c r="M1606" t="s">
        <v>2659</v>
      </c>
      <c r="N1606" t="s">
        <v>2411</v>
      </c>
      <c r="O1606" s="2">
        <v>43640</v>
      </c>
      <c r="P1606" s="2">
        <v>43644</v>
      </c>
      <c r="Q1606" t="s">
        <v>22</v>
      </c>
      <c r="S1606">
        <v>10</v>
      </c>
      <c r="T1606">
        <v>25</v>
      </c>
      <c r="U1606" s="1" t="s">
        <v>98</v>
      </c>
      <c r="V1606" s="1" t="s">
        <v>32</v>
      </c>
      <c r="W1606" t="s">
        <v>26</v>
      </c>
    </row>
    <row r="1607" spans="1:23" ht="15" customHeight="1" x14ac:dyDescent="0.25">
      <c r="A1607" t="s">
        <v>17</v>
      </c>
      <c r="B1607" s="1" t="s">
        <v>570</v>
      </c>
      <c r="C1607" s="3" t="s">
        <v>2174</v>
      </c>
      <c r="D1607" s="4" t="s">
        <v>2174</v>
      </c>
      <c r="E1607" s="1" t="s">
        <v>100</v>
      </c>
      <c r="F1607" s="1" t="s">
        <v>66</v>
      </c>
      <c r="G1607" s="1" t="str">
        <f t="shared" si="25"/>
        <v>255</v>
      </c>
      <c r="H1607" t="s">
        <v>21</v>
      </c>
      <c r="I1607" s="16">
        <v>43668</v>
      </c>
      <c r="J1607" s="16">
        <v>43672</v>
      </c>
      <c r="K1607" s="15">
        <v>0.375</v>
      </c>
      <c r="L1607" s="15">
        <v>0.66666666666666663</v>
      </c>
      <c r="M1607" t="s">
        <v>2659</v>
      </c>
      <c r="N1607" t="s">
        <v>2420</v>
      </c>
      <c r="O1607" s="2">
        <v>43668</v>
      </c>
      <c r="P1607" s="2">
        <v>43672</v>
      </c>
      <c r="Q1607" t="s">
        <v>22</v>
      </c>
      <c r="S1607">
        <v>10</v>
      </c>
      <c r="T1607">
        <v>20</v>
      </c>
      <c r="U1607" s="1" t="s">
        <v>98</v>
      </c>
      <c r="V1607" s="1" t="s">
        <v>32</v>
      </c>
      <c r="W1607" t="s">
        <v>26</v>
      </c>
    </row>
    <row r="1608" spans="1:23" ht="15" customHeight="1" x14ac:dyDescent="0.25">
      <c r="A1608" t="s">
        <v>17</v>
      </c>
      <c r="B1608" s="1" t="s">
        <v>570</v>
      </c>
      <c r="C1608" s="3" t="s">
        <v>2175</v>
      </c>
      <c r="D1608" s="4" t="s">
        <v>2175</v>
      </c>
      <c r="E1608" s="1" t="s">
        <v>27</v>
      </c>
      <c r="F1608" s="1" t="s">
        <v>66</v>
      </c>
      <c r="G1608" s="1" t="str">
        <f t="shared" si="25"/>
        <v>255</v>
      </c>
      <c r="H1608" t="s">
        <v>21</v>
      </c>
      <c r="I1608" s="16">
        <v>43633</v>
      </c>
      <c r="J1608" s="16">
        <v>43637</v>
      </c>
      <c r="K1608" s="15">
        <v>0.375</v>
      </c>
      <c r="L1608" s="15">
        <v>0.66666666666666663</v>
      </c>
      <c r="M1608" t="s">
        <v>2659</v>
      </c>
      <c r="N1608" t="s">
        <v>2445</v>
      </c>
      <c r="O1608" s="2">
        <v>43633</v>
      </c>
      <c r="P1608" s="2">
        <v>43637</v>
      </c>
      <c r="Q1608" t="s">
        <v>22</v>
      </c>
      <c r="S1608">
        <v>10</v>
      </c>
      <c r="T1608">
        <v>25</v>
      </c>
      <c r="U1608" s="1" t="s">
        <v>98</v>
      </c>
      <c r="V1608" s="1" t="s">
        <v>32</v>
      </c>
      <c r="W1608" t="s">
        <v>26</v>
      </c>
    </row>
    <row r="1609" spans="1:23" ht="15" customHeight="1" x14ac:dyDescent="0.25">
      <c r="A1609" t="s">
        <v>17</v>
      </c>
      <c r="B1609" s="1" t="s">
        <v>570</v>
      </c>
      <c r="C1609" s="3" t="s">
        <v>2176</v>
      </c>
      <c r="D1609" s="4" t="s">
        <v>2176</v>
      </c>
      <c r="E1609" s="1" t="s">
        <v>95</v>
      </c>
      <c r="F1609" s="1" t="s">
        <v>66</v>
      </c>
      <c r="G1609" s="1" t="str">
        <f t="shared" si="25"/>
        <v>255</v>
      </c>
      <c r="H1609" t="s">
        <v>21</v>
      </c>
      <c r="I1609" s="16">
        <v>43668</v>
      </c>
      <c r="J1609" s="16">
        <v>43672</v>
      </c>
      <c r="K1609" s="15">
        <v>0.375</v>
      </c>
      <c r="L1609" s="15">
        <v>0.66666666666666663</v>
      </c>
      <c r="M1609" t="s">
        <v>2659</v>
      </c>
      <c r="N1609" t="s">
        <v>2420</v>
      </c>
      <c r="O1609" s="2">
        <v>43668</v>
      </c>
      <c r="P1609" s="2">
        <v>43672</v>
      </c>
      <c r="Q1609" t="s">
        <v>22</v>
      </c>
      <c r="S1609">
        <v>10</v>
      </c>
      <c r="T1609">
        <v>30</v>
      </c>
      <c r="U1609" s="1" t="s">
        <v>98</v>
      </c>
      <c r="V1609" s="1" t="s">
        <v>32</v>
      </c>
      <c r="W1609" t="s">
        <v>26</v>
      </c>
    </row>
    <row r="1610" spans="1:23" ht="15" customHeight="1" x14ac:dyDescent="0.25">
      <c r="A1610" t="s">
        <v>17</v>
      </c>
      <c r="B1610" s="1" t="s">
        <v>570</v>
      </c>
      <c r="C1610" s="3" t="s">
        <v>2177</v>
      </c>
      <c r="D1610" s="4" t="s">
        <v>2177</v>
      </c>
      <c r="E1610" s="1" t="s">
        <v>49</v>
      </c>
      <c r="F1610" s="1" t="s">
        <v>66</v>
      </c>
      <c r="G1610" s="1" t="str">
        <f t="shared" si="25"/>
        <v>255</v>
      </c>
      <c r="H1610" t="s">
        <v>21</v>
      </c>
      <c r="I1610" s="16">
        <v>43661</v>
      </c>
      <c r="J1610" s="16">
        <v>43665</v>
      </c>
      <c r="K1610" s="15">
        <v>0.375</v>
      </c>
      <c r="L1610" s="15">
        <v>0.66666666666666663</v>
      </c>
      <c r="M1610" t="s">
        <v>2659</v>
      </c>
      <c r="N1610" t="s">
        <v>2410</v>
      </c>
      <c r="O1610" s="2">
        <v>43661</v>
      </c>
      <c r="P1610" s="2">
        <v>43665</v>
      </c>
      <c r="Q1610" t="s">
        <v>22</v>
      </c>
      <c r="S1610">
        <v>10</v>
      </c>
      <c r="T1610">
        <v>30</v>
      </c>
      <c r="U1610" s="1" t="s">
        <v>98</v>
      </c>
      <c r="V1610" s="1" t="s">
        <v>32</v>
      </c>
      <c r="W1610" t="s">
        <v>26</v>
      </c>
    </row>
    <row r="1611" spans="1:23" ht="15" customHeight="1" x14ac:dyDescent="0.25">
      <c r="A1611" t="s">
        <v>17</v>
      </c>
      <c r="B1611" s="1" t="s">
        <v>570</v>
      </c>
      <c r="C1611" s="3" t="s">
        <v>2178</v>
      </c>
      <c r="D1611" s="4" t="s">
        <v>2178</v>
      </c>
      <c r="E1611" s="1" t="s">
        <v>95</v>
      </c>
      <c r="F1611" s="1" t="s">
        <v>66</v>
      </c>
      <c r="G1611" s="1" t="str">
        <f t="shared" si="25"/>
        <v>255</v>
      </c>
      <c r="H1611" t="s">
        <v>21</v>
      </c>
      <c r="I1611" s="16">
        <v>43661</v>
      </c>
      <c r="J1611" s="16">
        <v>43665</v>
      </c>
      <c r="K1611" s="15">
        <v>0.375</v>
      </c>
      <c r="L1611" s="15">
        <v>0.66666666666666663</v>
      </c>
      <c r="M1611" t="s">
        <v>2659</v>
      </c>
      <c r="N1611" t="s">
        <v>2410</v>
      </c>
      <c r="O1611" s="2">
        <v>43661</v>
      </c>
      <c r="P1611" s="2">
        <v>43665</v>
      </c>
      <c r="Q1611" t="s">
        <v>22</v>
      </c>
      <c r="S1611">
        <v>10</v>
      </c>
      <c r="T1611">
        <v>30</v>
      </c>
      <c r="U1611" s="1" t="s">
        <v>98</v>
      </c>
      <c r="V1611" s="1" t="s">
        <v>32</v>
      </c>
      <c r="W1611" t="s">
        <v>26</v>
      </c>
    </row>
    <row r="1612" spans="1:23" ht="15" customHeight="1" x14ac:dyDescent="0.25">
      <c r="A1612" t="s">
        <v>17</v>
      </c>
      <c r="B1612" s="1" t="s">
        <v>570</v>
      </c>
      <c r="C1612" s="3" t="s">
        <v>2179</v>
      </c>
      <c r="D1612" s="4" t="s">
        <v>2179</v>
      </c>
      <c r="E1612" s="1" t="s">
        <v>27</v>
      </c>
      <c r="F1612" s="1" t="s">
        <v>66</v>
      </c>
      <c r="G1612" s="1" t="str">
        <f t="shared" si="25"/>
        <v>255</v>
      </c>
      <c r="H1612" t="s">
        <v>21</v>
      </c>
      <c r="I1612" s="16">
        <v>43640</v>
      </c>
      <c r="J1612" s="16">
        <v>43644</v>
      </c>
      <c r="K1612" s="15">
        <v>0.375</v>
      </c>
      <c r="L1612" s="15">
        <v>0.66666666666666663</v>
      </c>
      <c r="M1612" t="s">
        <v>2659</v>
      </c>
      <c r="N1612" t="s">
        <v>2411</v>
      </c>
      <c r="O1612" s="2">
        <v>43640</v>
      </c>
      <c r="P1612" s="2">
        <v>43644</v>
      </c>
      <c r="Q1612" t="s">
        <v>22</v>
      </c>
      <c r="S1612">
        <v>10</v>
      </c>
      <c r="T1612">
        <v>25</v>
      </c>
      <c r="U1612" s="1" t="s">
        <v>98</v>
      </c>
      <c r="V1612" s="1" t="s">
        <v>32</v>
      </c>
      <c r="W1612" t="s">
        <v>26</v>
      </c>
    </row>
    <row r="1613" spans="1:23" ht="15" customHeight="1" x14ac:dyDescent="0.25">
      <c r="A1613" t="s">
        <v>17</v>
      </c>
      <c r="B1613" s="1" t="s">
        <v>570</v>
      </c>
      <c r="C1613" s="3" t="s">
        <v>2180</v>
      </c>
      <c r="D1613" s="4" t="s">
        <v>2180</v>
      </c>
      <c r="E1613" s="1" t="s">
        <v>100</v>
      </c>
      <c r="F1613" s="1" t="s">
        <v>66</v>
      </c>
      <c r="G1613" s="1" t="str">
        <f t="shared" si="25"/>
        <v>255</v>
      </c>
      <c r="H1613" t="s">
        <v>21</v>
      </c>
      <c r="I1613" s="16">
        <v>43633</v>
      </c>
      <c r="J1613" s="16">
        <v>43637</v>
      </c>
      <c r="K1613" s="15">
        <v>0.375</v>
      </c>
      <c r="L1613" s="15">
        <v>0.66666666666666663</v>
      </c>
      <c r="M1613" t="s">
        <v>2659</v>
      </c>
      <c r="N1613" t="s">
        <v>2445</v>
      </c>
      <c r="O1613" s="2">
        <v>43633</v>
      </c>
      <c r="P1613" s="2">
        <v>43637</v>
      </c>
      <c r="Q1613" t="s">
        <v>22</v>
      </c>
      <c r="S1613">
        <v>10</v>
      </c>
      <c r="T1613">
        <v>30</v>
      </c>
      <c r="U1613" s="1" t="s">
        <v>98</v>
      </c>
      <c r="V1613" s="1" t="s">
        <v>32</v>
      </c>
      <c r="W1613" t="s">
        <v>26</v>
      </c>
    </row>
    <row r="1614" spans="1:23" ht="15" customHeight="1" x14ac:dyDescent="0.25">
      <c r="A1614" t="s">
        <v>17</v>
      </c>
      <c r="B1614" s="1" t="s">
        <v>570</v>
      </c>
      <c r="C1614" s="3" t="s">
        <v>2181</v>
      </c>
      <c r="D1614" s="4" t="s">
        <v>2181</v>
      </c>
      <c r="E1614" s="1" t="s">
        <v>27</v>
      </c>
      <c r="F1614" s="1" t="s">
        <v>66</v>
      </c>
      <c r="G1614" s="1" t="str">
        <f t="shared" si="25"/>
        <v>255</v>
      </c>
      <c r="H1614" t="s">
        <v>21</v>
      </c>
      <c r="I1614" s="16">
        <v>43668</v>
      </c>
      <c r="J1614" s="16">
        <v>43672</v>
      </c>
      <c r="K1614" s="15">
        <v>0.375</v>
      </c>
      <c r="L1614" s="15">
        <v>0.66666666666666663</v>
      </c>
      <c r="M1614" t="s">
        <v>2659</v>
      </c>
      <c r="N1614" t="s">
        <v>2420</v>
      </c>
      <c r="O1614" s="2">
        <v>43668</v>
      </c>
      <c r="P1614" s="2">
        <v>43672</v>
      </c>
      <c r="Q1614" t="s">
        <v>22</v>
      </c>
      <c r="S1614">
        <v>10</v>
      </c>
      <c r="T1614">
        <v>25</v>
      </c>
      <c r="U1614" s="1" t="s">
        <v>98</v>
      </c>
      <c r="V1614" s="1" t="s">
        <v>32</v>
      </c>
      <c r="W1614" t="s">
        <v>26</v>
      </c>
    </row>
    <row r="1615" spans="1:23" ht="15" customHeight="1" x14ac:dyDescent="0.25">
      <c r="A1615" t="s">
        <v>17</v>
      </c>
      <c r="B1615" s="1" t="s">
        <v>570</v>
      </c>
      <c r="C1615" s="3" t="s">
        <v>2182</v>
      </c>
      <c r="D1615" s="4" t="s">
        <v>2182</v>
      </c>
      <c r="E1615" s="1" t="s">
        <v>19</v>
      </c>
      <c r="F1615" s="1" t="s">
        <v>66</v>
      </c>
      <c r="G1615" s="1" t="str">
        <f t="shared" si="25"/>
        <v>255</v>
      </c>
      <c r="H1615" t="s">
        <v>21</v>
      </c>
      <c r="I1615" s="16">
        <v>43675</v>
      </c>
      <c r="J1615" s="16">
        <v>43679</v>
      </c>
      <c r="K1615" s="15">
        <v>0.375</v>
      </c>
      <c r="L1615" s="15">
        <v>0.66666666666666663</v>
      </c>
      <c r="M1615" t="s">
        <v>2659</v>
      </c>
      <c r="N1615" t="s">
        <v>2409</v>
      </c>
      <c r="O1615" s="2">
        <v>43675</v>
      </c>
      <c r="P1615" s="2">
        <v>43679</v>
      </c>
      <c r="Q1615" t="s">
        <v>22</v>
      </c>
      <c r="S1615">
        <v>6</v>
      </c>
      <c r="T1615">
        <v>10</v>
      </c>
      <c r="U1615" s="1" t="s">
        <v>98</v>
      </c>
      <c r="V1615" s="1" t="s">
        <v>32</v>
      </c>
      <c r="W1615" t="s">
        <v>26</v>
      </c>
    </row>
    <row r="1616" spans="1:23" ht="15" customHeight="1" x14ac:dyDescent="0.25">
      <c r="A1616" t="s">
        <v>17</v>
      </c>
      <c r="B1616" s="1" t="s">
        <v>570</v>
      </c>
      <c r="C1616" s="3" t="s">
        <v>2183</v>
      </c>
      <c r="D1616" s="4" t="s">
        <v>2183</v>
      </c>
      <c r="E1616" s="1" t="s">
        <v>100</v>
      </c>
      <c r="F1616" s="1" t="s">
        <v>66</v>
      </c>
      <c r="G1616" s="1" t="str">
        <f t="shared" si="25"/>
        <v>255</v>
      </c>
      <c r="H1616" t="s">
        <v>21</v>
      </c>
      <c r="I1616" s="16">
        <v>43654</v>
      </c>
      <c r="J1616" s="16">
        <v>43658</v>
      </c>
      <c r="K1616" s="15">
        <v>0.375</v>
      </c>
      <c r="L1616" s="15">
        <v>0.66666666666666663</v>
      </c>
      <c r="M1616" t="s">
        <v>2659</v>
      </c>
      <c r="N1616" t="s">
        <v>2423</v>
      </c>
      <c r="O1616" s="2">
        <v>43654</v>
      </c>
      <c r="P1616" s="2">
        <v>43658</v>
      </c>
      <c r="Q1616" t="s">
        <v>22</v>
      </c>
      <c r="S1616">
        <v>10</v>
      </c>
      <c r="T1616">
        <v>20</v>
      </c>
      <c r="U1616" s="1" t="s">
        <v>98</v>
      </c>
      <c r="V1616" s="1" t="s">
        <v>32</v>
      </c>
      <c r="W1616" t="s">
        <v>26</v>
      </c>
    </row>
    <row r="1617" spans="1:23" ht="15" customHeight="1" x14ac:dyDescent="0.25">
      <c r="A1617" t="s">
        <v>17</v>
      </c>
      <c r="B1617" s="1" t="s">
        <v>570</v>
      </c>
      <c r="C1617" s="3" t="s">
        <v>2184</v>
      </c>
      <c r="D1617" s="4" t="s">
        <v>2184</v>
      </c>
      <c r="E1617" s="1" t="s">
        <v>34</v>
      </c>
      <c r="F1617" s="1" t="s">
        <v>66</v>
      </c>
      <c r="G1617" s="1" t="str">
        <f t="shared" si="25"/>
        <v>255</v>
      </c>
      <c r="H1617" t="s">
        <v>21</v>
      </c>
      <c r="I1617" s="16">
        <v>43654</v>
      </c>
      <c r="J1617" s="16">
        <v>43658</v>
      </c>
      <c r="K1617" s="15">
        <v>0.375</v>
      </c>
      <c r="L1617" s="15">
        <v>0.66666666666666663</v>
      </c>
      <c r="M1617" t="s">
        <v>2659</v>
      </c>
      <c r="N1617" t="s">
        <v>2423</v>
      </c>
      <c r="O1617" s="2">
        <v>43654</v>
      </c>
      <c r="P1617" s="2">
        <v>43658</v>
      </c>
      <c r="Q1617" t="s">
        <v>22</v>
      </c>
      <c r="S1617">
        <v>10</v>
      </c>
      <c r="T1617">
        <v>30</v>
      </c>
      <c r="U1617" s="1" t="s">
        <v>98</v>
      </c>
      <c r="V1617" s="1" t="s">
        <v>32</v>
      </c>
      <c r="W1617" t="s">
        <v>26</v>
      </c>
    </row>
    <row r="1618" spans="1:23" ht="15" customHeight="1" x14ac:dyDescent="0.25">
      <c r="A1618" t="s">
        <v>17</v>
      </c>
      <c r="B1618" s="1" t="s">
        <v>570</v>
      </c>
      <c r="C1618" s="3" t="s">
        <v>2185</v>
      </c>
      <c r="D1618" s="4" t="s">
        <v>2185</v>
      </c>
      <c r="E1618" s="1" t="s">
        <v>49</v>
      </c>
      <c r="F1618" s="1" t="s">
        <v>66</v>
      </c>
      <c r="G1618" s="1" t="str">
        <f t="shared" si="25"/>
        <v>255</v>
      </c>
      <c r="H1618" t="s">
        <v>21</v>
      </c>
      <c r="I1618" s="16">
        <v>43654</v>
      </c>
      <c r="J1618" s="16">
        <v>43658</v>
      </c>
      <c r="K1618" s="15">
        <v>0.375</v>
      </c>
      <c r="L1618" s="15">
        <v>0.66666666666666663</v>
      </c>
      <c r="M1618" t="s">
        <v>2659</v>
      </c>
      <c r="N1618" t="s">
        <v>2423</v>
      </c>
      <c r="O1618" s="2">
        <v>43654</v>
      </c>
      <c r="P1618" s="2">
        <v>43658</v>
      </c>
      <c r="Q1618" t="s">
        <v>22</v>
      </c>
      <c r="S1618">
        <v>10</v>
      </c>
      <c r="T1618">
        <v>30</v>
      </c>
      <c r="U1618" s="1" t="s">
        <v>98</v>
      </c>
      <c r="V1618" s="1" t="s">
        <v>32</v>
      </c>
      <c r="W1618" t="s">
        <v>26</v>
      </c>
    </row>
    <row r="1619" spans="1:23" ht="15" customHeight="1" x14ac:dyDescent="0.25">
      <c r="A1619" t="s">
        <v>17</v>
      </c>
      <c r="B1619" s="1" t="s">
        <v>570</v>
      </c>
      <c r="C1619" s="3" t="s">
        <v>2186</v>
      </c>
      <c r="D1619" s="4" t="s">
        <v>2186</v>
      </c>
      <c r="E1619" s="1" t="s">
        <v>107</v>
      </c>
      <c r="F1619" s="1" t="s">
        <v>66</v>
      </c>
      <c r="G1619" s="1" t="str">
        <f t="shared" si="25"/>
        <v>255</v>
      </c>
      <c r="H1619" t="s">
        <v>21</v>
      </c>
      <c r="I1619" s="16">
        <v>43661</v>
      </c>
      <c r="J1619" s="16">
        <v>43665</v>
      </c>
      <c r="K1619" s="15">
        <v>0.375</v>
      </c>
      <c r="L1619" s="15">
        <v>0.66666666666666663</v>
      </c>
      <c r="M1619" t="s">
        <v>2659</v>
      </c>
      <c r="N1619" t="s">
        <v>2410</v>
      </c>
      <c r="O1619" s="2">
        <v>43661</v>
      </c>
      <c r="P1619" s="2">
        <v>43665</v>
      </c>
      <c r="Q1619" t="s">
        <v>22</v>
      </c>
      <c r="S1619">
        <v>10</v>
      </c>
      <c r="T1619">
        <v>25</v>
      </c>
      <c r="U1619" s="1" t="s">
        <v>98</v>
      </c>
      <c r="V1619" s="1" t="s">
        <v>32</v>
      </c>
      <c r="W1619" t="s">
        <v>26</v>
      </c>
    </row>
    <row r="1620" spans="1:23" ht="15" customHeight="1" x14ac:dyDescent="0.25">
      <c r="A1620" t="s">
        <v>17</v>
      </c>
      <c r="B1620" s="1" t="s">
        <v>570</v>
      </c>
      <c r="C1620" s="3" t="s">
        <v>2187</v>
      </c>
      <c r="D1620" s="4" t="s">
        <v>2187</v>
      </c>
      <c r="E1620" s="1" t="s">
        <v>34</v>
      </c>
      <c r="F1620" s="1" t="s">
        <v>66</v>
      </c>
      <c r="G1620" s="1" t="str">
        <f t="shared" si="25"/>
        <v>255</v>
      </c>
      <c r="H1620" t="s">
        <v>21</v>
      </c>
      <c r="I1620" s="16">
        <v>43682</v>
      </c>
      <c r="J1620" s="16">
        <v>43686</v>
      </c>
      <c r="K1620" s="15">
        <v>0.375</v>
      </c>
      <c r="L1620" s="15">
        <v>0.66666666666666663</v>
      </c>
      <c r="M1620" t="s">
        <v>2659</v>
      </c>
      <c r="N1620" t="s">
        <v>2421</v>
      </c>
      <c r="O1620" s="2">
        <v>43682</v>
      </c>
      <c r="P1620" s="2">
        <v>43686</v>
      </c>
      <c r="Q1620" t="s">
        <v>22</v>
      </c>
      <c r="S1620">
        <v>10</v>
      </c>
      <c r="T1620">
        <v>30</v>
      </c>
      <c r="U1620" s="1" t="s">
        <v>98</v>
      </c>
      <c r="V1620" s="1" t="s">
        <v>32</v>
      </c>
      <c r="W1620" t="s">
        <v>26</v>
      </c>
    </row>
    <row r="1621" spans="1:23" ht="15" customHeight="1" x14ac:dyDescent="0.25">
      <c r="A1621" t="s">
        <v>17</v>
      </c>
      <c r="B1621" s="1" t="s">
        <v>570</v>
      </c>
      <c r="C1621" s="3" t="s">
        <v>2188</v>
      </c>
      <c r="D1621" s="4" t="s">
        <v>2188</v>
      </c>
      <c r="E1621" s="1" t="s">
        <v>45</v>
      </c>
      <c r="F1621" s="1" t="s">
        <v>66</v>
      </c>
      <c r="G1621" s="1" t="str">
        <f t="shared" si="25"/>
        <v>255</v>
      </c>
      <c r="H1621" t="s">
        <v>21</v>
      </c>
      <c r="I1621" s="16">
        <v>43675</v>
      </c>
      <c r="J1621" s="16">
        <v>43679</v>
      </c>
      <c r="K1621" s="15">
        <v>0.375</v>
      </c>
      <c r="L1621" s="15">
        <v>0.66666666666666663</v>
      </c>
      <c r="M1621" t="s">
        <v>2659</v>
      </c>
      <c r="N1621" t="s">
        <v>2409</v>
      </c>
      <c r="O1621" s="2">
        <v>43675</v>
      </c>
      <c r="P1621" s="2">
        <v>43679</v>
      </c>
      <c r="Q1621" t="s">
        <v>22</v>
      </c>
      <c r="S1621">
        <v>10</v>
      </c>
      <c r="T1621">
        <v>20</v>
      </c>
      <c r="U1621" s="1" t="s">
        <v>98</v>
      </c>
      <c r="V1621" s="1" t="s">
        <v>32</v>
      </c>
      <c r="W1621" t="s">
        <v>26</v>
      </c>
    </row>
    <row r="1622" spans="1:23" ht="15" customHeight="1" x14ac:dyDescent="0.25">
      <c r="A1622" t="s">
        <v>17</v>
      </c>
      <c r="B1622" s="1" t="s">
        <v>570</v>
      </c>
      <c r="C1622" s="3" t="s">
        <v>2189</v>
      </c>
      <c r="D1622" s="4" t="s">
        <v>2189</v>
      </c>
      <c r="E1622" s="1" t="s">
        <v>34</v>
      </c>
      <c r="F1622" s="1" t="s">
        <v>66</v>
      </c>
      <c r="G1622" s="1" t="str">
        <f t="shared" si="25"/>
        <v>255</v>
      </c>
      <c r="H1622" t="s">
        <v>21</v>
      </c>
      <c r="I1622" s="16">
        <v>43626</v>
      </c>
      <c r="J1622" s="16">
        <v>43630</v>
      </c>
      <c r="K1622" s="15">
        <v>0.375</v>
      </c>
      <c r="L1622" s="15">
        <v>0.66666666666666663</v>
      </c>
      <c r="M1622" t="s">
        <v>2659</v>
      </c>
      <c r="N1622" t="s">
        <v>2416</v>
      </c>
      <c r="O1622" s="2">
        <v>43626</v>
      </c>
      <c r="P1622" s="2">
        <v>43630</v>
      </c>
      <c r="Q1622" t="s">
        <v>22</v>
      </c>
      <c r="S1622">
        <v>10</v>
      </c>
      <c r="T1622">
        <v>30</v>
      </c>
      <c r="U1622" s="1" t="s">
        <v>98</v>
      </c>
      <c r="V1622" s="1" t="s">
        <v>32</v>
      </c>
      <c r="W1622" t="s">
        <v>26</v>
      </c>
    </row>
    <row r="1623" spans="1:23" ht="15" customHeight="1" x14ac:dyDescent="0.25">
      <c r="A1623" t="s">
        <v>17</v>
      </c>
      <c r="B1623" s="1" t="s">
        <v>570</v>
      </c>
      <c r="C1623" s="3" t="s">
        <v>2190</v>
      </c>
      <c r="D1623" s="4" t="s">
        <v>2190</v>
      </c>
      <c r="E1623" s="1" t="s">
        <v>107</v>
      </c>
      <c r="F1623" s="1" t="s">
        <v>115</v>
      </c>
      <c r="G1623" s="1" t="str">
        <f t="shared" si="25"/>
        <v>155</v>
      </c>
      <c r="H1623" t="s">
        <v>21</v>
      </c>
      <c r="I1623" s="16">
        <v>43647</v>
      </c>
      <c r="J1623" s="16">
        <v>43649</v>
      </c>
      <c r="K1623" s="15">
        <v>0.375</v>
      </c>
      <c r="L1623" s="15">
        <v>0.66666666666666663</v>
      </c>
      <c r="M1623" t="s">
        <v>2665</v>
      </c>
      <c r="N1623" t="s">
        <v>2408</v>
      </c>
      <c r="O1623" s="2">
        <v>43647</v>
      </c>
      <c r="P1623" s="2">
        <v>43649</v>
      </c>
      <c r="Q1623" t="s">
        <v>22</v>
      </c>
      <c r="S1623">
        <v>10</v>
      </c>
      <c r="T1623">
        <v>25</v>
      </c>
      <c r="U1623" s="1" t="s">
        <v>98</v>
      </c>
      <c r="V1623" s="1" t="s">
        <v>32</v>
      </c>
      <c r="W1623" t="s">
        <v>26</v>
      </c>
    </row>
    <row r="1624" spans="1:23" ht="15" customHeight="1" x14ac:dyDescent="0.25">
      <c r="A1624" t="s">
        <v>17</v>
      </c>
      <c r="B1624" s="1" t="s">
        <v>571</v>
      </c>
      <c r="C1624" s="3" t="s">
        <v>2191</v>
      </c>
      <c r="D1624" s="4" t="s">
        <v>2191</v>
      </c>
      <c r="E1624" s="1" t="s">
        <v>144</v>
      </c>
      <c r="F1624" s="1" t="s">
        <v>145</v>
      </c>
      <c r="G1624" s="1" t="str">
        <f t="shared" si="25"/>
        <v>185</v>
      </c>
      <c r="H1624" t="s">
        <v>21</v>
      </c>
      <c r="I1624" s="16">
        <v>43647</v>
      </c>
      <c r="J1624" s="16">
        <v>43649</v>
      </c>
      <c r="K1624" s="15">
        <v>0.375</v>
      </c>
      <c r="L1624" s="15">
        <v>0.66666666666666663</v>
      </c>
      <c r="M1624" t="s">
        <v>2665</v>
      </c>
      <c r="N1624" t="s">
        <v>2408</v>
      </c>
      <c r="O1624" s="2">
        <v>43647</v>
      </c>
      <c r="P1624" s="2">
        <v>43649</v>
      </c>
      <c r="Q1624" t="s">
        <v>22</v>
      </c>
      <c r="S1624">
        <v>8</v>
      </c>
      <c r="T1624">
        <v>20</v>
      </c>
      <c r="U1624" s="1" t="s">
        <v>110</v>
      </c>
      <c r="V1624" s="1" t="s">
        <v>106</v>
      </c>
      <c r="W1624" t="s">
        <v>26</v>
      </c>
    </row>
    <row r="1625" spans="1:23" ht="15" customHeight="1" x14ac:dyDescent="0.25">
      <c r="A1625" t="s">
        <v>17</v>
      </c>
      <c r="B1625" s="1" t="s">
        <v>572</v>
      </c>
      <c r="C1625" s="3" t="s">
        <v>2192</v>
      </c>
      <c r="D1625" s="4" t="s">
        <v>2192</v>
      </c>
      <c r="E1625" s="1" t="s">
        <v>107</v>
      </c>
      <c r="F1625" s="1" t="s">
        <v>149</v>
      </c>
      <c r="G1625" s="1" t="str">
        <f t="shared" si="25"/>
        <v>215</v>
      </c>
      <c r="H1625" t="s">
        <v>21</v>
      </c>
      <c r="I1625" s="16">
        <v>43682</v>
      </c>
      <c r="J1625" s="16">
        <v>43686</v>
      </c>
      <c r="K1625" s="15">
        <v>0.54166666666666663</v>
      </c>
      <c r="L1625" s="15">
        <v>0.66666666666666663</v>
      </c>
      <c r="M1625" t="s">
        <v>2659</v>
      </c>
      <c r="N1625" t="s">
        <v>2593</v>
      </c>
      <c r="O1625" s="2">
        <v>43682</v>
      </c>
      <c r="P1625" s="2">
        <v>43686</v>
      </c>
      <c r="Q1625" t="s">
        <v>22</v>
      </c>
      <c r="S1625">
        <v>10</v>
      </c>
      <c r="T1625">
        <v>18</v>
      </c>
      <c r="U1625" s="1" t="s">
        <v>110</v>
      </c>
      <c r="V1625" s="1" t="s">
        <v>111</v>
      </c>
      <c r="W1625" t="s">
        <v>26</v>
      </c>
    </row>
    <row r="1626" spans="1:23" ht="15" customHeight="1" x14ac:dyDescent="0.25">
      <c r="A1626" t="s">
        <v>17</v>
      </c>
      <c r="B1626" s="1" t="s">
        <v>572</v>
      </c>
      <c r="C1626" s="3" t="s">
        <v>2193</v>
      </c>
      <c r="D1626" s="4" t="s">
        <v>2193</v>
      </c>
      <c r="E1626" s="1" t="s">
        <v>107</v>
      </c>
      <c r="F1626" s="1" t="s">
        <v>149</v>
      </c>
      <c r="G1626" s="1" t="str">
        <f t="shared" si="25"/>
        <v>215</v>
      </c>
      <c r="H1626" t="s">
        <v>21</v>
      </c>
      <c r="I1626" s="16">
        <v>43682</v>
      </c>
      <c r="J1626" s="16">
        <v>43686</v>
      </c>
      <c r="K1626" s="15">
        <v>0.375</v>
      </c>
      <c r="L1626" s="15">
        <v>0.5</v>
      </c>
      <c r="M1626" t="s">
        <v>2659</v>
      </c>
      <c r="N1626" t="s">
        <v>2422</v>
      </c>
      <c r="O1626" s="2">
        <v>43682</v>
      </c>
      <c r="P1626" s="2">
        <v>43686</v>
      </c>
      <c r="Q1626" t="s">
        <v>22</v>
      </c>
      <c r="S1626">
        <v>10</v>
      </c>
      <c r="T1626">
        <v>18</v>
      </c>
      <c r="U1626" s="1" t="s">
        <v>110</v>
      </c>
      <c r="V1626" s="1" t="s">
        <v>111</v>
      </c>
      <c r="W1626" t="s">
        <v>26</v>
      </c>
    </row>
    <row r="1627" spans="1:23" ht="15" customHeight="1" x14ac:dyDescent="0.25">
      <c r="A1627" t="s">
        <v>17</v>
      </c>
      <c r="B1627" s="1" t="s">
        <v>573</v>
      </c>
      <c r="C1627" s="3" t="s">
        <v>2194</v>
      </c>
      <c r="D1627" s="4" t="s">
        <v>2194</v>
      </c>
      <c r="E1627" s="1" t="s">
        <v>144</v>
      </c>
      <c r="F1627" s="1" t="s">
        <v>68</v>
      </c>
      <c r="G1627" s="1" t="str">
        <f t="shared" si="25"/>
        <v>70</v>
      </c>
      <c r="H1627" t="s">
        <v>21</v>
      </c>
      <c r="I1627" s="16">
        <v>43630</v>
      </c>
      <c r="J1627" s="16">
        <v>43630</v>
      </c>
      <c r="K1627" s="15">
        <v>0.375</v>
      </c>
      <c r="L1627" s="15">
        <v>0.66666666666666663</v>
      </c>
      <c r="M1627" t="s">
        <v>2660</v>
      </c>
      <c r="N1627" t="s">
        <v>2428</v>
      </c>
      <c r="O1627" s="2">
        <v>43630</v>
      </c>
      <c r="P1627" s="2">
        <v>43630</v>
      </c>
      <c r="Q1627" t="s">
        <v>22</v>
      </c>
      <c r="S1627">
        <v>10</v>
      </c>
      <c r="T1627">
        <v>20</v>
      </c>
      <c r="U1627" s="1" t="s">
        <v>24</v>
      </c>
      <c r="V1627" s="1" t="s">
        <v>32</v>
      </c>
      <c r="W1627" t="s">
        <v>26</v>
      </c>
    </row>
    <row r="1628" spans="1:23" ht="15" customHeight="1" x14ac:dyDescent="0.25">
      <c r="A1628" t="s">
        <v>17</v>
      </c>
      <c r="B1628" s="1" t="s">
        <v>574</v>
      </c>
      <c r="C1628" s="3" t="s">
        <v>2195</v>
      </c>
      <c r="D1628" s="4" t="s">
        <v>2195</v>
      </c>
      <c r="E1628" s="1" t="s">
        <v>148</v>
      </c>
      <c r="F1628" s="1" t="s">
        <v>121</v>
      </c>
      <c r="G1628" s="1" t="str">
        <f t="shared" si="25"/>
        <v>199</v>
      </c>
      <c r="H1628" t="s">
        <v>21</v>
      </c>
      <c r="I1628" s="16">
        <v>43619</v>
      </c>
      <c r="J1628" s="16">
        <v>43623</v>
      </c>
      <c r="K1628" s="15">
        <v>0.375</v>
      </c>
      <c r="L1628" s="15">
        <v>0.5</v>
      </c>
      <c r="M1628" t="s">
        <v>2659</v>
      </c>
      <c r="N1628" t="s">
        <v>2508</v>
      </c>
      <c r="O1628" s="2">
        <v>43619</v>
      </c>
      <c r="P1628" s="2">
        <v>43623</v>
      </c>
      <c r="Q1628" t="s">
        <v>22</v>
      </c>
      <c r="S1628">
        <v>8</v>
      </c>
      <c r="T1628">
        <v>20</v>
      </c>
      <c r="U1628" s="1" t="s">
        <v>61</v>
      </c>
      <c r="V1628" s="1" t="s">
        <v>111</v>
      </c>
      <c r="W1628" t="s">
        <v>26</v>
      </c>
    </row>
    <row r="1629" spans="1:23" ht="15" customHeight="1" x14ac:dyDescent="0.25">
      <c r="A1629" t="s">
        <v>17</v>
      </c>
      <c r="B1629" s="1" t="s">
        <v>575</v>
      </c>
      <c r="C1629" s="3" t="s">
        <v>2196</v>
      </c>
      <c r="D1629" s="4" t="s">
        <v>2196</v>
      </c>
      <c r="E1629" s="1" t="s">
        <v>101</v>
      </c>
      <c r="F1629" s="1" t="s">
        <v>576</v>
      </c>
      <c r="G1629" s="1" t="str">
        <f t="shared" si="25"/>
        <v>75</v>
      </c>
      <c r="H1629" t="s">
        <v>21</v>
      </c>
      <c r="I1629" s="16">
        <v>43630</v>
      </c>
      <c r="J1629" s="16">
        <v>43630</v>
      </c>
      <c r="K1629" s="15">
        <v>0.33333333333333331</v>
      </c>
      <c r="L1629" s="15">
        <v>0.70833333333333337</v>
      </c>
      <c r="M1629" t="s">
        <v>2660</v>
      </c>
      <c r="N1629" t="s">
        <v>2630</v>
      </c>
      <c r="O1629" s="2">
        <v>43630</v>
      </c>
      <c r="P1629" s="2">
        <v>43630</v>
      </c>
      <c r="Q1629" t="s">
        <v>22</v>
      </c>
      <c r="R1629" t="s">
        <v>114</v>
      </c>
      <c r="S1629">
        <v>10</v>
      </c>
      <c r="T1629">
        <v>20</v>
      </c>
      <c r="U1629" s="1" t="s">
        <v>110</v>
      </c>
      <c r="V1629" s="1" t="s">
        <v>32</v>
      </c>
      <c r="W1629" t="s">
        <v>26</v>
      </c>
    </row>
    <row r="1630" spans="1:23" ht="15" customHeight="1" x14ac:dyDescent="0.25">
      <c r="A1630" t="s">
        <v>17</v>
      </c>
      <c r="B1630" s="1" t="s">
        <v>575</v>
      </c>
      <c r="C1630" s="3" t="s">
        <v>2197</v>
      </c>
      <c r="D1630" s="4" t="s">
        <v>2197</v>
      </c>
      <c r="E1630" s="1" t="s">
        <v>101</v>
      </c>
      <c r="F1630" s="1" t="s">
        <v>577</v>
      </c>
      <c r="G1630" s="1" t="str">
        <f t="shared" si="25"/>
        <v>75</v>
      </c>
      <c r="H1630" t="s">
        <v>21</v>
      </c>
      <c r="I1630" s="16">
        <v>43560</v>
      </c>
      <c r="J1630" s="16">
        <v>43560</v>
      </c>
      <c r="K1630" s="15">
        <v>0.33333333333333331</v>
      </c>
      <c r="L1630" s="15">
        <v>0.70833333333333337</v>
      </c>
      <c r="M1630" t="s">
        <v>2660</v>
      </c>
      <c r="N1630" t="s">
        <v>2631</v>
      </c>
      <c r="O1630" s="2">
        <v>43560</v>
      </c>
      <c r="P1630" s="2">
        <v>43560</v>
      </c>
      <c r="Q1630" t="s">
        <v>22</v>
      </c>
      <c r="R1630" t="s">
        <v>114</v>
      </c>
      <c r="S1630">
        <v>10</v>
      </c>
      <c r="T1630">
        <v>20</v>
      </c>
      <c r="U1630" s="1" t="s">
        <v>110</v>
      </c>
      <c r="V1630" s="1" t="s">
        <v>32</v>
      </c>
      <c r="W1630" t="s">
        <v>26</v>
      </c>
    </row>
    <row r="1631" spans="1:23" ht="15" customHeight="1" x14ac:dyDescent="0.25">
      <c r="A1631" t="s">
        <v>17</v>
      </c>
      <c r="B1631" s="1" t="s">
        <v>575</v>
      </c>
      <c r="C1631" s="3" t="s">
        <v>2198</v>
      </c>
      <c r="D1631" s="4" t="s">
        <v>2198</v>
      </c>
      <c r="E1631" s="1" t="s">
        <v>101</v>
      </c>
      <c r="F1631" s="1" t="s">
        <v>578</v>
      </c>
      <c r="G1631" s="1" t="str">
        <f t="shared" si="25"/>
        <v>67</v>
      </c>
      <c r="H1631" t="s">
        <v>21</v>
      </c>
      <c r="I1631" s="16">
        <v>43560</v>
      </c>
      <c r="J1631" s="16">
        <v>43560</v>
      </c>
      <c r="K1631" s="15">
        <v>0.375</v>
      </c>
      <c r="L1631" s="15">
        <v>0.66666666666666663</v>
      </c>
      <c r="M1631" t="s">
        <v>2660</v>
      </c>
      <c r="N1631" t="s">
        <v>2429</v>
      </c>
      <c r="O1631" s="2">
        <v>43560</v>
      </c>
      <c r="P1631" s="2">
        <v>43560</v>
      </c>
      <c r="Q1631" t="s">
        <v>22</v>
      </c>
      <c r="R1631" t="s">
        <v>114</v>
      </c>
      <c r="S1631">
        <v>10</v>
      </c>
      <c r="T1631">
        <v>20</v>
      </c>
      <c r="U1631" s="1" t="s">
        <v>110</v>
      </c>
      <c r="V1631" s="1" t="s">
        <v>32</v>
      </c>
      <c r="W1631" t="s">
        <v>26</v>
      </c>
    </row>
    <row r="1632" spans="1:23" ht="15" customHeight="1" x14ac:dyDescent="0.25">
      <c r="A1632" t="s">
        <v>17</v>
      </c>
      <c r="B1632" s="1" t="s">
        <v>575</v>
      </c>
      <c r="C1632" s="3" t="s">
        <v>2199</v>
      </c>
      <c r="D1632" s="4" t="s">
        <v>2199</v>
      </c>
      <c r="E1632" s="1" t="s">
        <v>101</v>
      </c>
      <c r="F1632" s="1" t="s">
        <v>579</v>
      </c>
      <c r="G1632" s="1" t="str">
        <f t="shared" si="25"/>
        <v>67</v>
      </c>
      <c r="H1632" t="s">
        <v>21</v>
      </c>
      <c r="I1632" s="16">
        <v>43630</v>
      </c>
      <c r="J1632" s="16">
        <v>43630</v>
      </c>
      <c r="K1632" s="15">
        <v>0.375</v>
      </c>
      <c r="L1632" s="15">
        <v>0.66666666666666663</v>
      </c>
      <c r="M1632" t="s">
        <v>2660</v>
      </c>
      <c r="N1632" t="s">
        <v>2428</v>
      </c>
      <c r="O1632" s="2">
        <v>43630</v>
      </c>
      <c r="P1632" s="2">
        <v>43630</v>
      </c>
      <c r="Q1632" t="s">
        <v>22</v>
      </c>
      <c r="R1632" t="s">
        <v>114</v>
      </c>
      <c r="S1632">
        <v>10</v>
      </c>
      <c r="T1632">
        <v>20</v>
      </c>
      <c r="U1632" s="1" t="s">
        <v>110</v>
      </c>
      <c r="V1632" s="1" t="s">
        <v>32</v>
      </c>
      <c r="W1632" t="s">
        <v>26</v>
      </c>
    </row>
    <row r="1633" spans="1:23" ht="15" customHeight="1" x14ac:dyDescent="0.25">
      <c r="A1633" t="s">
        <v>17</v>
      </c>
      <c r="B1633" s="1" t="s">
        <v>580</v>
      </c>
      <c r="C1633" s="3" t="s">
        <v>2200</v>
      </c>
      <c r="D1633" s="4" t="s">
        <v>2200</v>
      </c>
      <c r="E1633" s="1" t="s">
        <v>107</v>
      </c>
      <c r="F1633" s="1" t="s">
        <v>581</v>
      </c>
      <c r="G1633" s="1" t="str">
        <f t="shared" si="25"/>
        <v>290</v>
      </c>
      <c r="H1633" t="s">
        <v>21</v>
      </c>
      <c r="I1633" s="16">
        <v>43682</v>
      </c>
      <c r="J1633" s="16">
        <v>43686</v>
      </c>
      <c r="K1633" s="15">
        <v>0.375</v>
      </c>
      <c r="L1633" s="15">
        <v>0.66666666666666663</v>
      </c>
      <c r="M1633" t="s">
        <v>2659</v>
      </c>
      <c r="N1633" t="s">
        <v>2421</v>
      </c>
      <c r="O1633" s="2">
        <v>43682</v>
      </c>
      <c r="P1633" s="2">
        <v>43686</v>
      </c>
      <c r="Q1633" t="s">
        <v>22</v>
      </c>
      <c r="R1633" t="s">
        <v>220</v>
      </c>
      <c r="S1633">
        <v>10</v>
      </c>
      <c r="T1633">
        <v>34</v>
      </c>
      <c r="U1633" s="1" t="s">
        <v>24</v>
      </c>
      <c r="V1633" s="1" t="s">
        <v>57</v>
      </c>
      <c r="W1633" t="s">
        <v>26</v>
      </c>
    </row>
    <row r="1634" spans="1:23" ht="15" customHeight="1" x14ac:dyDescent="0.25">
      <c r="A1634" t="s">
        <v>17</v>
      </c>
      <c r="B1634" s="1" t="s">
        <v>580</v>
      </c>
      <c r="C1634" s="3" t="s">
        <v>2201</v>
      </c>
      <c r="D1634" s="4" t="s">
        <v>2201</v>
      </c>
      <c r="E1634" s="1" t="s">
        <v>107</v>
      </c>
      <c r="F1634" s="1" t="s">
        <v>581</v>
      </c>
      <c r="G1634" s="1" t="str">
        <f t="shared" si="25"/>
        <v>290</v>
      </c>
      <c r="H1634" t="s">
        <v>21</v>
      </c>
      <c r="I1634" s="16">
        <v>43661</v>
      </c>
      <c r="J1634" s="16">
        <v>43665</v>
      </c>
      <c r="K1634" s="15">
        <v>0.375</v>
      </c>
      <c r="L1634" s="15">
        <v>0.66666666666666663</v>
      </c>
      <c r="M1634" t="s">
        <v>2659</v>
      </c>
      <c r="N1634" t="s">
        <v>2410</v>
      </c>
      <c r="O1634" s="2">
        <v>43661</v>
      </c>
      <c r="P1634" s="2">
        <v>43665</v>
      </c>
      <c r="Q1634" t="s">
        <v>22</v>
      </c>
      <c r="R1634" t="s">
        <v>220</v>
      </c>
      <c r="S1634">
        <v>10</v>
      </c>
      <c r="T1634">
        <v>34</v>
      </c>
      <c r="U1634" s="1" t="s">
        <v>24</v>
      </c>
      <c r="V1634" s="1" t="s">
        <v>57</v>
      </c>
      <c r="W1634" t="s">
        <v>26</v>
      </c>
    </row>
    <row r="1635" spans="1:23" ht="15" customHeight="1" x14ac:dyDescent="0.25">
      <c r="A1635" t="s">
        <v>17</v>
      </c>
      <c r="B1635" s="1" t="s">
        <v>580</v>
      </c>
      <c r="C1635" s="3" t="s">
        <v>2202</v>
      </c>
      <c r="D1635" s="4" t="s">
        <v>2202</v>
      </c>
      <c r="E1635" s="1" t="s">
        <v>107</v>
      </c>
      <c r="F1635" s="1" t="s">
        <v>581</v>
      </c>
      <c r="G1635" s="1" t="str">
        <f t="shared" si="25"/>
        <v>290</v>
      </c>
      <c r="H1635" t="s">
        <v>21</v>
      </c>
      <c r="I1635" s="16">
        <v>43640</v>
      </c>
      <c r="J1635" s="16">
        <v>43644</v>
      </c>
      <c r="K1635" s="15">
        <v>0.375</v>
      </c>
      <c r="L1635" s="15">
        <v>0.66666666666666663</v>
      </c>
      <c r="M1635" t="s">
        <v>2659</v>
      </c>
      <c r="N1635" t="s">
        <v>2411</v>
      </c>
      <c r="O1635" s="2">
        <v>43640</v>
      </c>
      <c r="P1635" s="2">
        <v>43644</v>
      </c>
      <c r="Q1635" t="s">
        <v>22</v>
      </c>
      <c r="R1635" t="s">
        <v>220</v>
      </c>
      <c r="S1635">
        <v>10</v>
      </c>
      <c r="T1635">
        <v>34</v>
      </c>
      <c r="U1635" s="1" t="s">
        <v>24</v>
      </c>
      <c r="V1635" s="1" t="s">
        <v>57</v>
      </c>
      <c r="W1635" t="s">
        <v>26</v>
      </c>
    </row>
    <row r="1636" spans="1:23" ht="15" customHeight="1" x14ac:dyDescent="0.25">
      <c r="A1636" t="s">
        <v>17</v>
      </c>
      <c r="B1636" s="1" t="s">
        <v>580</v>
      </c>
      <c r="C1636" s="3" t="s">
        <v>2203</v>
      </c>
      <c r="D1636" s="4" t="s">
        <v>2203</v>
      </c>
      <c r="E1636" s="1" t="s">
        <v>107</v>
      </c>
      <c r="F1636" s="1" t="s">
        <v>581</v>
      </c>
      <c r="G1636" s="1" t="str">
        <f t="shared" si="25"/>
        <v>290</v>
      </c>
      <c r="H1636" t="s">
        <v>21</v>
      </c>
      <c r="I1636" s="16">
        <v>43654</v>
      </c>
      <c r="J1636" s="16">
        <v>43658</v>
      </c>
      <c r="K1636" s="15">
        <v>0.375</v>
      </c>
      <c r="L1636" s="15">
        <v>0.66666666666666663</v>
      </c>
      <c r="M1636" t="s">
        <v>2659</v>
      </c>
      <c r="N1636" t="s">
        <v>2423</v>
      </c>
      <c r="O1636" s="2">
        <v>43654</v>
      </c>
      <c r="P1636" s="2">
        <v>43658</v>
      </c>
      <c r="Q1636" t="s">
        <v>22</v>
      </c>
      <c r="R1636" t="s">
        <v>220</v>
      </c>
      <c r="S1636">
        <v>10</v>
      </c>
      <c r="T1636">
        <v>34</v>
      </c>
      <c r="U1636" s="1" t="s">
        <v>24</v>
      </c>
      <c r="V1636" s="1" t="s">
        <v>57</v>
      </c>
      <c r="W1636" t="s">
        <v>26</v>
      </c>
    </row>
    <row r="1637" spans="1:23" ht="15" customHeight="1" x14ac:dyDescent="0.25">
      <c r="A1637" t="s">
        <v>17</v>
      </c>
      <c r="B1637" s="1" t="s">
        <v>580</v>
      </c>
      <c r="C1637" s="3" t="s">
        <v>2204</v>
      </c>
      <c r="D1637" s="4" t="s">
        <v>2204</v>
      </c>
      <c r="E1637" s="1" t="s">
        <v>107</v>
      </c>
      <c r="F1637" s="1" t="s">
        <v>581</v>
      </c>
      <c r="G1637" s="1" t="str">
        <f t="shared" si="25"/>
        <v>290</v>
      </c>
      <c r="H1637" t="s">
        <v>21</v>
      </c>
      <c r="I1637" s="16">
        <v>43668</v>
      </c>
      <c r="J1637" s="16">
        <v>43672</v>
      </c>
      <c r="K1637" s="15">
        <v>0.375</v>
      </c>
      <c r="L1637" s="15">
        <v>0.66666666666666663</v>
      </c>
      <c r="M1637" t="s">
        <v>2659</v>
      </c>
      <c r="N1637" t="s">
        <v>2420</v>
      </c>
      <c r="O1637" s="2">
        <v>43668</v>
      </c>
      <c r="P1637" s="2">
        <v>43672</v>
      </c>
      <c r="Q1637" t="s">
        <v>22</v>
      </c>
      <c r="R1637" t="s">
        <v>220</v>
      </c>
      <c r="S1637">
        <v>10</v>
      </c>
      <c r="T1637">
        <v>34</v>
      </c>
      <c r="U1637" s="1" t="s">
        <v>24</v>
      </c>
      <c r="V1637" s="1" t="s">
        <v>57</v>
      </c>
      <c r="W1637" t="s">
        <v>26</v>
      </c>
    </row>
    <row r="1638" spans="1:23" ht="15" customHeight="1" x14ac:dyDescent="0.25">
      <c r="A1638" t="s">
        <v>17</v>
      </c>
      <c r="B1638" s="1" t="s">
        <v>580</v>
      </c>
      <c r="C1638" s="3" t="s">
        <v>2205</v>
      </c>
      <c r="D1638" s="4" t="s">
        <v>2205</v>
      </c>
      <c r="E1638" s="1" t="s">
        <v>107</v>
      </c>
      <c r="F1638" s="1" t="s">
        <v>581</v>
      </c>
      <c r="G1638" s="1" t="str">
        <f t="shared" si="25"/>
        <v>290</v>
      </c>
      <c r="H1638" t="s">
        <v>21</v>
      </c>
      <c r="I1638" s="16">
        <v>43675</v>
      </c>
      <c r="J1638" s="16">
        <v>43679</v>
      </c>
      <c r="K1638" s="15">
        <v>0.375</v>
      </c>
      <c r="L1638" s="15">
        <v>0.66666666666666663</v>
      </c>
      <c r="M1638" t="s">
        <v>2659</v>
      </c>
      <c r="N1638" t="s">
        <v>2409</v>
      </c>
      <c r="O1638" s="2">
        <v>43675</v>
      </c>
      <c r="P1638" s="2">
        <v>43679</v>
      </c>
      <c r="Q1638" t="s">
        <v>22</v>
      </c>
      <c r="R1638" t="s">
        <v>220</v>
      </c>
      <c r="S1638">
        <v>10</v>
      </c>
      <c r="T1638">
        <v>34</v>
      </c>
      <c r="U1638" s="1" t="s">
        <v>24</v>
      </c>
      <c r="V1638" s="1" t="s">
        <v>57</v>
      </c>
      <c r="W1638" t="s">
        <v>26</v>
      </c>
    </row>
    <row r="1639" spans="1:23" ht="15" customHeight="1" x14ac:dyDescent="0.25">
      <c r="A1639" t="s">
        <v>17</v>
      </c>
      <c r="B1639" s="1" t="s">
        <v>580</v>
      </c>
      <c r="C1639" s="3" t="s">
        <v>2206</v>
      </c>
      <c r="D1639" s="4" t="s">
        <v>2206</v>
      </c>
      <c r="E1639" s="1" t="s">
        <v>107</v>
      </c>
      <c r="F1639" s="1" t="s">
        <v>581</v>
      </c>
      <c r="G1639" s="1" t="str">
        <f t="shared" si="25"/>
        <v>290</v>
      </c>
      <c r="H1639" t="s">
        <v>21</v>
      </c>
      <c r="I1639" s="16">
        <v>43689</v>
      </c>
      <c r="J1639" s="16">
        <v>43693</v>
      </c>
      <c r="K1639" s="15">
        <v>0.375</v>
      </c>
      <c r="L1639" s="15">
        <v>0.66666666666666663</v>
      </c>
      <c r="M1639" t="s">
        <v>2659</v>
      </c>
      <c r="N1639" t="s">
        <v>2415</v>
      </c>
      <c r="O1639" s="2">
        <v>43689</v>
      </c>
      <c r="P1639" s="2">
        <v>43693</v>
      </c>
      <c r="Q1639" t="s">
        <v>22</v>
      </c>
      <c r="R1639" t="s">
        <v>220</v>
      </c>
      <c r="S1639">
        <v>10</v>
      </c>
      <c r="T1639">
        <v>34</v>
      </c>
      <c r="U1639" s="1" t="s">
        <v>24</v>
      </c>
      <c r="V1639" s="1" t="s">
        <v>57</v>
      </c>
      <c r="W1639" t="s">
        <v>26</v>
      </c>
    </row>
    <row r="1640" spans="1:23" ht="15" customHeight="1" x14ac:dyDescent="0.25">
      <c r="A1640" t="s">
        <v>17</v>
      </c>
      <c r="B1640" s="1" t="s">
        <v>580</v>
      </c>
      <c r="C1640" s="3" t="s">
        <v>2207</v>
      </c>
      <c r="D1640" s="4" t="s">
        <v>2207</v>
      </c>
      <c r="E1640" s="1" t="s">
        <v>107</v>
      </c>
      <c r="F1640" s="1" t="s">
        <v>581</v>
      </c>
      <c r="G1640" s="1" t="str">
        <f t="shared" si="25"/>
        <v>290</v>
      </c>
      <c r="H1640" t="s">
        <v>21</v>
      </c>
      <c r="I1640" s="16">
        <v>43626</v>
      </c>
      <c r="J1640" s="16">
        <v>43630</v>
      </c>
      <c r="K1640" s="15">
        <v>0.375</v>
      </c>
      <c r="L1640" s="15">
        <v>0.66666666666666663</v>
      </c>
      <c r="M1640" t="s">
        <v>2659</v>
      </c>
      <c r="N1640" t="s">
        <v>2416</v>
      </c>
      <c r="O1640" s="2">
        <v>43626</v>
      </c>
      <c r="P1640" s="2">
        <v>43630</v>
      </c>
      <c r="Q1640" t="s">
        <v>22</v>
      </c>
      <c r="R1640" t="s">
        <v>220</v>
      </c>
      <c r="S1640">
        <v>10</v>
      </c>
      <c r="T1640">
        <v>34</v>
      </c>
      <c r="U1640" s="1" t="s">
        <v>24</v>
      </c>
      <c r="V1640" s="1" t="s">
        <v>57</v>
      </c>
      <c r="W1640" t="s">
        <v>26</v>
      </c>
    </row>
    <row r="1641" spans="1:23" ht="15" customHeight="1" x14ac:dyDescent="0.25">
      <c r="A1641" t="s">
        <v>17</v>
      </c>
      <c r="B1641" s="1" t="s">
        <v>580</v>
      </c>
      <c r="C1641" s="3" t="s">
        <v>2208</v>
      </c>
      <c r="D1641" s="4" t="s">
        <v>2208</v>
      </c>
      <c r="E1641" s="1" t="s">
        <v>107</v>
      </c>
      <c r="F1641" s="1" t="s">
        <v>440</v>
      </c>
      <c r="G1641" s="1" t="str">
        <f t="shared" si="25"/>
        <v>175</v>
      </c>
      <c r="H1641" t="s">
        <v>21</v>
      </c>
      <c r="I1641" s="16">
        <v>43647</v>
      </c>
      <c r="J1641" s="16">
        <v>43649</v>
      </c>
      <c r="K1641" s="15">
        <v>0.375</v>
      </c>
      <c r="L1641" s="15">
        <v>0.66666666666666663</v>
      </c>
      <c r="M1641" t="s">
        <v>2665</v>
      </c>
      <c r="N1641" t="s">
        <v>2408</v>
      </c>
      <c r="O1641" s="2">
        <v>43647</v>
      </c>
      <c r="P1641" s="2">
        <v>43649</v>
      </c>
      <c r="Q1641" t="s">
        <v>22</v>
      </c>
      <c r="R1641" t="s">
        <v>220</v>
      </c>
      <c r="S1641">
        <v>10</v>
      </c>
      <c r="T1641">
        <v>34</v>
      </c>
      <c r="U1641" s="1" t="s">
        <v>24</v>
      </c>
      <c r="V1641" s="1" t="s">
        <v>57</v>
      </c>
      <c r="W1641" t="s">
        <v>26</v>
      </c>
    </row>
    <row r="1642" spans="1:23" ht="15" customHeight="1" x14ac:dyDescent="0.25">
      <c r="A1642" t="s">
        <v>17</v>
      </c>
      <c r="B1642" s="1" t="s">
        <v>580</v>
      </c>
      <c r="C1642" s="3" t="s">
        <v>2209</v>
      </c>
      <c r="D1642" s="4" t="s">
        <v>2209</v>
      </c>
      <c r="E1642" s="1" t="s">
        <v>107</v>
      </c>
      <c r="F1642" s="1" t="s">
        <v>581</v>
      </c>
      <c r="G1642" s="1" t="str">
        <f t="shared" si="25"/>
        <v>290</v>
      </c>
      <c r="H1642" t="s">
        <v>21</v>
      </c>
      <c r="I1642" s="16">
        <v>43633</v>
      </c>
      <c r="J1642" s="16">
        <v>43637</v>
      </c>
      <c r="K1642" s="15">
        <v>0.375</v>
      </c>
      <c r="L1642" s="15">
        <v>0.66666666666666663</v>
      </c>
      <c r="M1642" t="s">
        <v>2659</v>
      </c>
      <c r="N1642" t="s">
        <v>2445</v>
      </c>
      <c r="O1642" s="2">
        <v>43633</v>
      </c>
      <c r="P1642" s="2">
        <v>43637</v>
      </c>
      <c r="Q1642" t="s">
        <v>22</v>
      </c>
      <c r="R1642" t="s">
        <v>220</v>
      </c>
      <c r="S1642">
        <v>10</v>
      </c>
      <c r="T1642">
        <v>34</v>
      </c>
      <c r="U1642" s="1" t="s">
        <v>24</v>
      </c>
      <c r="V1642" s="1" t="s">
        <v>57</v>
      </c>
      <c r="W1642" t="s">
        <v>26</v>
      </c>
    </row>
    <row r="1643" spans="1:23" ht="15" customHeight="1" x14ac:dyDescent="0.25">
      <c r="A1643" t="s">
        <v>17</v>
      </c>
      <c r="B1643" s="1" t="s">
        <v>582</v>
      </c>
      <c r="C1643" s="3" t="s">
        <v>2210</v>
      </c>
      <c r="D1643" s="4" t="s">
        <v>2210</v>
      </c>
      <c r="E1643" s="1" t="s">
        <v>583</v>
      </c>
      <c r="F1643" s="1" t="s">
        <v>258</v>
      </c>
      <c r="G1643" s="1" t="str">
        <f t="shared" si="25"/>
        <v>169</v>
      </c>
      <c r="H1643" t="s">
        <v>21</v>
      </c>
      <c r="I1643" s="16">
        <v>43668</v>
      </c>
      <c r="J1643" s="16">
        <v>43672</v>
      </c>
      <c r="K1643" s="15">
        <v>0.375</v>
      </c>
      <c r="L1643" s="15">
        <v>0.5</v>
      </c>
      <c r="M1643" t="s">
        <v>2659</v>
      </c>
      <c r="N1643" t="s">
        <v>2417</v>
      </c>
      <c r="O1643" s="2">
        <v>43668</v>
      </c>
      <c r="P1643" s="2">
        <v>43672</v>
      </c>
      <c r="Q1643" t="s">
        <v>22</v>
      </c>
      <c r="S1643">
        <v>8</v>
      </c>
      <c r="T1643">
        <v>12</v>
      </c>
      <c r="U1643" s="1" t="s">
        <v>24</v>
      </c>
      <c r="V1643" s="1" t="s">
        <v>32</v>
      </c>
      <c r="W1643" t="s">
        <v>26</v>
      </c>
    </row>
    <row r="1644" spans="1:23" ht="15" customHeight="1" x14ac:dyDescent="0.25">
      <c r="A1644" t="s">
        <v>17</v>
      </c>
      <c r="B1644" s="1" t="s">
        <v>582</v>
      </c>
      <c r="C1644" s="3" t="s">
        <v>2211</v>
      </c>
      <c r="D1644" s="4" t="s">
        <v>2211</v>
      </c>
      <c r="E1644" s="1" t="s">
        <v>583</v>
      </c>
      <c r="F1644" s="1" t="s">
        <v>258</v>
      </c>
      <c r="G1644" s="1" t="str">
        <f t="shared" si="25"/>
        <v>169</v>
      </c>
      <c r="H1644" t="s">
        <v>21</v>
      </c>
      <c r="I1644" s="16">
        <v>43661</v>
      </c>
      <c r="J1644" s="16">
        <v>43665</v>
      </c>
      <c r="K1644" s="15">
        <v>0.375</v>
      </c>
      <c r="L1644" s="15">
        <v>0.5</v>
      </c>
      <c r="M1644" t="s">
        <v>2659</v>
      </c>
      <c r="N1644" t="s">
        <v>2426</v>
      </c>
      <c r="O1644" s="2">
        <v>43661</v>
      </c>
      <c r="P1644" s="2">
        <v>43665</v>
      </c>
      <c r="Q1644" t="s">
        <v>22</v>
      </c>
      <c r="S1644">
        <v>8</v>
      </c>
      <c r="T1644">
        <v>12</v>
      </c>
      <c r="U1644" s="1" t="s">
        <v>24</v>
      </c>
      <c r="V1644" s="1" t="s">
        <v>32</v>
      </c>
      <c r="W1644" t="s">
        <v>26</v>
      </c>
    </row>
    <row r="1645" spans="1:23" ht="15" customHeight="1" x14ac:dyDescent="0.25">
      <c r="A1645" t="s">
        <v>17</v>
      </c>
      <c r="B1645" s="1" t="s">
        <v>582</v>
      </c>
      <c r="C1645" s="3" t="s">
        <v>2212</v>
      </c>
      <c r="D1645" s="4" t="s">
        <v>2212</v>
      </c>
      <c r="E1645" s="1" t="s">
        <v>583</v>
      </c>
      <c r="F1645" s="1" t="s">
        <v>258</v>
      </c>
      <c r="G1645" s="1" t="str">
        <f t="shared" si="25"/>
        <v>169</v>
      </c>
      <c r="H1645" t="s">
        <v>21</v>
      </c>
      <c r="I1645" s="16">
        <v>43654</v>
      </c>
      <c r="J1645" s="16">
        <v>43658</v>
      </c>
      <c r="K1645" s="15">
        <v>0.375</v>
      </c>
      <c r="L1645" s="15">
        <v>0.5</v>
      </c>
      <c r="M1645" t="s">
        <v>2659</v>
      </c>
      <c r="N1645" t="s">
        <v>2414</v>
      </c>
      <c r="O1645" s="2">
        <v>43654</v>
      </c>
      <c r="P1645" s="2">
        <v>43658</v>
      </c>
      <c r="Q1645" t="s">
        <v>22</v>
      </c>
      <c r="S1645">
        <v>8</v>
      </c>
      <c r="T1645">
        <v>12</v>
      </c>
      <c r="U1645" s="1" t="s">
        <v>24</v>
      </c>
      <c r="V1645" s="1" t="s">
        <v>32</v>
      </c>
      <c r="W1645" t="s">
        <v>26</v>
      </c>
    </row>
    <row r="1646" spans="1:23" ht="15" customHeight="1" x14ac:dyDescent="0.25">
      <c r="A1646" t="s">
        <v>17</v>
      </c>
      <c r="B1646" s="1" t="s">
        <v>584</v>
      </c>
      <c r="C1646" s="3" t="s">
        <v>2213</v>
      </c>
      <c r="D1646" s="4" t="s">
        <v>2213</v>
      </c>
      <c r="E1646" s="1" t="s">
        <v>107</v>
      </c>
      <c r="F1646" s="1" t="s">
        <v>237</v>
      </c>
      <c r="G1646" s="1" t="str">
        <f t="shared" si="25"/>
        <v>205</v>
      </c>
      <c r="H1646" t="s">
        <v>21</v>
      </c>
      <c r="I1646" s="16">
        <v>43640</v>
      </c>
      <c r="J1646" s="16">
        <v>43644</v>
      </c>
      <c r="K1646" s="15">
        <v>0.375</v>
      </c>
      <c r="L1646" s="15">
        <v>0.52083333333333337</v>
      </c>
      <c r="M1646" t="s">
        <v>2659</v>
      </c>
      <c r="N1646" t="s">
        <v>2632</v>
      </c>
      <c r="O1646" s="2">
        <v>43640</v>
      </c>
      <c r="P1646" s="2">
        <v>43644</v>
      </c>
      <c r="Q1646" t="s">
        <v>22</v>
      </c>
      <c r="R1646" t="s">
        <v>220</v>
      </c>
      <c r="S1646">
        <v>3</v>
      </c>
      <c r="T1646">
        <v>6</v>
      </c>
      <c r="U1646" s="1" t="s">
        <v>24</v>
      </c>
      <c r="V1646" s="1" t="s">
        <v>57</v>
      </c>
      <c r="W1646" t="s">
        <v>26</v>
      </c>
    </row>
    <row r="1647" spans="1:23" ht="15" customHeight="1" x14ac:dyDescent="0.25">
      <c r="A1647" t="s">
        <v>17</v>
      </c>
      <c r="B1647" s="1" t="s">
        <v>584</v>
      </c>
      <c r="C1647" s="3" t="s">
        <v>2214</v>
      </c>
      <c r="D1647" s="4" t="s">
        <v>2214</v>
      </c>
      <c r="E1647" s="1" t="s">
        <v>107</v>
      </c>
      <c r="F1647" s="1" t="s">
        <v>237</v>
      </c>
      <c r="G1647" s="1" t="str">
        <f t="shared" si="25"/>
        <v>205</v>
      </c>
      <c r="H1647" t="s">
        <v>21</v>
      </c>
      <c r="I1647" s="16">
        <v>43654</v>
      </c>
      <c r="J1647" s="16">
        <v>43658</v>
      </c>
      <c r="K1647" s="15">
        <v>0.375</v>
      </c>
      <c r="L1647" s="15">
        <v>0.52083333333333337</v>
      </c>
      <c r="M1647" t="s">
        <v>2659</v>
      </c>
      <c r="N1647" t="s">
        <v>2633</v>
      </c>
      <c r="O1647" s="2">
        <v>43654</v>
      </c>
      <c r="P1647" s="2">
        <v>43658</v>
      </c>
      <c r="Q1647" t="s">
        <v>22</v>
      </c>
      <c r="R1647" t="s">
        <v>220</v>
      </c>
      <c r="S1647">
        <v>3</v>
      </c>
      <c r="T1647">
        <v>6</v>
      </c>
      <c r="U1647" s="1" t="s">
        <v>24</v>
      </c>
      <c r="V1647" s="1" t="s">
        <v>57</v>
      </c>
      <c r="W1647" t="s">
        <v>26</v>
      </c>
    </row>
    <row r="1648" spans="1:23" ht="15" customHeight="1" x14ac:dyDescent="0.25">
      <c r="A1648" t="s">
        <v>17</v>
      </c>
      <c r="B1648" s="1" t="s">
        <v>584</v>
      </c>
      <c r="C1648" s="3">
        <v>8478</v>
      </c>
      <c r="D1648" s="4">
        <v>8478</v>
      </c>
      <c r="E1648" s="1" t="s">
        <v>107</v>
      </c>
      <c r="F1648" s="1" t="s">
        <v>237</v>
      </c>
      <c r="G1648" s="1" t="str">
        <f t="shared" si="25"/>
        <v>205</v>
      </c>
      <c r="H1648" t="s">
        <v>21</v>
      </c>
      <c r="I1648" s="16">
        <v>43633</v>
      </c>
      <c r="J1648" s="16">
        <v>43637</v>
      </c>
      <c r="K1648" s="15">
        <v>0.375</v>
      </c>
      <c r="L1648" s="15">
        <v>0.52083333333333337</v>
      </c>
      <c r="M1648" t="s">
        <v>2659</v>
      </c>
      <c r="N1648" t="s">
        <v>2634</v>
      </c>
      <c r="O1648" s="2">
        <v>43633</v>
      </c>
      <c r="P1648" s="2">
        <v>43637</v>
      </c>
      <c r="Q1648" t="s">
        <v>22</v>
      </c>
      <c r="R1648" t="s">
        <v>220</v>
      </c>
      <c r="S1648">
        <v>3</v>
      </c>
      <c r="T1648">
        <v>6</v>
      </c>
      <c r="U1648" s="1" t="s">
        <v>24</v>
      </c>
      <c r="V1648" s="1" t="s">
        <v>57</v>
      </c>
      <c r="W1648" t="s">
        <v>26</v>
      </c>
    </row>
    <row r="1649" spans="1:23" ht="15" customHeight="1" x14ac:dyDescent="0.25">
      <c r="A1649" t="s">
        <v>17</v>
      </c>
      <c r="B1649" s="1" t="s">
        <v>584</v>
      </c>
      <c r="C1649" s="3" t="s">
        <v>2215</v>
      </c>
      <c r="D1649" s="4" t="s">
        <v>2215</v>
      </c>
      <c r="E1649" s="1" t="s">
        <v>107</v>
      </c>
      <c r="F1649" s="1" t="s">
        <v>237</v>
      </c>
      <c r="G1649" s="1" t="str">
        <f t="shared" si="25"/>
        <v>205</v>
      </c>
      <c r="H1649" t="s">
        <v>21</v>
      </c>
      <c r="I1649" s="16">
        <v>43682</v>
      </c>
      <c r="J1649" s="16">
        <v>43686</v>
      </c>
      <c r="K1649" s="15">
        <v>0.375</v>
      </c>
      <c r="L1649" s="15">
        <v>0.52083333333333337</v>
      </c>
      <c r="M1649" t="s">
        <v>2659</v>
      </c>
      <c r="N1649" t="s">
        <v>2635</v>
      </c>
      <c r="O1649" s="2">
        <v>43682</v>
      </c>
      <c r="P1649" s="2">
        <v>43686</v>
      </c>
      <c r="Q1649" t="s">
        <v>22</v>
      </c>
      <c r="R1649" t="s">
        <v>220</v>
      </c>
      <c r="S1649">
        <v>3</v>
      </c>
      <c r="T1649">
        <v>6</v>
      </c>
      <c r="U1649" s="1" t="s">
        <v>24</v>
      </c>
      <c r="V1649" s="1" t="s">
        <v>57</v>
      </c>
      <c r="W1649" t="s">
        <v>26</v>
      </c>
    </row>
    <row r="1650" spans="1:23" ht="15" customHeight="1" x14ac:dyDescent="0.25">
      <c r="A1650" t="s">
        <v>17</v>
      </c>
      <c r="B1650" s="1" t="s">
        <v>584</v>
      </c>
      <c r="C1650" s="3">
        <v>847.25459999999998</v>
      </c>
      <c r="D1650" s="4">
        <v>847.25459999999998</v>
      </c>
      <c r="E1650" s="1" t="s">
        <v>107</v>
      </c>
      <c r="F1650" s="1" t="s">
        <v>237</v>
      </c>
      <c r="G1650" s="1" t="str">
        <f t="shared" si="25"/>
        <v>205</v>
      </c>
      <c r="H1650" t="s">
        <v>21</v>
      </c>
      <c r="I1650" s="16">
        <v>43675</v>
      </c>
      <c r="J1650" s="16">
        <v>43679</v>
      </c>
      <c r="K1650" s="15">
        <v>0.375</v>
      </c>
      <c r="L1650" s="15">
        <v>0.52083333333333337</v>
      </c>
      <c r="M1650" t="s">
        <v>2659</v>
      </c>
      <c r="N1650" t="s">
        <v>2636</v>
      </c>
      <c r="O1650" s="2">
        <v>43675</v>
      </c>
      <c r="P1650" s="2">
        <v>43679</v>
      </c>
      <c r="Q1650" t="s">
        <v>22</v>
      </c>
      <c r="R1650" t="s">
        <v>220</v>
      </c>
      <c r="S1650">
        <v>3</v>
      </c>
      <c r="T1650">
        <v>6</v>
      </c>
      <c r="U1650" s="1" t="s">
        <v>24</v>
      </c>
      <c r="V1650" s="1" t="s">
        <v>57</v>
      </c>
      <c r="W1650" t="s">
        <v>26</v>
      </c>
    </row>
    <row r="1651" spans="1:23" ht="15" customHeight="1" x14ac:dyDescent="0.25">
      <c r="A1651" t="s">
        <v>17</v>
      </c>
      <c r="B1651" s="1" t="s">
        <v>584</v>
      </c>
      <c r="C1651" s="3">
        <v>847.32240000000002</v>
      </c>
      <c r="D1651" s="4">
        <v>847.32240000000002</v>
      </c>
      <c r="E1651" s="1" t="s">
        <v>107</v>
      </c>
      <c r="F1651" s="1" t="s">
        <v>239</v>
      </c>
      <c r="G1651" s="1" t="str">
        <f t="shared" si="25"/>
        <v>125</v>
      </c>
      <c r="H1651" t="s">
        <v>21</v>
      </c>
      <c r="I1651" s="16">
        <v>43647</v>
      </c>
      <c r="J1651" s="16">
        <v>43649</v>
      </c>
      <c r="K1651" s="15">
        <v>0.375</v>
      </c>
      <c r="L1651" s="15">
        <v>0.52083333333333337</v>
      </c>
      <c r="M1651" t="s">
        <v>2665</v>
      </c>
      <c r="N1651" t="s">
        <v>2637</v>
      </c>
      <c r="O1651" s="2">
        <v>43647</v>
      </c>
      <c r="P1651" s="2">
        <v>43649</v>
      </c>
      <c r="Q1651" t="s">
        <v>22</v>
      </c>
      <c r="R1651" t="s">
        <v>220</v>
      </c>
      <c r="S1651">
        <v>3</v>
      </c>
      <c r="T1651">
        <v>6</v>
      </c>
      <c r="U1651" s="1" t="s">
        <v>24</v>
      </c>
      <c r="V1651" s="1" t="s">
        <v>57</v>
      </c>
      <c r="W1651" t="s">
        <v>26</v>
      </c>
    </row>
    <row r="1652" spans="1:23" ht="15" customHeight="1" x14ac:dyDescent="0.25">
      <c r="A1652" t="s">
        <v>17</v>
      </c>
      <c r="B1652" s="1" t="s">
        <v>584</v>
      </c>
      <c r="C1652" s="3" t="s">
        <v>2216</v>
      </c>
      <c r="D1652" s="4" t="s">
        <v>2216</v>
      </c>
      <c r="E1652" s="1" t="s">
        <v>107</v>
      </c>
      <c r="F1652" s="1" t="s">
        <v>237</v>
      </c>
      <c r="G1652" s="1" t="str">
        <f t="shared" si="25"/>
        <v>205</v>
      </c>
      <c r="H1652" t="s">
        <v>21</v>
      </c>
      <c r="I1652" s="16">
        <v>43661</v>
      </c>
      <c r="J1652" s="16">
        <v>43665</v>
      </c>
      <c r="K1652" s="15">
        <v>0.375</v>
      </c>
      <c r="L1652" s="15">
        <v>0.52083333333333337</v>
      </c>
      <c r="M1652" t="s">
        <v>2659</v>
      </c>
      <c r="N1652" t="s">
        <v>2638</v>
      </c>
      <c r="O1652" s="2">
        <v>43661</v>
      </c>
      <c r="P1652" s="2">
        <v>43665</v>
      </c>
      <c r="Q1652" t="s">
        <v>22</v>
      </c>
      <c r="R1652" t="s">
        <v>220</v>
      </c>
      <c r="S1652">
        <v>3</v>
      </c>
      <c r="T1652">
        <v>6</v>
      </c>
      <c r="U1652" s="1" t="s">
        <v>24</v>
      </c>
      <c r="V1652" s="1" t="s">
        <v>57</v>
      </c>
      <c r="W1652" t="s">
        <v>26</v>
      </c>
    </row>
    <row r="1653" spans="1:23" ht="15" customHeight="1" x14ac:dyDescent="0.25">
      <c r="A1653" t="s">
        <v>17</v>
      </c>
      <c r="B1653" s="1" t="s">
        <v>584</v>
      </c>
      <c r="C1653" s="3" t="s">
        <v>2217</v>
      </c>
      <c r="D1653" s="4" t="s">
        <v>2217</v>
      </c>
      <c r="E1653" s="1" t="s">
        <v>107</v>
      </c>
      <c r="F1653" s="1" t="s">
        <v>237</v>
      </c>
      <c r="G1653" s="1" t="str">
        <f t="shared" si="25"/>
        <v>205</v>
      </c>
      <c r="H1653" t="s">
        <v>21</v>
      </c>
      <c r="I1653" s="16">
        <v>43668</v>
      </c>
      <c r="J1653" s="16">
        <v>43672</v>
      </c>
      <c r="K1653" s="15">
        <v>0.375</v>
      </c>
      <c r="L1653" s="15">
        <v>0.52083333333333337</v>
      </c>
      <c r="M1653" t="s">
        <v>2659</v>
      </c>
      <c r="N1653" t="s">
        <v>2639</v>
      </c>
      <c r="O1653" s="2">
        <v>43668</v>
      </c>
      <c r="P1653" s="2">
        <v>43672</v>
      </c>
      <c r="Q1653" t="s">
        <v>22</v>
      </c>
      <c r="R1653" t="s">
        <v>220</v>
      </c>
      <c r="S1653">
        <v>3</v>
      </c>
      <c r="T1653">
        <v>6</v>
      </c>
      <c r="U1653" s="1" t="s">
        <v>24</v>
      </c>
      <c r="V1653" s="1" t="s">
        <v>57</v>
      </c>
      <c r="W1653" t="s">
        <v>26</v>
      </c>
    </row>
    <row r="1654" spans="1:23" ht="15" customHeight="1" x14ac:dyDescent="0.25">
      <c r="A1654" t="s">
        <v>17</v>
      </c>
      <c r="B1654" s="1" t="s">
        <v>584</v>
      </c>
      <c r="C1654" s="3" t="s">
        <v>2218</v>
      </c>
      <c r="D1654" s="4" t="s">
        <v>2218</v>
      </c>
      <c r="E1654" s="1" t="s">
        <v>107</v>
      </c>
      <c r="F1654" s="1" t="s">
        <v>237</v>
      </c>
      <c r="G1654" s="1" t="str">
        <f t="shared" si="25"/>
        <v>205</v>
      </c>
      <c r="H1654" t="s">
        <v>21</v>
      </c>
      <c r="I1654" s="16">
        <v>43689</v>
      </c>
      <c r="J1654" s="16">
        <v>43693</v>
      </c>
      <c r="K1654" s="15">
        <v>0.375</v>
      </c>
      <c r="L1654" s="15">
        <v>0.52083333333333337</v>
      </c>
      <c r="M1654" t="s">
        <v>2659</v>
      </c>
      <c r="N1654" t="s">
        <v>2640</v>
      </c>
      <c r="O1654" s="2">
        <v>43689</v>
      </c>
      <c r="P1654" s="2">
        <v>43693</v>
      </c>
      <c r="Q1654" t="s">
        <v>22</v>
      </c>
      <c r="R1654" t="s">
        <v>220</v>
      </c>
      <c r="S1654">
        <v>3</v>
      </c>
      <c r="T1654">
        <v>6</v>
      </c>
      <c r="U1654" s="1" t="s">
        <v>24</v>
      </c>
      <c r="V1654" s="1" t="s">
        <v>57</v>
      </c>
      <c r="W1654" t="s">
        <v>26</v>
      </c>
    </row>
    <row r="1655" spans="1:23" ht="15" customHeight="1" x14ac:dyDescent="0.25">
      <c r="A1655" t="s">
        <v>17</v>
      </c>
      <c r="B1655" s="1" t="s">
        <v>584</v>
      </c>
      <c r="C1655" s="3" t="s">
        <v>2219</v>
      </c>
      <c r="D1655" s="4" t="s">
        <v>2219</v>
      </c>
      <c r="E1655" s="1" t="s">
        <v>107</v>
      </c>
      <c r="F1655" s="1" t="s">
        <v>237</v>
      </c>
      <c r="G1655" s="1" t="str">
        <f t="shared" si="25"/>
        <v>205</v>
      </c>
      <c r="H1655" t="s">
        <v>21</v>
      </c>
      <c r="I1655" s="16">
        <v>43626</v>
      </c>
      <c r="J1655" s="16">
        <v>43630</v>
      </c>
      <c r="K1655" s="15">
        <v>0.375</v>
      </c>
      <c r="L1655" s="15">
        <v>0.52083333333333337</v>
      </c>
      <c r="M1655" t="s">
        <v>2659</v>
      </c>
      <c r="N1655" t="s">
        <v>2641</v>
      </c>
      <c r="O1655" s="2">
        <v>43626</v>
      </c>
      <c r="P1655" s="2">
        <v>43630</v>
      </c>
      <c r="Q1655" t="s">
        <v>22</v>
      </c>
      <c r="R1655" t="s">
        <v>220</v>
      </c>
      <c r="S1655">
        <v>3</v>
      </c>
      <c r="T1655">
        <v>6</v>
      </c>
      <c r="U1655" s="1" t="s">
        <v>24</v>
      </c>
      <c r="V1655" s="1" t="s">
        <v>57</v>
      </c>
      <c r="W1655" t="s">
        <v>26</v>
      </c>
    </row>
    <row r="1656" spans="1:23" ht="15" customHeight="1" x14ac:dyDescent="0.25">
      <c r="A1656" t="s">
        <v>17</v>
      </c>
      <c r="B1656" s="1" t="s">
        <v>585</v>
      </c>
      <c r="C1656" s="3" t="s">
        <v>2220</v>
      </c>
      <c r="D1656" s="4" t="s">
        <v>2220</v>
      </c>
      <c r="E1656" s="1" t="s">
        <v>49</v>
      </c>
      <c r="F1656" s="1" t="s">
        <v>586</v>
      </c>
      <c r="G1656" s="1" t="str">
        <f t="shared" si="25"/>
        <v>180</v>
      </c>
      <c r="H1656" t="s">
        <v>21</v>
      </c>
      <c r="I1656" s="16">
        <v>43689</v>
      </c>
      <c r="J1656" s="16">
        <v>43693</v>
      </c>
      <c r="K1656" s="15">
        <v>0.375</v>
      </c>
      <c r="L1656" s="15">
        <v>0.5</v>
      </c>
      <c r="M1656" t="s">
        <v>2659</v>
      </c>
      <c r="N1656" t="s">
        <v>2489</v>
      </c>
      <c r="O1656" s="2">
        <v>43689</v>
      </c>
      <c r="P1656" s="2">
        <v>43693</v>
      </c>
      <c r="Q1656" t="s">
        <v>22</v>
      </c>
      <c r="R1656" t="s">
        <v>449</v>
      </c>
      <c r="S1656">
        <v>3</v>
      </c>
      <c r="T1656">
        <v>6</v>
      </c>
      <c r="U1656" s="1" t="s">
        <v>24</v>
      </c>
      <c r="V1656" s="1" t="s">
        <v>57</v>
      </c>
      <c r="W1656" t="s">
        <v>26</v>
      </c>
    </row>
    <row r="1657" spans="1:23" ht="15" customHeight="1" x14ac:dyDescent="0.25">
      <c r="A1657" t="s">
        <v>17</v>
      </c>
      <c r="B1657" s="1" t="s">
        <v>585</v>
      </c>
      <c r="C1657" s="3" t="s">
        <v>2221</v>
      </c>
      <c r="D1657" s="4" t="s">
        <v>2221</v>
      </c>
      <c r="E1657" s="1" t="s">
        <v>49</v>
      </c>
      <c r="F1657" s="1" t="s">
        <v>386</v>
      </c>
      <c r="G1657" s="1" t="str">
        <f t="shared" si="25"/>
        <v>285</v>
      </c>
      <c r="H1657" t="s">
        <v>21</v>
      </c>
      <c r="I1657" s="16">
        <v>43668</v>
      </c>
      <c r="J1657" s="16">
        <v>43672</v>
      </c>
      <c r="K1657" s="15">
        <v>0.375</v>
      </c>
      <c r="L1657" s="15">
        <v>0.66666666666666663</v>
      </c>
      <c r="M1657" t="s">
        <v>2659</v>
      </c>
      <c r="N1657" t="s">
        <v>2420</v>
      </c>
      <c r="O1657" s="2">
        <v>43668</v>
      </c>
      <c r="P1657" s="2">
        <v>43672</v>
      </c>
      <c r="Q1657" t="s">
        <v>22</v>
      </c>
      <c r="R1657" t="s">
        <v>449</v>
      </c>
      <c r="S1657">
        <v>8</v>
      </c>
      <c r="T1657">
        <v>18</v>
      </c>
      <c r="U1657" s="1" t="s">
        <v>24</v>
      </c>
      <c r="V1657" s="1" t="s">
        <v>57</v>
      </c>
      <c r="W1657" t="s">
        <v>26</v>
      </c>
    </row>
    <row r="1658" spans="1:23" ht="15" customHeight="1" x14ac:dyDescent="0.25">
      <c r="A1658" t="s">
        <v>17</v>
      </c>
      <c r="B1658" s="1" t="s">
        <v>585</v>
      </c>
      <c r="C1658" s="3" t="s">
        <v>2222</v>
      </c>
      <c r="D1658" s="4" t="s">
        <v>2222</v>
      </c>
      <c r="E1658" s="1" t="s">
        <v>49</v>
      </c>
      <c r="F1658" s="1" t="s">
        <v>386</v>
      </c>
      <c r="G1658" s="1" t="str">
        <f t="shared" si="25"/>
        <v>285</v>
      </c>
      <c r="H1658" t="s">
        <v>21</v>
      </c>
      <c r="I1658" s="16">
        <v>43675</v>
      </c>
      <c r="J1658" s="16">
        <v>43679</v>
      </c>
      <c r="K1658" s="15">
        <v>0.375</v>
      </c>
      <c r="L1658" s="15">
        <v>0.66666666666666663</v>
      </c>
      <c r="M1658" t="s">
        <v>2659</v>
      </c>
      <c r="N1658" t="s">
        <v>2409</v>
      </c>
      <c r="O1658" s="2">
        <v>43675</v>
      </c>
      <c r="P1658" s="2">
        <v>43679</v>
      </c>
      <c r="Q1658" t="s">
        <v>22</v>
      </c>
      <c r="R1658" t="s">
        <v>449</v>
      </c>
      <c r="S1658">
        <v>8</v>
      </c>
      <c r="T1658">
        <v>18</v>
      </c>
      <c r="U1658" s="1" t="s">
        <v>24</v>
      </c>
      <c r="V1658" s="1" t="s">
        <v>57</v>
      </c>
      <c r="W1658" t="s">
        <v>26</v>
      </c>
    </row>
    <row r="1659" spans="1:23" ht="15" customHeight="1" x14ac:dyDescent="0.25">
      <c r="A1659" t="s">
        <v>17</v>
      </c>
      <c r="B1659" s="1" t="s">
        <v>585</v>
      </c>
      <c r="C1659" s="3" t="s">
        <v>2223</v>
      </c>
      <c r="D1659" s="4" t="s">
        <v>2223</v>
      </c>
      <c r="E1659" s="1" t="s">
        <v>19</v>
      </c>
      <c r="F1659" s="1" t="s">
        <v>586</v>
      </c>
      <c r="G1659" s="1" t="str">
        <f t="shared" si="25"/>
        <v>180</v>
      </c>
      <c r="H1659" t="s">
        <v>21</v>
      </c>
      <c r="I1659" s="16">
        <v>43675</v>
      </c>
      <c r="J1659" s="16">
        <v>43679</v>
      </c>
      <c r="K1659" s="15">
        <v>0.375</v>
      </c>
      <c r="L1659" s="15">
        <v>0.5</v>
      </c>
      <c r="M1659" t="s">
        <v>2659</v>
      </c>
      <c r="N1659" t="s">
        <v>2427</v>
      </c>
      <c r="O1659" s="2">
        <v>43675</v>
      </c>
      <c r="P1659" s="2">
        <v>43679</v>
      </c>
      <c r="Q1659" t="s">
        <v>22</v>
      </c>
      <c r="R1659" t="s">
        <v>449</v>
      </c>
      <c r="S1659">
        <v>10</v>
      </c>
      <c r="T1659">
        <v>40</v>
      </c>
      <c r="U1659" s="1" t="s">
        <v>24</v>
      </c>
      <c r="V1659" s="1" t="s">
        <v>57</v>
      </c>
      <c r="W1659" t="s">
        <v>26</v>
      </c>
    </row>
    <row r="1660" spans="1:23" ht="15" customHeight="1" x14ac:dyDescent="0.25">
      <c r="A1660" t="s">
        <v>17</v>
      </c>
      <c r="B1660" s="1" t="s">
        <v>585</v>
      </c>
      <c r="C1660" s="3" t="s">
        <v>2224</v>
      </c>
      <c r="D1660" s="4" t="s">
        <v>2224</v>
      </c>
      <c r="E1660" s="1" t="s">
        <v>49</v>
      </c>
      <c r="F1660" s="1" t="s">
        <v>386</v>
      </c>
      <c r="G1660" s="1" t="str">
        <f t="shared" si="25"/>
        <v>285</v>
      </c>
      <c r="H1660" t="s">
        <v>21</v>
      </c>
      <c r="I1660" s="16">
        <v>43689</v>
      </c>
      <c r="J1660" s="16">
        <v>43693</v>
      </c>
      <c r="K1660" s="15">
        <v>0.375</v>
      </c>
      <c r="L1660" s="15">
        <v>0.66666666666666663</v>
      </c>
      <c r="M1660" t="s">
        <v>2659</v>
      </c>
      <c r="N1660" t="s">
        <v>2415</v>
      </c>
      <c r="O1660" s="2">
        <v>43689</v>
      </c>
      <c r="P1660" s="2">
        <v>43693</v>
      </c>
      <c r="Q1660" t="s">
        <v>22</v>
      </c>
      <c r="R1660" t="s">
        <v>449</v>
      </c>
      <c r="S1660">
        <v>3</v>
      </c>
      <c r="T1660">
        <v>18</v>
      </c>
      <c r="U1660" s="1" t="s">
        <v>24</v>
      </c>
      <c r="V1660" s="1" t="s">
        <v>57</v>
      </c>
      <c r="W1660" t="s">
        <v>26</v>
      </c>
    </row>
    <row r="1661" spans="1:23" ht="15" customHeight="1" x14ac:dyDescent="0.25">
      <c r="A1661" t="s">
        <v>17</v>
      </c>
      <c r="B1661" s="1" t="s">
        <v>585</v>
      </c>
      <c r="C1661" s="3" t="s">
        <v>2225</v>
      </c>
      <c r="D1661" s="4" t="s">
        <v>2225</v>
      </c>
      <c r="E1661" s="1" t="s">
        <v>19</v>
      </c>
      <c r="F1661" s="1" t="s">
        <v>586</v>
      </c>
      <c r="G1661" s="1" t="str">
        <f t="shared" si="25"/>
        <v>180</v>
      </c>
      <c r="H1661" t="s">
        <v>21</v>
      </c>
      <c r="I1661" s="16">
        <v>43682</v>
      </c>
      <c r="J1661" s="16">
        <v>43686</v>
      </c>
      <c r="K1661" s="15">
        <v>0.375</v>
      </c>
      <c r="L1661" s="15">
        <v>0.5</v>
      </c>
      <c r="M1661" t="s">
        <v>2659</v>
      </c>
      <c r="N1661" t="s">
        <v>2422</v>
      </c>
      <c r="O1661" s="2">
        <v>43682</v>
      </c>
      <c r="P1661" s="2">
        <v>43686</v>
      </c>
      <c r="Q1661" t="s">
        <v>22</v>
      </c>
      <c r="R1661" t="s">
        <v>449</v>
      </c>
      <c r="S1661">
        <v>10</v>
      </c>
      <c r="T1661">
        <v>40</v>
      </c>
      <c r="U1661" s="1" t="s">
        <v>24</v>
      </c>
      <c r="V1661" s="1" t="s">
        <v>57</v>
      </c>
      <c r="W1661" t="s">
        <v>26</v>
      </c>
    </row>
    <row r="1662" spans="1:23" ht="15" customHeight="1" x14ac:dyDescent="0.25">
      <c r="A1662" t="s">
        <v>17</v>
      </c>
      <c r="B1662" s="1" t="s">
        <v>585</v>
      </c>
      <c r="C1662" s="3" t="s">
        <v>2226</v>
      </c>
      <c r="D1662" s="4" t="s">
        <v>2226</v>
      </c>
      <c r="E1662" s="1" t="s">
        <v>49</v>
      </c>
      <c r="F1662" s="1" t="s">
        <v>586</v>
      </c>
      <c r="G1662" s="1" t="str">
        <f t="shared" si="25"/>
        <v>180</v>
      </c>
      <c r="H1662" t="s">
        <v>21</v>
      </c>
      <c r="I1662" s="16">
        <v>43640</v>
      </c>
      <c r="J1662" s="16">
        <v>43644</v>
      </c>
      <c r="K1662" s="15">
        <v>0.375</v>
      </c>
      <c r="L1662" s="15">
        <v>0.5</v>
      </c>
      <c r="M1662" t="s">
        <v>2659</v>
      </c>
      <c r="N1662" t="s">
        <v>2419</v>
      </c>
      <c r="O1662" s="2">
        <v>43640</v>
      </c>
      <c r="P1662" s="2">
        <v>43644</v>
      </c>
      <c r="Q1662" t="s">
        <v>22</v>
      </c>
      <c r="R1662" t="s">
        <v>449</v>
      </c>
      <c r="S1662">
        <v>3</v>
      </c>
      <c r="T1662">
        <v>6</v>
      </c>
      <c r="U1662" s="1" t="s">
        <v>24</v>
      </c>
      <c r="V1662" s="1" t="s">
        <v>57</v>
      </c>
      <c r="W1662" t="s">
        <v>26</v>
      </c>
    </row>
    <row r="1663" spans="1:23" ht="15" customHeight="1" x14ac:dyDescent="0.25">
      <c r="A1663" t="s">
        <v>17</v>
      </c>
      <c r="B1663" s="1" t="s">
        <v>585</v>
      </c>
      <c r="C1663" s="3" t="s">
        <v>2227</v>
      </c>
      <c r="D1663" s="4" t="s">
        <v>2227</v>
      </c>
      <c r="E1663" s="1" t="s">
        <v>49</v>
      </c>
      <c r="F1663" s="1" t="s">
        <v>586</v>
      </c>
      <c r="G1663" s="1" t="str">
        <f t="shared" si="25"/>
        <v>180</v>
      </c>
      <c r="H1663" t="s">
        <v>21</v>
      </c>
      <c r="I1663" s="16">
        <v>43633</v>
      </c>
      <c r="J1663" s="16">
        <v>43637</v>
      </c>
      <c r="K1663" s="15">
        <v>0.375</v>
      </c>
      <c r="L1663" s="15">
        <v>0.5</v>
      </c>
      <c r="M1663" t="s">
        <v>2659</v>
      </c>
      <c r="N1663" t="s">
        <v>2469</v>
      </c>
      <c r="O1663" s="2">
        <v>43633</v>
      </c>
      <c r="P1663" s="2">
        <v>43637</v>
      </c>
      <c r="Q1663" t="s">
        <v>22</v>
      </c>
      <c r="R1663" t="s">
        <v>449</v>
      </c>
      <c r="S1663">
        <v>3</v>
      </c>
      <c r="T1663">
        <v>6</v>
      </c>
      <c r="U1663" s="1" t="s">
        <v>24</v>
      </c>
      <c r="V1663" s="1" t="s">
        <v>57</v>
      </c>
      <c r="W1663" t="s">
        <v>26</v>
      </c>
    </row>
    <row r="1664" spans="1:23" ht="15" customHeight="1" x14ac:dyDescent="0.25">
      <c r="A1664" t="s">
        <v>17</v>
      </c>
      <c r="B1664" s="1" t="s">
        <v>585</v>
      </c>
      <c r="C1664" s="3">
        <v>3118200</v>
      </c>
      <c r="D1664" s="4">
        <v>3118200</v>
      </c>
      <c r="E1664" s="1" t="s">
        <v>19</v>
      </c>
      <c r="F1664" s="1" t="s">
        <v>586</v>
      </c>
      <c r="G1664" s="1" t="str">
        <f t="shared" si="25"/>
        <v>180</v>
      </c>
      <c r="H1664" t="s">
        <v>21</v>
      </c>
      <c r="I1664" s="16">
        <v>43661</v>
      </c>
      <c r="J1664" s="16">
        <v>43665</v>
      </c>
      <c r="K1664" s="15">
        <v>0.375</v>
      </c>
      <c r="L1664" s="15">
        <v>0.5</v>
      </c>
      <c r="M1664" t="s">
        <v>2659</v>
      </c>
      <c r="N1664" t="s">
        <v>2426</v>
      </c>
      <c r="O1664" s="2">
        <v>43661</v>
      </c>
      <c r="P1664" s="2">
        <v>43665</v>
      </c>
      <c r="Q1664" t="s">
        <v>22</v>
      </c>
      <c r="R1664" t="s">
        <v>449</v>
      </c>
      <c r="S1664">
        <v>10</v>
      </c>
      <c r="T1664">
        <v>40</v>
      </c>
      <c r="U1664" s="1" t="s">
        <v>24</v>
      </c>
      <c r="V1664" s="1" t="s">
        <v>57</v>
      </c>
      <c r="W1664" t="s">
        <v>26</v>
      </c>
    </row>
    <row r="1665" spans="1:23" ht="15" customHeight="1" x14ac:dyDescent="0.25">
      <c r="A1665" t="s">
        <v>17</v>
      </c>
      <c r="B1665" s="1" t="s">
        <v>585</v>
      </c>
      <c r="C1665" s="3" t="s">
        <v>2228</v>
      </c>
      <c r="D1665" s="4" t="s">
        <v>2228</v>
      </c>
      <c r="E1665" s="1" t="s">
        <v>49</v>
      </c>
      <c r="F1665" s="1" t="s">
        <v>587</v>
      </c>
      <c r="G1665" s="1" t="str">
        <f t="shared" si="25"/>
        <v>110</v>
      </c>
      <c r="H1665" t="s">
        <v>21</v>
      </c>
      <c r="I1665" s="16">
        <v>43647</v>
      </c>
      <c r="J1665" s="16">
        <v>43649</v>
      </c>
      <c r="K1665" s="15">
        <v>0.375</v>
      </c>
      <c r="L1665" s="15">
        <v>0.5</v>
      </c>
      <c r="M1665" t="s">
        <v>2665</v>
      </c>
      <c r="N1665" t="s">
        <v>2467</v>
      </c>
      <c r="O1665" s="2">
        <v>43647</v>
      </c>
      <c r="P1665" s="2">
        <v>43649</v>
      </c>
      <c r="Q1665" t="s">
        <v>22</v>
      </c>
      <c r="R1665" t="s">
        <v>449</v>
      </c>
      <c r="S1665">
        <v>3</v>
      </c>
      <c r="T1665">
        <v>6</v>
      </c>
      <c r="U1665" s="1" t="s">
        <v>24</v>
      </c>
      <c r="V1665" s="1" t="s">
        <v>57</v>
      </c>
      <c r="W1665" t="s">
        <v>26</v>
      </c>
    </row>
    <row r="1666" spans="1:23" ht="15" customHeight="1" x14ac:dyDescent="0.25">
      <c r="A1666" t="s">
        <v>17</v>
      </c>
      <c r="B1666" s="1" t="s">
        <v>585</v>
      </c>
      <c r="C1666" s="3" t="s">
        <v>2229</v>
      </c>
      <c r="D1666" s="4" t="s">
        <v>2229</v>
      </c>
      <c r="E1666" s="1" t="s">
        <v>19</v>
      </c>
      <c r="F1666" s="1" t="s">
        <v>587</v>
      </c>
      <c r="G1666" s="1" t="str">
        <f t="shared" si="25"/>
        <v>110</v>
      </c>
      <c r="H1666" t="s">
        <v>21</v>
      </c>
      <c r="I1666" s="16">
        <v>43647</v>
      </c>
      <c r="J1666" s="16">
        <v>43649</v>
      </c>
      <c r="K1666" s="15">
        <v>0.375</v>
      </c>
      <c r="L1666" s="15">
        <v>0.5</v>
      </c>
      <c r="M1666" t="s">
        <v>2665</v>
      </c>
      <c r="N1666" t="s">
        <v>2467</v>
      </c>
      <c r="O1666" s="2">
        <v>43647</v>
      </c>
      <c r="P1666" s="2">
        <v>43649</v>
      </c>
      <c r="Q1666" t="s">
        <v>22</v>
      </c>
      <c r="R1666" t="s">
        <v>449</v>
      </c>
      <c r="S1666">
        <v>10</v>
      </c>
      <c r="T1666">
        <v>40</v>
      </c>
      <c r="U1666" s="1" t="s">
        <v>24</v>
      </c>
      <c r="V1666" s="1" t="s">
        <v>57</v>
      </c>
      <c r="W1666" t="s">
        <v>26</v>
      </c>
    </row>
    <row r="1667" spans="1:23" ht="15" customHeight="1" x14ac:dyDescent="0.25">
      <c r="A1667" t="s">
        <v>17</v>
      </c>
      <c r="B1667" s="1" t="s">
        <v>585</v>
      </c>
      <c r="C1667" s="3">
        <v>311.00830000000002</v>
      </c>
      <c r="D1667" s="4">
        <v>311.00830000000002</v>
      </c>
      <c r="E1667" s="1" t="s">
        <v>19</v>
      </c>
      <c r="F1667" s="1" t="s">
        <v>586</v>
      </c>
      <c r="G1667" s="1" t="str">
        <f t="shared" ref="G1667:G1730" si="26">RIGHT(F1667,LEN(F1667)-SEARCH("USD",F1667,1)-2)</f>
        <v>180</v>
      </c>
      <c r="H1667" t="s">
        <v>21</v>
      </c>
      <c r="I1667" s="16">
        <v>43654</v>
      </c>
      <c r="J1667" s="16">
        <v>43658</v>
      </c>
      <c r="K1667" s="15">
        <v>0.375</v>
      </c>
      <c r="L1667" s="15">
        <v>0.5</v>
      </c>
      <c r="M1667" t="s">
        <v>2659</v>
      </c>
      <c r="N1667" t="s">
        <v>2414</v>
      </c>
      <c r="O1667" s="2">
        <v>43654</v>
      </c>
      <c r="P1667" s="2">
        <v>43658</v>
      </c>
      <c r="Q1667" t="s">
        <v>22</v>
      </c>
      <c r="R1667" t="s">
        <v>449</v>
      </c>
      <c r="S1667">
        <v>10</v>
      </c>
      <c r="T1667">
        <v>40</v>
      </c>
      <c r="U1667" s="1" t="s">
        <v>24</v>
      </c>
      <c r="V1667" s="1" t="s">
        <v>57</v>
      </c>
      <c r="W1667" t="s">
        <v>26</v>
      </c>
    </row>
    <row r="1668" spans="1:23" ht="15" customHeight="1" x14ac:dyDescent="0.25">
      <c r="A1668" t="s">
        <v>17</v>
      </c>
      <c r="B1668" s="1" t="s">
        <v>585</v>
      </c>
      <c r="C1668" s="3">
        <v>311.50659999999999</v>
      </c>
      <c r="D1668" s="4">
        <v>311.50659999999999</v>
      </c>
      <c r="E1668" s="1" t="s">
        <v>49</v>
      </c>
      <c r="F1668" s="1" t="s">
        <v>586</v>
      </c>
      <c r="G1668" s="1" t="str">
        <f t="shared" si="26"/>
        <v>180</v>
      </c>
      <c r="H1668" t="s">
        <v>21</v>
      </c>
      <c r="I1668" s="16">
        <v>43654</v>
      </c>
      <c r="J1668" s="16">
        <v>43658</v>
      </c>
      <c r="K1668" s="15">
        <v>0.375</v>
      </c>
      <c r="L1668" s="15">
        <v>0.5</v>
      </c>
      <c r="M1668" t="s">
        <v>2659</v>
      </c>
      <c r="N1668" t="s">
        <v>2414</v>
      </c>
      <c r="O1668" s="2">
        <v>43654</v>
      </c>
      <c r="P1668" s="2">
        <v>43658</v>
      </c>
      <c r="Q1668" t="s">
        <v>22</v>
      </c>
      <c r="R1668" t="s">
        <v>449</v>
      </c>
      <c r="S1668">
        <v>3</v>
      </c>
      <c r="T1668">
        <v>6</v>
      </c>
      <c r="U1668" s="1" t="s">
        <v>24</v>
      </c>
      <c r="V1668" s="1" t="s">
        <v>57</v>
      </c>
      <c r="W1668" t="s">
        <v>26</v>
      </c>
    </row>
    <row r="1669" spans="1:23" ht="15" customHeight="1" x14ac:dyDescent="0.25">
      <c r="A1669" t="s">
        <v>17</v>
      </c>
      <c r="B1669" s="1" t="s">
        <v>585</v>
      </c>
      <c r="C1669" s="3">
        <v>311.60680000000002</v>
      </c>
      <c r="D1669" s="4">
        <v>311.60680000000002</v>
      </c>
      <c r="E1669" s="1" t="s">
        <v>49</v>
      </c>
      <c r="F1669" s="1" t="s">
        <v>386</v>
      </c>
      <c r="G1669" s="1" t="str">
        <f t="shared" si="26"/>
        <v>285</v>
      </c>
      <c r="H1669" t="s">
        <v>21</v>
      </c>
      <c r="I1669" s="16">
        <v>43654</v>
      </c>
      <c r="J1669" s="16">
        <v>43658</v>
      </c>
      <c r="K1669" s="15">
        <v>0.375</v>
      </c>
      <c r="L1669" s="15">
        <v>0.66666666666666663</v>
      </c>
      <c r="M1669" t="s">
        <v>2659</v>
      </c>
      <c r="N1669" t="s">
        <v>2423</v>
      </c>
      <c r="O1669" s="2">
        <v>43654</v>
      </c>
      <c r="P1669" s="2">
        <v>43658</v>
      </c>
      <c r="Q1669" t="s">
        <v>22</v>
      </c>
      <c r="R1669" t="s">
        <v>449</v>
      </c>
      <c r="S1669">
        <v>8</v>
      </c>
      <c r="T1669">
        <v>18</v>
      </c>
      <c r="U1669" s="1" t="s">
        <v>24</v>
      </c>
      <c r="V1669" s="1" t="s">
        <v>57</v>
      </c>
      <c r="W1669" t="s">
        <v>26</v>
      </c>
    </row>
    <row r="1670" spans="1:23" ht="15" customHeight="1" x14ac:dyDescent="0.25">
      <c r="A1670" t="s">
        <v>17</v>
      </c>
      <c r="B1670" s="1" t="s">
        <v>585</v>
      </c>
      <c r="C1670" s="3" t="s">
        <v>2230</v>
      </c>
      <c r="D1670" s="4" t="s">
        <v>2230</v>
      </c>
      <c r="E1670" s="1" t="s">
        <v>49</v>
      </c>
      <c r="F1670" s="1" t="s">
        <v>586</v>
      </c>
      <c r="G1670" s="1" t="str">
        <f t="shared" si="26"/>
        <v>180</v>
      </c>
      <c r="H1670" t="s">
        <v>21</v>
      </c>
      <c r="I1670" s="16">
        <v>43675</v>
      </c>
      <c r="J1670" s="16">
        <v>43679</v>
      </c>
      <c r="K1670" s="15">
        <v>0.375</v>
      </c>
      <c r="L1670" s="15">
        <v>0.5</v>
      </c>
      <c r="M1670" t="s">
        <v>2659</v>
      </c>
      <c r="N1670" t="s">
        <v>2427</v>
      </c>
      <c r="O1670" s="2">
        <v>43675</v>
      </c>
      <c r="P1670" s="2">
        <v>43679</v>
      </c>
      <c r="Q1670" t="s">
        <v>22</v>
      </c>
      <c r="R1670" t="s">
        <v>449</v>
      </c>
      <c r="S1670">
        <v>3</v>
      </c>
      <c r="T1670">
        <v>6</v>
      </c>
      <c r="U1670" s="1" t="s">
        <v>24</v>
      </c>
      <c r="V1670" s="1" t="s">
        <v>57</v>
      </c>
      <c r="W1670" t="s">
        <v>26</v>
      </c>
    </row>
    <row r="1671" spans="1:23" ht="15" customHeight="1" x14ac:dyDescent="0.25">
      <c r="A1671" t="s">
        <v>17</v>
      </c>
      <c r="B1671" s="1" t="s">
        <v>585</v>
      </c>
      <c r="C1671" s="3" t="s">
        <v>2231</v>
      </c>
      <c r="D1671" s="4" t="s">
        <v>2231</v>
      </c>
      <c r="E1671" s="1" t="s">
        <v>49</v>
      </c>
      <c r="F1671" s="1" t="s">
        <v>586</v>
      </c>
      <c r="G1671" s="1" t="str">
        <f t="shared" si="26"/>
        <v>180</v>
      </c>
      <c r="H1671" t="s">
        <v>21</v>
      </c>
      <c r="I1671" s="16">
        <v>43661</v>
      </c>
      <c r="J1671" s="16">
        <v>43665</v>
      </c>
      <c r="K1671" s="15">
        <v>0.375</v>
      </c>
      <c r="L1671" s="15">
        <v>0.5</v>
      </c>
      <c r="M1671" t="s">
        <v>2659</v>
      </c>
      <c r="N1671" t="s">
        <v>2426</v>
      </c>
      <c r="O1671" s="2">
        <v>43661</v>
      </c>
      <c r="P1671" s="2">
        <v>43665</v>
      </c>
      <c r="Q1671" t="s">
        <v>22</v>
      </c>
      <c r="R1671" t="s">
        <v>449</v>
      </c>
      <c r="S1671">
        <v>3</v>
      </c>
      <c r="T1671">
        <v>6</v>
      </c>
      <c r="U1671" s="1" t="s">
        <v>24</v>
      </c>
      <c r="V1671" s="1" t="s">
        <v>57</v>
      </c>
      <c r="W1671" t="s">
        <v>26</v>
      </c>
    </row>
    <row r="1672" spans="1:23" ht="15" customHeight="1" x14ac:dyDescent="0.25">
      <c r="A1672" t="s">
        <v>17</v>
      </c>
      <c r="B1672" s="1" t="s">
        <v>585</v>
      </c>
      <c r="C1672" s="3" t="s">
        <v>2232</v>
      </c>
      <c r="D1672" s="4" t="s">
        <v>2232</v>
      </c>
      <c r="E1672" s="1" t="s">
        <v>19</v>
      </c>
      <c r="F1672" s="1" t="s">
        <v>586</v>
      </c>
      <c r="G1672" s="1" t="str">
        <f t="shared" si="26"/>
        <v>180</v>
      </c>
      <c r="H1672" t="s">
        <v>21</v>
      </c>
      <c r="I1672" s="16">
        <v>43668</v>
      </c>
      <c r="J1672" s="16">
        <v>43672</v>
      </c>
      <c r="K1672" s="15">
        <v>0.375</v>
      </c>
      <c r="L1672" s="15">
        <v>0.5</v>
      </c>
      <c r="M1672" t="s">
        <v>2659</v>
      </c>
      <c r="N1672" t="s">
        <v>2417</v>
      </c>
      <c r="O1672" s="2">
        <v>43668</v>
      </c>
      <c r="P1672" s="2">
        <v>43672</v>
      </c>
      <c r="Q1672" t="s">
        <v>22</v>
      </c>
      <c r="R1672" t="s">
        <v>449</v>
      </c>
      <c r="S1672">
        <v>10</v>
      </c>
      <c r="T1672">
        <v>40</v>
      </c>
      <c r="U1672" s="1" t="s">
        <v>24</v>
      </c>
      <c r="V1672" s="1" t="s">
        <v>57</v>
      </c>
      <c r="W1672" t="s">
        <v>26</v>
      </c>
    </row>
    <row r="1673" spans="1:23" ht="15" customHeight="1" x14ac:dyDescent="0.25">
      <c r="A1673" t="s">
        <v>17</v>
      </c>
      <c r="B1673" s="1" t="s">
        <v>585</v>
      </c>
      <c r="C1673" s="3" t="s">
        <v>2233</v>
      </c>
      <c r="D1673" s="4" t="s">
        <v>2233</v>
      </c>
      <c r="E1673" s="1" t="s">
        <v>49</v>
      </c>
      <c r="F1673" s="1" t="s">
        <v>586</v>
      </c>
      <c r="G1673" s="1" t="str">
        <f t="shared" si="26"/>
        <v>180</v>
      </c>
      <c r="H1673" t="s">
        <v>21</v>
      </c>
      <c r="I1673" s="16">
        <v>43682</v>
      </c>
      <c r="J1673" s="16">
        <v>43686</v>
      </c>
      <c r="K1673" s="15">
        <v>0.375</v>
      </c>
      <c r="L1673" s="15">
        <v>0.5</v>
      </c>
      <c r="M1673" t="s">
        <v>2659</v>
      </c>
      <c r="N1673" t="s">
        <v>2422</v>
      </c>
      <c r="O1673" s="2">
        <v>43682</v>
      </c>
      <c r="P1673" s="2">
        <v>43686</v>
      </c>
      <c r="Q1673" t="s">
        <v>22</v>
      </c>
      <c r="R1673" t="s">
        <v>449</v>
      </c>
      <c r="S1673">
        <v>3</v>
      </c>
      <c r="T1673">
        <v>6</v>
      </c>
      <c r="U1673" s="1" t="s">
        <v>24</v>
      </c>
      <c r="V1673" s="1" t="s">
        <v>57</v>
      </c>
      <c r="W1673" t="s">
        <v>26</v>
      </c>
    </row>
    <row r="1674" spans="1:23" ht="15" customHeight="1" x14ac:dyDescent="0.25">
      <c r="A1674" t="s">
        <v>17</v>
      </c>
      <c r="B1674" s="1" t="s">
        <v>585</v>
      </c>
      <c r="C1674" s="3" t="s">
        <v>2234</v>
      </c>
      <c r="D1674" s="4" t="s">
        <v>2234</v>
      </c>
      <c r="E1674" s="1" t="s">
        <v>49</v>
      </c>
      <c r="F1674" s="1" t="s">
        <v>386</v>
      </c>
      <c r="G1674" s="1" t="str">
        <f t="shared" si="26"/>
        <v>285</v>
      </c>
      <c r="H1674" t="s">
        <v>21</v>
      </c>
      <c r="I1674" s="16">
        <v>43682</v>
      </c>
      <c r="J1674" s="16">
        <v>43686</v>
      </c>
      <c r="K1674" s="15">
        <v>0.375</v>
      </c>
      <c r="L1674" s="15">
        <v>0.66666666666666663</v>
      </c>
      <c r="M1674" t="s">
        <v>2659</v>
      </c>
      <c r="N1674" t="s">
        <v>2421</v>
      </c>
      <c r="O1674" s="2">
        <v>43682</v>
      </c>
      <c r="P1674" s="2">
        <v>43686</v>
      </c>
      <c r="Q1674" t="s">
        <v>22</v>
      </c>
      <c r="R1674" t="s">
        <v>449</v>
      </c>
      <c r="S1674">
        <v>8</v>
      </c>
      <c r="T1674">
        <v>18</v>
      </c>
      <c r="U1674" s="1" t="s">
        <v>24</v>
      </c>
      <c r="V1674" s="1" t="s">
        <v>57</v>
      </c>
      <c r="W1674" t="s">
        <v>26</v>
      </c>
    </row>
    <row r="1675" spans="1:23" ht="15" customHeight="1" x14ac:dyDescent="0.25">
      <c r="A1675" t="s">
        <v>17</v>
      </c>
      <c r="B1675" s="1" t="s">
        <v>585</v>
      </c>
      <c r="C1675" s="3" t="s">
        <v>2235</v>
      </c>
      <c r="D1675" s="4" t="s">
        <v>2235</v>
      </c>
      <c r="E1675" s="1" t="s">
        <v>49</v>
      </c>
      <c r="F1675" s="1" t="s">
        <v>586</v>
      </c>
      <c r="G1675" s="1" t="str">
        <f t="shared" si="26"/>
        <v>180</v>
      </c>
      <c r="H1675" t="s">
        <v>21</v>
      </c>
      <c r="I1675" s="16">
        <v>43668</v>
      </c>
      <c r="J1675" s="16">
        <v>43672</v>
      </c>
      <c r="K1675" s="15">
        <v>0.375</v>
      </c>
      <c r="L1675" s="15">
        <v>0.5</v>
      </c>
      <c r="M1675" t="s">
        <v>2659</v>
      </c>
      <c r="N1675" t="s">
        <v>2417</v>
      </c>
      <c r="O1675" s="2">
        <v>43668</v>
      </c>
      <c r="P1675" s="2">
        <v>43672</v>
      </c>
      <c r="Q1675" t="s">
        <v>22</v>
      </c>
      <c r="R1675" t="s">
        <v>449</v>
      </c>
      <c r="S1675">
        <v>3</v>
      </c>
      <c r="T1675">
        <v>6</v>
      </c>
      <c r="U1675" s="1" t="s">
        <v>24</v>
      </c>
      <c r="V1675" s="1" t="s">
        <v>57</v>
      </c>
      <c r="W1675" t="s">
        <v>26</v>
      </c>
    </row>
    <row r="1676" spans="1:23" ht="15" customHeight="1" x14ac:dyDescent="0.25">
      <c r="A1676" t="s">
        <v>17</v>
      </c>
      <c r="B1676" s="1" t="s">
        <v>585</v>
      </c>
      <c r="C1676" s="3" t="s">
        <v>2236</v>
      </c>
      <c r="D1676" s="4" t="s">
        <v>2236</v>
      </c>
      <c r="E1676" s="1" t="s">
        <v>49</v>
      </c>
      <c r="F1676" s="1" t="s">
        <v>386</v>
      </c>
      <c r="G1676" s="1" t="str">
        <f t="shared" si="26"/>
        <v>285</v>
      </c>
      <c r="H1676" t="s">
        <v>21</v>
      </c>
      <c r="I1676" s="16">
        <v>43633</v>
      </c>
      <c r="J1676" s="16">
        <v>43637</v>
      </c>
      <c r="K1676" s="15">
        <v>0.375</v>
      </c>
      <c r="L1676" s="15">
        <v>0.66666666666666663</v>
      </c>
      <c r="M1676" t="s">
        <v>2659</v>
      </c>
      <c r="N1676" t="s">
        <v>2445</v>
      </c>
      <c r="O1676" s="2">
        <v>43633</v>
      </c>
      <c r="P1676" s="2">
        <v>43637</v>
      </c>
      <c r="Q1676" t="s">
        <v>22</v>
      </c>
      <c r="R1676" t="s">
        <v>449</v>
      </c>
      <c r="S1676">
        <v>8</v>
      </c>
      <c r="T1676">
        <v>18</v>
      </c>
      <c r="U1676" s="1" t="s">
        <v>24</v>
      </c>
      <c r="V1676" s="1" t="s">
        <v>57</v>
      </c>
      <c r="W1676" t="s">
        <v>26</v>
      </c>
    </row>
    <row r="1677" spans="1:23" ht="15" customHeight="1" x14ac:dyDescent="0.25">
      <c r="A1677" t="s">
        <v>17</v>
      </c>
      <c r="B1677" s="1" t="s">
        <v>585</v>
      </c>
      <c r="C1677" s="3" t="s">
        <v>2237</v>
      </c>
      <c r="D1677" s="4" t="s">
        <v>2237</v>
      </c>
      <c r="E1677" s="1" t="s">
        <v>19</v>
      </c>
      <c r="F1677" s="1" t="s">
        <v>586</v>
      </c>
      <c r="G1677" s="1" t="str">
        <f t="shared" si="26"/>
        <v>180</v>
      </c>
      <c r="H1677" t="s">
        <v>21</v>
      </c>
      <c r="I1677" s="16">
        <v>43640</v>
      </c>
      <c r="J1677" s="16">
        <v>43644</v>
      </c>
      <c r="K1677" s="15">
        <v>0.375</v>
      </c>
      <c r="L1677" s="15">
        <v>0.5</v>
      </c>
      <c r="M1677" t="s">
        <v>2659</v>
      </c>
      <c r="N1677" t="s">
        <v>2419</v>
      </c>
      <c r="O1677" s="2">
        <v>43640</v>
      </c>
      <c r="P1677" s="2">
        <v>43644</v>
      </c>
      <c r="Q1677" t="s">
        <v>22</v>
      </c>
      <c r="R1677" t="s">
        <v>449</v>
      </c>
      <c r="S1677">
        <v>10</v>
      </c>
      <c r="T1677">
        <v>40</v>
      </c>
      <c r="U1677" s="1" t="s">
        <v>24</v>
      </c>
      <c r="V1677" s="1" t="s">
        <v>57</v>
      </c>
      <c r="W1677" t="s">
        <v>26</v>
      </c>
    </row>
    <row r="1678" spans="1:23" ht="15" customHeight="1" x14ac:dyDescent="0.25">
      <c r="A1678" t="s">
        <v>17</v>
      </c>
      <c r="B1678" s="1" t="s">
        <v>585</v>
      </c>
      <c r="C1678" s="3" t="s">
        <v>2238</v>
      </c>
      <c r="D1678" s="4" t="s">
        <v>2238</v>
      </c>
      <c r="E1678" s="1" t="s">
        <v>49</v>
      </c>
      <c r="F1678" s="1" t="s">
        <v>386</v>
      </c>
      <c r="G1678" s="1" t="str">
        <f t="shared" si="26"/>
        <v>285</v>
      </c>
      <c r="H1678" t="s">
        <v>21</v>
      </c>
      <c r="I1678" s="16">
        <v>43661</v>
      </c>
      <c r="J1678" s="16">
        <v>43665</v>
      </c>
      <c r="K1678" s="15">
        <v>0.375</v>
      </c>
      <c r="L1678" s="15">
        <v>0.66666666666666663</v>
      </c>
      <c r="M1678" t="s">
        <v>2659</v>
      </c>
      <c r="N1678" t="s">
        <v>2410</v>
      </c>
      <c r="O1678" s="2">
        <v>43661</v>
      </c>
      <c r="P1678" s="2">
        <v>43665</v>
      </c>
      <c r="Q1678" t="s">
        <v>22</v>
      </c>
      <c r="R1678" t="s">
        <v>449</v>
      </c>
      <c r="S1678">
        <v>8</v>
      </c>
      <c r="T1678">
        <v>18</v>
      </c>
      <c r="U1678" s="1" t="s">
        <v>24</v>
      </c>
      <c r="V1678" s="1" t="s">
        <v>57</v>
      </c>
      <c r="W1678" t="s">
        <v>26</v>
      </c>
    </row>
    <row r="1679" spans="1:23" ht="15" customHeight="1" x14ac:dyDescent="0.25">
      <c r="A1679" t="s">
        <v>17</v>
      </c>
      <c r="B1679" s="1" t="s">
        <v>585</v>
      </c>
      <c r="C1679" s="3" t="s">
        <v>2239</v>
      </c>
      <c r="D1679" s="4" t="s">
        <v>2239</v>
      </c>
      <c r="E1679" s="1" t="s">
        <v>49</v>
      </c>
      <c r="F1679" s="1" t="s">
        <v>586</v>
      </c>
      <c r="G1679" s="1" t="str">
        <f t="shared" si="26"/>
        <v>180</v>
      </c>
      <c r="H1679" t="s">
        <v>21</v>
      </c>
      <c r="I1679" s="16">
        <v>43647</v>
      </c>
      <c r="J1679" s="16">
        <v>43649</v>
      </c>
      <c r="K1679" s="15">
        <v>0.375</v>
      </c>
      <c r="L1679" s="15">
        <v>0.66666666666666663</v>
      </c>
      <c r="M1679" t="s">
        <v>2665</v>
      </c>
      <c r="N1679" t="s">
        <v>2408</v>
      </c>
      <c r="O1679" s="2">
        <v>43647</v>
      </c>
      <c r="P1679" s="2">
        <v>43649</v>
      </c>
      <c r="Q1679" t="s">
        <v>22</v>
      </c>
      <c r="R1679" t="s">
        <v>449</v>
      </c>
      <c r="S1679">
        <v>8</v>
      </c>
      <c r="T1679">
        <v>18</v>
      </c>
      <c r="U1679" s="1" t="s">
        <v>24</v>
      </c>
      <c r="V1679" s="1" t="s">
        <v>57</v>
      </c>
      <c r="W1679" t="s">
        <v>26</v>
      </c>
    </row>
    <row r="1680" spans="1:23" ht="15" customHeight="1" x14ac:dyDescent="0.25">
      <c r="A1680" t="s">
        <v>17</v>
      </c>
      <c r="B1680" s="1" t="s">
        <v>585</v>
      </c>
      <c r="C1680" s="3" t="s">
        <v>2240</v>
      </c>
      <c r="D1680" s="4" t="s">
        <v>2240</v>
      </c>
      <c r="E1680" s="1" t="s">
        <v>49</v>
      </c>
      <c r="F1680" s="1" t="s">
        <v>386</v>
      </c>
      <c r="G1680" s="1" t="str">
        <f t="shared" si="26"/>
        <v>285</v>
      </c>
      <c r="H1680" t="s">
        <v>21</v>
      </c>
      <c r="I1680" s="16">
        <v>43640</v>
      </c>
      <c r="J1680" s="16">
        <v>43644</v>
      </c>
      <c r="K1680" s="15">
        <v>0.375</v>
      </c>
      <c r="L1680" s="15">
        <v>0.66666666666666663</v>
      </c>
      <c r="M1680" t="s">
        <v>2659</v>
      </c>
      <c r="N1680" t="s">
        <v>2411</v>
      </c>
      <c r="O1680" s="2">
        <v>43640</v>
      </c>
      <c r="P1680" s="2">
        <v>43644</v>
      </c>
      <c r="Q1680" t="s">
        <v>22</v>
      </c>
      <c r="R1680" t="s">
        <v>449</v>
      </c>
      <c r="S1680">
        <v>8</v>
      </c>
      <c r="T1680">
        <v>18</v>
      </c>
      <c r="U1680" s="1" t="s">
        <v>24</v>
      </c>
      <c r="V1680" s="1" t="s">
        <v>57</v>
      </c>
      <c r="W1680" t="s">
        <v>26</v>
      </c>
    </row>
    <row r="1681" spans="1:23" ht="15" customHeight="1" x14ac:dyDescent="0.25">
      <c r="A1681" t="s">
        <v>17</v>
      </c>
      <c r="B1681" s="1" t="s">
        <v>585</v>
      </c>
      <c r="C1681" s="3" t="s">
        <v>2241</v>
      </c>
      <c r="D1681" s="4" t="s">
        <v>2241</v>
      </c>
      <c r="E1681" s="1" t="s">
        <v>19</v>
      </c>
      <c r="F1681" s="1" t="s">
        <v>586</v>
      </c>
      <c r="G1681" s="1" t="str">
        <f t="shared" si="26"/>
        <v>180</v>
      </c>
      <c r="H1681" t="s">
        <v>21</v>
      </c>
      <c r="I1681" s="16">
        <v>43633</v>
      </c>
      <c r="J1681" s="16">
        <v>43637</v>
      </c>
      <c r="K1681" s="15">
        <v>0.375</v>
      </c>
      <c r="L1681" s="15">
        <v>0.5</v>
      </c>
      <c r="M1681" t="s">
        <v>2659</v>
      </c>
      <c r="N1681" t="s">
        <v>2469</v>
      </c>
      <c r="O1681" s="2">
        <v>43633</v>
      </c>
      <c r="P1681" s="2">
        <v>43637</v>
      </c>
      <c r="Q1681" t="s">
        <v>22</v>
      </c>
      <c r="R1681" t="s">
        <v>449</v>
      </c>
      <c r="S1681">
        <v>10</v>
      </c>
      <c r="T1681">
        <v>40</v>
      </c>
      <c r="U1681" s="1" t="s">
        <v>24</v>
      </c>
      <c r="V1681" s="1" t="s">
        <v>57</v>
      </c>
      <c r="W1681" t="s">
        <v>26</v>
      </c>
    </row>
    <row r="1682" spans="1:23" ht="15" customHeight="1" x14ac:dyDescent="0.25">
      <c r="A1682" t="s">
        <v>17</v>
      </c>
      <c r="B1682" s="1" t="s">
        <v>588</v>
      </c>
      <c r="C1682" s="3" t="s">
        <v>2242</v>
      </c>
      <c r="D1682" s="4" t="s">
        <v>2242</v>
      </c>
      <c r="E1682" s="1" t="s">
        <v>19</v>
      </c>
      <c r="F1682" s="1" t="s">
        <v>30</v>
      </c>
      <c r="G1682" s="1" t="str">
        <f t="shared" si="26"/>
        <v>295</v>
      </c>
      <c r="H1682" t="s">
        <v>21</v>
      </c>
      <c r="I1682" s="16">
        <v>43696</v>
      </c>
      <c r="J1682" s="16">
        <v>43700</v>
      </c>
      <c r="K1682" s="15">
        <v>0.375</v>
      </c>
      <c r="L1682" s="15">
        <v>0.66666666666666663</v>
      </c>
      <c r="M1682" t="s">
        <v>2659</v>
      </c>
      <c r="N1682" t="s">
        <v>2424</v>
      </c>
      <c r="O1682" s="2">
        <v>43696</v>
      </c>
      <c r="P1682" s="2">
        <v>43700</v>
      </c>
      <c r="Q1682" t="s">
        <v>22</v>
      </c>
      <c r="R1682" t="s">
        <v>60</v>
      </c>
      <c r="S1682">
        <v>10</v>
      </c>
      <c r="T1682">
        <v>20</v>
      </c>
      <c r="U1682" s="1" t="s">
        <v>103</v>
      </c>
      <c r="V1682" s="1" t="s">
        <v>173</v>
      </c>
      <c r="W1682" t="s">
        <v>26</v>
      </c>
    </row>
    <row r="1683" spans="1:23" ht="15" customHeight="1" x14ac:dyDescent="0.25">
      <c r="A1683" t="s">
        <v>17</v>
      </c>
      <c r="B1683" s="1" t="s">
        <v>588</v>
      </c>
      <c r="C1683" s="3" t="s">
        <v>2243</v>
      </c>
      <c r="D1683" s="4" t="s">
        <v>2243</v>
      </c>
      <c r="E1683" s="1" t="s">
        <v>33</v>
      </c>
      <c r="F1683" s="1" t="s">
        <v>30</v>
      </c>
      <c r="G1683" s="1" t="str">
        <f t="shared" si="26"/>
        <v>295</v>
      </c>
      <c r="H1683" t="s">
        <v>21</v>
      </c>
      <c r="I1683" s="16">
        <v>43668</v>
      </c>
      <c r="J1683" s="16">
        <v>43672</v>
      </c>
      <c r="K1683" s="15">
        <v>0.375</v>
      </c>
      <c r="L1683" s="15">
        <v>0.66666666666666663</v>
      </c>
      <c r="M1683" t="s">
        <v>2659</v>
      </c>
      <c r="N1683" t="s">
        <v>2420</v>
      </c>
      <c r="O1683" s="2">
        <v>43668</v>
      </c>
      <c r="P1683" s="2">
        <v>43672</v>
      </c>
      <c r="Q1683" t="s">
        <v>22</v>
      </c>
      <c r="R1683" t="s">
        <v>60</v>
      </c>
      <c r="S1683">
        <v>10</v>
      </c>
      <c r="T1683">
        <v>20</v>
      </c>
      <c r="U1683" s="1" t="s">
        <v>103</v>
      </c>
      <c r="V1683" s="1" t="s">
        <v>173</v>
      </c>
      <c r="W1683" t="s">
        <v>26</v>
      </c>
    </row>
    <row r="1684" spans="1:23" ht="15" customHeight="1" x14ac:dyDescent="0.25">
      <c r="A1684" t="s">
        <v>17</v>
      </c>
      <c r="B1684" s="1" t="s">
        <v>588</v>
      </c>
      <c r="C1684" s="3" t="s">
        <v>2244</v>
      </c>
      <c r="D1684" s="4" t="s">
        <v>2244</v>
      </c>
      <c r="E1684" s="1" t="s">
        <v>46</v>
      </c>
      <c r="F1684" s="1" t="s">
        <v>30</v>
      </c>
      <c r="G1684" s="1" t="str">
        <f t="shared" si="26"/>
        <v>295</v>
      </c>
      <c r="H1684" t="s">
        <v>21</v>
      </c>
      <c r="I1684" s="16">
        <v>43654</v>
      </c>
      <c r="J1684" s="16">
        <v>43658</v>
      </c>
      <c r="K1684" s="15">
        <v>0.375</v>
      </c>
      <c r="L1684" s="15">
        <v>0.66666666666666663</v>
      </c>
      <c r="M1684" t="s">
        <v>2659</v>
      </c>
      <c r="N1684" t="s">
        <v>2423</v>
      </c>
      <c r="O1684" s="2">
        <v>43654</v>
      </c>
      <c r="P1684" s="2">
        <v>43658</v>
      </c>
      <c r="Q1684" t="s">
        <v>22</v>
      </c>
      <c r="R1684" t="s">
        <v>60</v>
      </c>
      <c r="S1684">
        <v>10</v>
      </c>
      <c r="T1684">
        <v>20</v>
      </c>
      <c r="U1684" s="1" t="s">
        <v>103</v>
      </c>
      <c r="V1684" s="1" t="s">
        <v>173</v>
      </c>
      <c r="W1684" t="s">
        <v>26</v>
      </c>
    </row>
    <row r="1685" spans="1:23" ht="15" customHeight="1" x14ac:dyDescent="0.25">
      <c r="A1685" t="s">
        <v>17</v>
      </c>
      <c r="B1685" s="1" t="s">
        <v>589</v>
      </c>
      <c r="C1685" s="3" t="s">
        <v>2245</v>
      </c>
      <c r="D1685" s="4" t="s">
        <v>2245</v>
      </c>
      <c r="E1685" s="1" t="s">
        <v>27</v>
      </c>
      <c r="F1685" s="1" t="s">
        <v>590</v>
      </c>
      <c r="G1685" s="1" t="str">
        <f t="shared" si="26"/>
        <v>120</v>
      </c>
      <c r="H1685" t="s">
        <v>21</v>
      </c>
      <c r="I1685" s="16">
        <v>43696</v>
      </c>
      <c r="J1685" s="16">
        <v>43700</v>
      </c>
      <c r="K1685" s="15">
        <v>0.33333333333333331</v>
      </c>
      <c r="L1685" s="15">
        <v>0.375</v>
      </c>
      <c r="M1685" t="s">
        <v>2659</v>
      </c>
      <c r="N1685" t="s">
        <v>2642</v>
      </c>
      <c r="O1685" s="2">
        <v>43696</v>
      </c>
      <c r="P1685" s="2">
        <v>43700</v>
      </c>
      <c r="Q1685" t="s">
        <v>22</v>
      </c>
      <c r="R1685" t="s">
        <v>238</v>
      </c>
      <c r="S1685">
        <v>8</v>
      </c>
      <c r="T1685">
        <v>11</v>
      </c>
      <c r="U1685" s="1" t="s">
        <v>122</v>
      </c>
      <c r="V1685" s="1" t="s">
        <v>249</v>
      </c>
      <c r="W1685" t="s">
        <v>26</v>
      </c>
    </row>
    <row r="1686" spans="1:23" ht="15" customHeight="1" x14ac:dyDescent="0.25">
      <c r="A1686" t="s">
        <v>17</v>
      </c>
      <c r="B1686" s="1" t="s">
        <v>589</v>
      </c>
      <c r="C1686" s="3" t="s">
        <v>2246</v>
      </c>
      <c r="D1686" s="4" t="s">
        <v>2246</v>
      </c>
      <c r="E1686" s="1" t="s">
        <v>100</v>
      </c>
      <c r="F1686" s="1" t="s">
        <v>590</v>
      </c>
      <c r="G1686" s="1" t="str">
        <f t="shared" si="26"/>
        <v>120</v>
      </c>
      <c r="H1686" t="s">
        <v>21</v>
      </c>
      <c r="I1686" s="16">
        <v>43633</v>
      </c>
      <c r="J1686" s="16">
        <v>43637</v>
      </c>
      <c r="K1686" s="15">
        <v>0.33333333333333331</v>
      </c>
      <c r="L1686" s="15">
        <v>0.375</v>
      </c>
      <c r="M1686" t="s">
        <v>2659</v>
      </c>
      <c r="N1686" t="s">
        <v>2643</v>
      </c>
      <c r="O1686" s="2">
        <v>43633</v>
      </c>
      <c r="P1686" s="2">
        <v>43637</v>
      </c>
      <c r="Q1686" t="s">
        <v>22</v>
      </c>
      <c r="R1686" t="s">
        <v>238</v>
      </c>
      <c r="S1686">
        <v>8</v>
      </c>
      <c r="T1686">
        <v>11</v>
      </c>
      <c r="U1686" s="1" t="s">
        <v>122</v>
      </c>
      <c r="V1686" s="1" t="s">
        <v>249</v>
      </c>
      <c r="W1686" t="s">
        <v>26</v>
      </c>
    </row>
    <row r="1687" spans="1:23" ht="15" customHeight="1" x14ac:dyDescent="0.25">
      <c r="A1687" t="s">
        <v>17</v>
      </c>
      <c r="B1687" s="1" t="s">
        <v>589</v>
      </c>
      <c r="C1687" s="3" t="s">
        <v>2247</v>
      </c>
      <c r="D1687" s="4" t="s">
        <v>2247</v>
      </c>
      <c r="E1687" s="1" t="s">
        <v>49</v>
      </c>
      <c r="F1687" s="1" t="s">
        <v>590</v>
      </c>
      <c r="G1687" s="1" t="str">
        <f t="shared" si="26"/>
        <v>120</v>
      </c>
      <c r="H1687" t="s">
        <v>21</v>
      </c>
      <c r="I1687" s="16">
        <v>43633</v>
      </c>
      <c r="J1687" s="16">
        <v>43637</v>
      </c>
      <c r="K1687" s="15">
        <v>0.33333333333333331</v>
      </c>
      <c r="L1687" s="15">
        <v>0.375</v>
      </c>
      <c r="M1687" t="s">
        <v>2659</v>
      </c>
      <c r="N1687" t="s">
        <v>2643</v>
      </c>
      <c r="O1687" s="2">
        <v>43633</v>
      </c>
      <c r="P1687" s="2">
        <v>43637</v>
      </c>
      <c r="Q1687" t="s">
        <v>22</v>
      </c>
      <c r="R1687" t="s">
        <v>238</v>
      </c>
      <c r="S1687">
        <v>8</v>
      </c>
      <c r="T1687">
        <v>11</v>
      </c>
      <c r="U1687" s="1" t="s">
        <v>122</v>
      </c>
      <c r="V1687" s="1" t="s">
        <v>249</v>
      </c>
      <c r="W1687" t="s">
        <v>26</v>
      </c>
    </row>
    <row r="1688" spans="1:23" ht="15" customHeight="1" x14ac:dyDescent="0.25">
      <c r="A1688" t="s">
        <v>17</v>
      </c>
      <c r="B1688" s="1" t="s">
        <v>589</v>
      </c>
      <c r="C1688" s="3" t="s">
        <v>2248</v>
      </c>
      <c r="D1688" s="4" t="s">
        <v>2248</v>
      </c>
      <c r="E1688" s="1" t="s">
        <v>107</v>
      </c>
      <c r="F1688" s="1" t="s">
        <v>590</v>
      </c>
      <c r="G1688" s="1" t="str">
        <f t="shared" si="26"/>
        <v>120</v>
      </c>
      <c r="H1688" t="s">
        <v>21</v>
      </c>
      <c r="I1688" s="16">
        <v>43640</v>
      </c>
      <c r="J1688" s="16">
        <v>43644</v>
      </c>
      <c r="K1688" s="15">
        <v>0.33333333333333331</v>
      </c>
      <c r="L1688" s="15">
        <v>0.375</v>
      </c>
      <c r="M1688" t="s">
        <v>2659</v>
      </c>
      <c r="N1688" t="s">
        <v>2644</v>
      </c>
      <c r="O1688" s="2">
        <v>43640</v>
      </c>
      <c r="P1688" s="2">
        <v>43644</v>
      </c>
      <c r="Q1688" t="s">
        <v>22</v>
      </c>
      <c r="R1688" t="s">
        <v>238</v>
      </c>
      <c r="S1688">
        <v>8</v>
      </c>
      <c r="T1688">
        <v>11</v>
      </c>
      <c r="U1688" s="1" t="s">
        <v>122</v>
      </c>
      <c r="V1688" s="1" t="s">
        <v>249</v>
      </c>
      <c r="W1688" t="s">
        <v>26</v>
      </c>
    </row>
    <row r="1689" spans="1:23" ht="15" customHeight="1" x14ac:dyDescent="0.25">
      <c r="A1689" t="s">
        <v>17</v>
      </c>
      <c r="B1689" s="1" t="s">
        <v>589</v>
      </c>
      <c r="C1689" s="3" t="s">
        <v>2249</v>
      </c>
      <c r="D1689" s="4" t="s">
        <v>2249</v>
      </c>
      <c r="E1689" s="1" t="s">
        <v>27</v>
      </c>
      <c r="F1689" s="1" t="s">
        <v>590</v>
      </c>
      <c r="G1689" s="1" t="str">
        <f t="shared" si="26"/>
        <v>120</v>
      </c>
      <c r="H1689" t="s">
        <v>21</v>
      </c>
      <c r="I1689" s="16">
        <v>43633</v>
      </c>
      <c r="J1689" s="16">
        <v>43637</v>
      </c>
      <c r="K1689" s="15">
        <v>0.33333333333333331</v>
      </c>
      <c r="L1689" s="15">
        <v>0.375</v>
      </c>
      <c r="M1689" t="s">
        <v>2659</v>
      </c>
      <c r="N1689" t="s">
        <v>2643</v>
      </c>
      <c r="O1689" s="2">
        <v>43633</v>
      </c>
      <c r="P1689" s="2">
        <v>43637</v>
      </c>
      <c r="Q1689" t="s">
        <v>22</v>
      </c>
      <c r="R1689" t="s">
        <v>238</v>
      </c>
      <c r="S1689">
        <v>8</v>
      </c>
      <c r="T1689">
        <v>11</v>
      </c>
      <c r="U1689" s="1" t="s">
        <v>122</v>
      </c>
      <c r="V1689" s="1" t="s">
        <v>249</v>
      </c>
      <c r="W1689" t="s">
        <v>26</v>
      </c>
    </row>
    <row r="1690" spans="1:23" ht="15" customHeight="1" x14ac:dyDescent="0.25">
      <c r="A1690" t="s">
        <v>17</v>
      </c>
      <c r="B1690" s="1" t="s">
        <v>589</v>
      </c>
      <c r="C1690" s="3" t="s">
        <v>2250</v>
      </c>
      <c r="D1690" s="4" t="s">
        <v>2250</v>
      </c>
      <c r="E1690" s="1" t="s">
        <v>27</v>
      </c>
      <c r="F1690" s="1" t="s">
        <v>590</v>
      </c>
      <c r="G1690" s="1" t="str">
        <f t="shared" si="26"/>
        <v>120</v>
      </c>
      <c r="H1690" t="s">
        <v>21</v>
      </c>
      <c r="I1690" s="16">
        <v>43689</v>
      </c>
      <c r="J1690" s="16">
        <v>43693</v>
      </c>
      <c r="K1690" s="15">
        <v>0.33333333333333331</v>
      </c>
      <c r="L1690" s="15">
        <v>0.375</v>
      </c>
      <c r="M1690" t="s">
        <v>2659</v>
      </c>
      <c r="N1690" t="s">
        <v>2645</v>
      </c>
      <c r="O1690" s="2">
        <v>43689</v>
      </c>
      <c r="P1690" s="2">
        <v>43693</v>
      </c>
      <c r="Q1690" t="s">
        <v>22</v>
      </c>
      <c r="R1690" t="s">
        <v>238</v>
      </c>
      <c r="S1690">
        <v>8</v>
      </c>
      <c r="T1690">
        <v>11</v>
      </c>
      <c r="U1690" s="1" t="s">
        <v>122</v>
      </c>
      <c r="V1690" s="1" t="s">
        <v>249</v>
      </c>
      <c r="W1690" t="s">
        <v>26</v>
      </c>
    </row>
    <row r="1691" spans="1:23" ht="15" customHeight="1" x14ac:dyDescent="0.25">
      <c r="A1691" t="s">
        <v>17</v>
      </c>
      <c r="B1691" s="1" t="s">
        <v>589</v>
      </c>
      <c r="C1691" s="3" t="s">
        <v>2251</v>
      </c>
      <c r="D1691" s="4" t="s">
        <v>2251</v>
      </c>
      <c r="E1691" s="1" t="s">
        <v>100</v>
      </c>
      <c r="F1691" s="1" t="s">
        <v>590</v>
      </c>
      <c r="G1691" s="1" t="str">
        <f t="shared" si="26"/>
        <v>120</v>
      </c>
      <c r="H1691" t="s">
        <v>21</v>
      </c>
      <c r="I1691" s="16">
        <v>43682</v>
      </c>
      <c r="J1691" s="16">
        <v>43686</v>
      </c>
      <c r="K1691" s="15">
        <v>0.33333333333333331</v>
      </c>
      <c r="L1691" s="15">
        <v>0.375</v>
      </c>
      <c r="M1691" t="s">
        <v>2659</v>
      </c>
      <c r="N1691" t="s">
        <v>2646</v>
      </c>
      <c r="O1691" s="2">
        <v>43682</v>
      </c>
      <c r="P1691" s="2">
        <v>43686</v>
      </c>
      <c r="Q1691" t="s">
        <v>22</v>
      </c>
      <c r="R1691" t="s">
        <v>238</v>
      </c>
      <c r="S1691">
        <v>8</v>
      </c>
      <c r="T1691">
        <v>11</v>
      </c>
      <c r="U1691" s="1" t="s">
        <v>122</v>
      </c>
      <c r="V1691" s="1" t="s">
        <v>249</v>
      </c>
      <c r="W1691" t="s">
        <v>26</v>
      </c>
    </row>
    <row r="1692" spans="1:23" ht="15" customHeight="1" x14ac:dyDescent="0.25">
      <c r="A1692" t="s">
        <v>17</v>
      </c>
      <c r="B1692" s="1" t="s">
        <v>589</v>
      </c>
      <c r="C1692" s="3" t="s">
        <v>2252</v>
      </c>
      <c r="D1692" s="4" t="s">
        <v>2252</v>
      </c>
      <c r="E1692" s="1" t="s">
        <v>107</v>
      </c>
      <c r="F1692" s="1" t="s">
        <v>590</v>
      </c>
      <c r="G1692" s="1" t="str">
        <f t="shared" si="26"/>
        <v>120</v>
      </c>
      <c r="H1692" t="s">
        <v>21</v>
      </c>
      <c r="I1692" s="16">
        <v>43689</v>
      </c>
      <c r="J1692" s="16">
        <v>43693</v>
      </c>
      <c r="K1692" s="15">
        <v>0.33333333333333331</v>
      </c>
      <c r="L1692" s="15">
        <v>0.375</v>
      </c>
      <c r="M1692" t="s">
        <v>2659</v>
      </c>
      <c r="N1692" t="s">
        <v>2645</v>
      </c>
      <c r="O1692" s="2">
        <v>43689</v>
      </c>
      <c r="P1692" s="2">
        <v>43693</v>
      </c>
      <c r="Q1692" t="s">
        <v>22</v>
      </c>
      <c r="R1692" t="s">
        <v>238</v>
      </c>
      <c r="S1692">
        <v>8</v>
      </c>
      <c r="T1692">
        <v>11</v>
      </c>
      <c r="U1692" s="1" t="s">
        <v>122</v>
      </c>
      <c r="V1692" s="1" t="s">
        <v>249</v>
      </c>
      <c r="W1692" t="s">
        <v>26</v>
      </c>
    </row>
    <row r="1693" spans="1:23" ht="15" customHeight="1" x14ac:dyDescent="0.25">
      <c r="A1693" t="s">
        <v>17</v>
      </c>
      <c r="B1693" s="1" t="s">
        <v>589</v>
      </c>
      <c r="C1693" s="3" t="s">
        <v>2253</v>
      </c>
      <c r="D1693" s="4" t="s">
        <v>2253</v>
      </c>
      <c r="E1693" s="1" t="s">
        <v>27</v>
      </c>
      <c r="F1693" s="1" t="s">
        <v>590</v>
      </c>
      <c r="G1693" s="1" t="str">
        <f t="shared" si="26"/>
        <v>120</v>
      </c>
      <c r="H1693" t="s">
        <v>21</v>
      </c>
      <c r="I1693" s="16">
        <v>43640</v>
      </c>
      <c r="J1693" s="16">
        <v>43644</v>
      </c>
      <c r="K1693" s="15">
        <v>0.33333333333333331</v>
      </c>
      <c r="L1693" s="15">
        <v>0.375</v>
      </c>
      <c r="M1693" t="s">
        <v>2659</v>
      </c>
      <c r="N1693" t="s">
        <v>2644</v>
      </c>
      <c r="O1693" s="2">
        <v>43640</v>
      </c>
      <c r="P1693" s="2">
        <v>43644</v>
      </c>
      <c r="Q1693" t="s">
        <v>22</v>
      </c>
      <c r="R1693" t="s">
        <v>238</v>
      </c>
      <c r="S1693">
        <v>8</v>
      </c>
      <c r="T1693">
        <v>11</v>
      </c>
      <c r="U1693" s="1" t="s">
        <v>122</v>
      </c>
      <c r="V1693" s="1" t="s">
        <v>249</v>
      </c>
      <c r="W1693" t="s">
        <v>26</v>
      </c>
    </row>
    <row r="1694" spans="1:23" ht="15" customHeight="1" x14ac:dyDescent="0.25">
      <c r="A1694" t="s">
        <v>17</v>
      </c>
      <c r="B1694" s="1" t="s">
        <v>589</v>
      </c>
      <c r="C1694" s="3" t="s">
        <v>2254</v>
      </c>
      <c r="D1694" s="4" t="s">
        <v>2254</v>
      </c>
      <c r="E1694" s="1" t="s">
        <v>27</v>
      </c>
      <c r="F1694" s="1" t="s">
        <v>590</v>
      </c>
      <c r="G1694" s="1" t="str">
        <f t="shared" si="26"/>
        <v>120</v>
      </c>
      <c r="H1694" t="s">
        <v>21</v>
      </c>
      <c r="I1694" s="16">
        <v>43626</v>
      </c>
      <c r="J1694" s="16">
        <v>43630</v>
      </c>
      <c r="K1694" s="15">
        <v>0.33333333333333331</v>
      </c>
      <c r="L1694" s="15">
        <v>0.375</v>
      </c>
      <c r="M1694" t="s">
        <v>2659</v>
      </c>
      <c r="N1694" t="s">
        <v>2647</v>
      </c>
      <c r="O1694" s="2">
        <v>43626</v>
      </c>
      <c r="P1694" s="2">
        <v>43630</v>
      </c>
      <c r="Q1694" t="s">
        <v>22</v>
      </c>
      <c r="R1694" t="s">
        <v>238</v>
      </c>
      <c r="S1694">
        <v>8</v>
      </c>
      <c r="T1694">
        <v>11</v>
      </c>
      <c r="U1694" s="1" t="s">
        <v>122</v>
      </c>
      <c r="V1694" s="1" t="s">
        <v>249</v>
      </c>
      <c r="W1694" t="s">
        <v>26</v>
      </c>
    </row>
    <row r="1695" spans="1:23" ht="15" customHeight="1" x14ac:dyDescent="0.25">
      <c r="A1695" t="s">
        <v>17</v>
      </c>
      <c r="B1695" s="1" t="s">
        <v>589</v>
      </c>
      <c r="C1695" s="3" t="s">
        <v>2255</v>
      </c>
      <c r="D1695" s="4" t="s">
        <v>2255</v>
      </c>
      <c r="E1695" s="1" t="s">
        <v>100</v>
      </c>
      <c r="F1695" s="1" t="s">
        <v>590</v>
      </c>
      <c r="G1695" s="1" t="str">
        <f t="shared" si="26"/>
        <v>120</v>
      </c>
      <c r="H1695" t="s">
        <v>21</v>
      </c>
      <c r="I1695" s="16">
        <v>43661</v>
      </c>
      <c r="J1695" s="16">
        <v>43665</v>
      </c>
      <c r="K1695" s="15">
        <v>0.33333333333333331</v>
      </c>
      <c r="L1695" s="15">
        <v>0.375</v>
      </c>
      <c r="M1695" t="s">
        <v>2659</v>
      </c>
      <c r="N1695" t="s">
        <v>2648</v>
      </c>
      <c r="O1695" s="2">
        <v>43661</v>
      </c>
      <c r="P1695" s="2">
        <v>43665</v>
      </c>
      <c r="Q1695" t="s">
        <v>22</v>
      </c>
      <c r="R1695" t="s">
        <v>238</v>
      </c>
      <c r="S1695">
        <v>8</v>
      </c>
      <c r="T1695">
        <v>11</v>
      </c>
      <c r="U1695" s="1" t="s">
        <v>122</v>
      </c>
      <c r="V1695" s="1" t="s">
        <v>249</v>
      </c>
      <c r="W1695" t="s">
        <v>26</v>
      </c>
    </row>
    <row r="1696" spans="1:23" ht="15" customHeight="1" x14ac:dyDescent="0.25">
      <c r="A1696" t="s">
        <v>17</v>
      </c>
      <c r="B1696" s="1" t="s">
        <v>591</v>
      </c>
      <c r="C1696" s="3" t="s">
        <v>2256</v>
      </c>
      <c r="D1696" s="4" t="s">
        <v>2256</v>
      </c>
      <c r="E1696" s="1" t="s">
        <v>49</v>
      </c>
      <c r="F1696" s="1" t="s">
        <v>184</v>
      </c>
      <c r="G1696" s="1" t="str">
        <f t="shared" si="26"/>
        <v>289</v>
      </c>
      <c r="H1696" t="s">
        <v>21</v>
      </c>
      <c r="I1696" s="16">
        <v>43668</v>
      </c>
      <c r="J1696" s="16">
        <v>43672</v>
      </c>
      <c r="K1696" s="15">
        <v>0.375</v>
      </c>
      <c r="L1696" s="15">
        <v>0.66666666666666663</v>
      </c>
      <c r="M1696" t="s">
        <v>2659</v>
      </c>
      <c r="N1696" t="s">
        <v>2420</v>
      </c>
      <c r="O1696" s="2">
        <v>43668</v>
      </c>
      <c r="P1696" s="2">
        <v>43672</v>
      </c>
      <c r="Q1696" t="s">
        <v>22</v>
      </c>
      <c r="R1696" t="s">
        <v>220</v>
      </c>
      <c r="S1696">
        <v>10</v>
      </c>
      <c r="T1696">
        <v>20</v>
      </c>
      <c r="U1696" s="1" t="s">
        <v>24</v>
      </c>
      <c r="V1696" s="1" t="s">
        <v>57</v>
      </c>
      <c r="W1696" t="s">
        <v>26</v>
      </c>
    </row>
    <row r="1697" spans="1:23" ht="15" customHeight="1" x14ac:dyDescent="0.25">
      <c r="A1697" t="s">
        <v>17</v>
      </c>
      <c r="B1697" s="1" t="s">
        <v>591</v>
      </c>
      <c r="C1697" s="3" t="s">
        <v>2257</v>
      </c>
      <c r="D1697" s="4" t="s">
        <v>2257</v>
      </c>
      <c r="E1697" s="1" t="s">
        <v>107</v>
      </c>
      <c r="F1697" s="1" t="s">
        <v>184</v>
      </c>
      <c r="G1697" s="1" t="str">
        <f t="shared" si="26"/>
        <v>289</v>
      </c>
      <c r="H1697" t="s">
        <v>21</v>
      </c>
      <c r="I1697" s="16">
        <v>43696</v>
      </c>
      <c r="J1697" s="16">
        <v>43700</v>
      </c>
      <c r="K1697" s="15">
        <v>0.375</v>
      </c>
      <c r="L1697" s="15">
        <v>0.66666666666666663</v>
      </c>
      <c r="M1697" t="s">
        <v>2659</v>
      </c>
      <c r="N1697" t="s">
        <v>2424</v>
      </c>
      <c r="O1697" s="2">
        <v>43696</v>
      </c>
      <c r="P1697" s="2">
        <v>43700</v>
      </c>
      <c r="Q1697" t="s">
        <v>22</v>
      </c>
      <c r="R1697" t="s">
        <v>220</v>
      </c>
      <c r="S1697">
        <v>10</v>
      </c>
      <c r="T1697">
        <v>20</v>
      </c>
      <c r="U1697" s="1" t="s">
        <v>24</v>
      </c>
      <c r="V1697" s="1" t="s">
        <v>57</v>
      </c>
      <c r="W1697" t="s">
        <v>26</v>
      </c>
    </row>
    <row r="1698" spans="1:23" ht="15" customHeight="1" x14ac:dyDescent="0.25">
      <c r="A1698" t="s">
        <v>17</v>
      </c>
      <c r="B1698" s="1" t="s">
        <v>591</v>
      </c>
      <c r="C1698" s="3" t="s">
        <v>2258</v>
      </c>
      <c r="D1698" s="4" t="s">
        <v>2258</v>
      </c>
      <c r="E1698" s="1" t="s">
        <v>95</v>
      </c>
      <c r="F1698" s="1" t="s">
        <v>184</v>
      </c>
      <c r="G1698" s="1" t="str">
        <f t="shared" si="26"/>
        <v>289</v>
      </c>
      <c r="H1698" t="s">
        <v>21</v>
      </c>
      <c r="I1698" s="16">
        <v>43654</v>
      </c>
      <c r="J1698" s="16">
        <v>43658</v>
      </c>
      <c r="K1698" s="15">
        <v>0.375</v>
      </c>
      <c r="L1698" s="15">
        <v>0.66666666666666663</v>
      </c>
      <c r="M1698" t="s">
        <v>2659</v>
      </c>
      <c r="N1698" t="s">
        <v>2423</v>
      </c>
      <c r="O1698" s="2">
        <v>43654</v>
      </c>
      <c r="P1698" s="2">
        <v>43658</v>
      </c>
      <c r="Q1698" t="s">
        <v>22</v>
      </c>
      <c r="R1698" t="s">
        <v>220</v>
      </c>
      <c r="S1698">
        <v>10</v>
      </c>
      <c r="T1698">
        <v>20</v>
      </c>
      <c r="U1698" s="1" t="s">
        <v>24</v>
      </c>
      <c r="V1698" s="1" t="s">
        <v>57</v>
      </c>
      <c r="W1698" t="s">
        <v>26</v>
      </c>
    </row>
    <row r="1699" spans="1:23" ht="15" customHeight="1" x14ac:dyDescent="0.25">
      <c r="A1699" t="s">
        <v>17</v>
      </c>
      <c r="B1699" s="1" t="s">
        <v>592</v>
      </c>
      <c r="C1699" s="3" t="s">
        <v>2259</v>
      </c>
      <c r="D1699" s="4" t="s">
        <v>2259</v>
      </c>
      <c r="E1699" s="1" t="s">
        <v>107</v>
      </c>
      <c r="F1699" s="1" t="s">
        <v>258</v>
      </c>
      <c r="G1699" s="1" t="str">
        <f t="shared" si="26"/>
        <v>169</v>
      </c>
      <c r="H1699" t="s">
        <v>21</v>
      </c>
      <c r="I1699" s="16">
        <v>43647</v>
      </c>
      <c r="J1699" s="16">
        <v>43649</v>
      </c>
      <c r="K1699" s="15">
        <v>0.375</v>
      </c>
      <c r="L1699" s="15">
        <v>0.66666666666666663</v>
      </c>
      <c r="M1699" t="s">
        <v>2665</v>
      </c>
      <c r="N1699" t="s">
        <v>2408</v>
      </c>
      <c r="O1699" s="2">
        <v>43647</v>
      </c>
      <c r="P1699" s="2">
        <v>43649</v>
      </c>
      <c r="Q1699" t="s">
        <v>22</v>
      </c>
      <c r="R1699" t="s">
        <v>220</v>
      </c>
      <c r="S1699">
        <v>10</v>
      </c>
      <c r="T1699">
        <v>40</v>
      </c>
      <c r="U1699" s="1" t="s">
        <v>24</v>
      </c>
      <c r="V1699" s="1" t="s">
        <v>57</v>
      </c>
      <c r="W1699" t="s">
        <v>26</v>
      </c>
    </row>
    <row r="1700" spans="1:23" ht="15" customHeight="1" x14ac:dyDescent="0.25">
      <c r="A1700" t="s">
        <v>17</v>
      </c>
      <c r="B1700" s="1" t="s">
        <v>592</v>
      </c>
      <c r="C1700" s="3" t="s">
        <v>2260</v>
      </c>
      <c r="D1700" s="4" t="s">
        <v>2260</v>
      </c>
      <c r="E1700" s="1" t="s">
        <v>107</v>
      </c>
      <c r="F1700" s="1" t="s">
        <v>404</v>
      </c>
      <c r="G1700" s="1" t="str">
        <f t="shared" si="26"/>
        <v>279</v>
      </c>
      <c r="H1700" t="s">
        <v>21</v>
      </c>
      <c r="I1700" s="16">
        <v>43640</v>
      </c>
      <c r="J1700" s="16">
        <v>43644</v>
      </c>
      <c r="K1700" s="15">
        <v>0.375</v>
      </c>
      <c r="L1700" s="15">
        <v>0.66666666666666663</v>
      </c>
      <c r="M1700" t="s">
        <v>2659</v>
      </c>
      <c r="N1700" t="s">
        <v>2411</v>
      </c>
      <c r="O1700" s="2">
        <v>43640</v>
      </c>
      <c r="P1700" s="2">
        <v>43644</v>
      </c>
      <c r="Q1700" t="s">
        <v>22</v>
      </c>
      <c r="R1700" t="s">
        <v>220</v>
      </c>
      <c r="S1700">
        <v>10</v>
      </c>
      <c r="T1700">
        <v>40</v>
      </c>
      <c r="U1700" s="1" t="s">
        <v>24</v>
      </c>
      <c r="V1700" s="1" t="s">
        <v>57</v>
      </c>
      <c r="W1700" t="s">
        <v>26</v>
      </c>
    </row>
    <row r="1701" spans="1:23" ht="15" customHeight="1" x14ac:dyDescent="0.25">
      <c r="A1701" t="s">
        <v>17</v>
      </c>
      <c r="B1701" s="1" t="s">
        <v>592</v>
      </c>
      <c r="C1701" s="3" t="s">
        <v>2261</v>
      </c>
      <c r="D1701" s="4" t="s">
        <v>2261</v>
      </c>
      <c r="E1701" s="1" t="s">
        <v>107</v>
      </c>
      <c r="F1701" s="1" t="s">
        <v>404</v>
      </c>
      <c r="G1701" s="1" t="str">
        <f t="shared" si="26"/>
        <v>279</v>
      </c>
      <c r="H1701" t="s">
        <v>21</v>
      </c>
      <c r="I1701" s="16">
        <v>43696</v>
      </c>
      <c r="J1701" s="16">
        <v>43700</v>
      </c>
      <c r="K1701" s="15">
        <v>0.375</v>
      </c>
      <c r="L1701" s="15">
        <v>0.66666666666666663</v>
      </c>
      <c r="M1701" t="s">
        <v>2659</v>
      </c>
      <c r="N1701" t="s">
        <v>2424</v>
      </c>
      <c r="O1701" s="2">
        <v>43696</v>
      </c>
      <c r="P1701" s="2">
        <v>43700</v>
      </c>
      <c r="Q1701" t="s">
        <v>22</v>
      </c>
      <c r="R1701" t="s">
        <v>220</v>
      </c>
      <c r="S1701">
        <v>10</v>
      </c>
      <c r="T1701">
        <v>40</v>
      </c>
      <c r="U1701" s="1" t="s">
        <v>24</v>
      </c>
      <c r="V1701" s="1" t="s">
        <v>57</v>
      </c>
      <c r="W1701" t="s">
        <v>26</v>
      </c>
    </row>
    <row r="1702" spans="1:23" ht="15" customHeight="1" x14ac:dyDescent="0.25">
      <c r="A1702" t="s">
        <v>17</v>
      </c>
      <c r="B1702" s="1" t="s">
        <v>592</v>
      </c>
      <c r="C1702" s="3" t="s">
        <v>2262</v>
      </c>
      <c r="D1702" s="4" t="s">
        <v>2262</v>
      </c>
      <c r="E1702" s="1" t="s">
        <v>107</v>
      </c>
      <c r="F1702" s="1" t="s">
        <v>404</v>
      </c>
      <c r="G1702" s="1" t="str">
        <f t="shared" si="26"/>
        <v>279</v>
      </c>
      <c r="H1702" t="s">
        <v>21</v>
      </c>
      <c r="I1702" s="16">
        <v>43654</v>
      </c>
      <c r="J1702" s="16">
        <v>43658</v>
      </c>
      <c r="K1702" s="15">
        <v>0.375</v>
      </c>
      <c r="L1702" s="15">
        <v>0.66666666666666663</v>
      </c>
      <c r="M1702" t="s">
        <v>2659</v>
      </c>
      <c r="N1702" t="s">
        <v>2423</v>
      </c>
      <c r="O1702" s="2">
        <v>43654</v>
      </c>
      <c r="P1702" s="2">
        <v>43658</v>
      </c>
      <c r="Q1702" t="s">
        <v>22</v>
      </c>
      <c r="R1702" t="s">
        <v>220</v>
      </c>
      <c r="S1702">
        <v>10</v>
      </c>
      <c r="T1702">
        <v>40</v>
      </c>
      <c r="U1702" s="1" t="s">
        <v>24</v>
      </c>
      <c r="V1702" s="1" t="s">
        <v>57</v>
      </c>
      <c r="W1702" t="s">
        <v>26</v>
      </c>
    </row>
    <row r="1703" spans="1:23" ht="15" customHeight="1" x14ac:dyDescent="0.25">
      <c r="A1703" t="s">
        <v>17</v>
      </c>
      <c r="B1703" s="1" t="s">
        <v>592</v>
      </c>
      <c r="C1703" s="3" t="s">
        <v>2263</v>
      </c>
      <c r="D1703" s="4" t="s">
        <v>2263</v>
      </c>
      <c r="E1703" s="1" t="s">
        <v>107</v>
      </c>
      <c r="F1703" s="1" t="s">
        <v>404</v>
      </c>
      <c r="G1703" s="1" t="str">
        <f t="shared" si="26"/>
        <v>279</v>
      </c>
      <c r="H1703" t="s">
        <v>21</v>
      </c>
      <c r="I1703" s="16">
        <v>43668</v>
      </c>
      <c r="J1703" s="16">
        <v>43672</v>
      </c>
      <c r="K1703" s="15">
        <v>0.375</v>
      </c>
      <c r="L1703" s="15">
        <v>0.66666666666666663</v>
      </c>
      <c r="M1703" t="s">
        <v>2659</v>
      </c>
      <c r="N1703" t="s">
        <v>2420</v>
      </c>
      <c r="O1703" s="2">
        <v>43668</v>
      </c>
      <c r="P1703" s="2">
        <v>43672</v>
      </c>
      <c r="Q1703" t="s">
        <v>22</v>
      </c>
      <c r="R1703" t="s">
        <v>220</v>
      </c>
      <c r="S1703">
        <v>10</v>
      </c>
      <c r="T1703">
        <v>40</v>
      </c>
      <c r="U1703" s="1" t="s">
        <v>24</v>
      </c>
      <c r="V1703" s="1" t="s">
        <v>57</v>
      </c>
      <c r="W1703" t="s">
        <v>26</v>
      </c>
    </row>
    <row r="1704" spans="1:23" ht="15" customHeight="1" x14ac:dyDescent="0.25">
      <c r="A1704" t="s">
        <v>17</v>
      </c>
      <c r="B1704" s="1" t="s">
        <v>592</v>
      </c>
      <c r="C1704" s="3" t="s">
        <v>2264</v>
      </c>
      <c r="D1704" s="4" t="s">
        <v>2264</v>
      </c>
      <c r="E1704" s="1" t="s">
        <v>107</v>
      </c>
      <c r="F1704" s="1" t="s">
        <v>404</v>
      </c>
      <c r="G1704" s="1" t="str">
        <f t="shared" si="26"/>
        <v>279</v>
      </c>
      <c r="H1704" t="s">
        <v>21</v>
      </c>
      <c r="I1704" s="16">
        <v>43689</v>
      </c>
      <c r="J1704" s="16">
        <v>43693</v>
      </c>
      <c r="K1704" s="15">
        <v>0.375</v>
      </c>
      <c r="L1704" s="15">
        <v>0.66666666666666663</v>
      </c>
      <c r="M1704" t="s">
        <v>2659</v>
      </c>
      <c r="N1704" t="s">
        <v>2415</v>
      </c>
      <c r="O1704" s="2">
        <v>43689</v>
      </c>
      <c r="P1704" s="2">
        <v>43693</v>
      </c>
      <c r="Q1704" t="s">
        <v>22</v>
      </c>
      <c r="R1704" t="s">
        <v>220</v>
      </c>
      <c r="S1704">
        <v>10</v>
      </c>
      <c r="T1704">
        <v>40</v>
      </c>
      <c r="U1704" s="1" t="s">
        <v>24</v>
      </c>
      <c r="V1704" s="1" t="s">
        <v>57</v>
      </c>
      <c r="W1704" t="s">
        <v>26</v>
      </c>
    </row>
    <row r="1705" spans="1:23" ht="15" customHeight="1" x14ac:dyDescent="0.25">
      <c r="A1705" t="s">
        <v>17</v>
      </c>
      <c r="B1705" s="1" t="s">
        <v>592</v>
      </c>
      <c r="C1705" s="3" t="s">
        <v>2265</v>
      </c>
      <c r="D1705" s="4" t="s">
        <v>2265</v>
      </c>
      <c r="E1705" s="1" t="s">
        <v>107</v>
      </c>
      <c r="F1705" s="1" t="s">
        <v>404</v>
      </c>
      <c r="G1705" s="1" t="str">
        <f t="shared" si="26"/>
        <v>279</v>
      </c>
      <c r="H1705" t="s">
        <v>21</v>
      </c>
      <c r="I1705" s="16">
        <v>43675</v>
      </c>
      <c r="J1705" s="16">
        <v>43679</v>
      </c>
      <c r="K1705" s="15">
        <v>0.375</v>
      </c>
      <c r="L1705" s="15">
        <v>0.66666666666666663</v>
      </c>
      <c r="M1705" t="s">
        <v>2659</v>
      </c>
      <c r="N1705" t="s">
        <v>2409</v>
      </c>
      <c r="O1705" s="2">
        <v>43675</v>
      </c>
      <c r="P1705" s="2">
        <v>43679</v>
      </c>
      <c r="Q1705" t="s">
        <v>22</v>
      </c>
      <c r="R1705" t="s">
        <v>220</v>
      </c>
      <c r="S1705">
        <v>10</v>
      </c>
      <c r="T1705">
        <v>40</v>
      </c>
      <c r="U1705" s="1" t="s">
        <v>24</v>
      </c>
      <c r="V1705" s="1" t="s">
        <v>57</v>
      </c>
      <c r="W1705" t="s">
        <v>26</v>
      </c>
    </row>
    <row r="1706" spans="1:23" ht="15" customHeight="1" x14ac:dyDescent="0.25">
      <c r="A1706" t="s">
        <v>17</v>
      </c>
      <c r="B1706" s="1" t="s">
        <v>592</v>
      </c>
      <c r="C1706" s="3" t="s">
        <v>2266</v>
      </c>
      <c r="D1706" s="4" t="s">
        <v>2266</v>
      </c>
      <c r="E1706" s="1" t="s">
        <v>107</v>
      </c>
      <c r="F1706" s="1" t="s">
        <v>404</v>
      </c>
      <c r="G1706" s="1" t="str">
        <f t="shared" si="26"/>
        <v>279</v>
      </c>
      <c r="H1706" t="s">
        <v>21</v>
      </c>
      <c r="I1706" s="16">
        <v>43661</v>
      </c>
      <c r="J1706" s="16">
        <v>43665</v>
      </c>
      <c r="K1706" s="15">
        <v>0.375</v>
      </c>
      <c r="L1706" s="15">
        <v>0.66666666666666663</v>
      </c>
      <c r="M1706" t="s">
        <v>2659</v>
      </c>
      <c r="N1706" t="s">
        <v>2410</v>
      </c>
      <c r="O1706" s="2">
        <v>43661</v>
      </c>
      <c r="P1706" s="2">
        <v>43665</v>
      </c>
      <c r="Q1706" t="s">
        <v>22</v>
      </c>
      <c r="R1706" t="s">
        <v>220</v>
      </c>
      <c r="S1706">
        <v>10</v>
      </c>
      <c r="T1706">
        <v>40</v>
      </c>
      <c r="U1706" s="1" t="s">
        <v>24</v>
      </c>
      <c r="V1706" s="1" t="s">
        <v>57</v>
      </c>
      <c r="W1706" t="s">
        <v>26</v>
      </c>
    </row>
    <row r="1707" spans="1:23" ht="15" customHeight="1" x14ac:dyDescent="0.25">
      <c r="A1707" t="s">
        <v>17</v>
      </c>
      <c r="B1707" s="1" t="s">
        <v>592</v>
      </c>
      <c r="C1707" s="3" t="s">
        <v>2267</v>
      </c>
      <c r="D1707" s="4" t="s">
        <v>2267</v>
      </c>
      <c r="E1707" s="1" t="s">
        <v>107</v>
      </c>
      <c r="F1707" s="1" t="s">
        <v>404</v>
      </c>
      <c r="G1707" s="1" t="str">
        <f t="shared" si="26"/>
        <v>279</v>
      </c>
      <c r="H1707" t="s">
        <v>21</v>
      </c>
      <c r="I1707" s="16">
        <v>43633</v>
      </c>
      <c r="J1707" s="16">
        <v>43637</v>
      </c>
      <c r="K1707" s="15">
        <v>0.375</v>
      </c>
      <c r="L1707" s="15">
        <v>0.66666666666666663</v>
      </c>
      <c r="M1707" t="s">
        <v>2659</v>
      </c>
      <c r="N1707" t="s">
        <v>2445</v>
      </c>
      <c r="O1707" s="2">
        <v>43633</v>
      </c>
      <c r="P1707" s="2">
        <v>43637</v>
      </c>
      <c r="Q1707" t="s">
        <v>22</v>
      </c>
      <c r="R1707" t="s">
        <v>220</v>
      </c>
      <c r="S1707">
        <v>10</v>
      </c>
      <c r="T1707">
        <v>40</v>
      </c>
      <c r="U1707" s="1" t="s">
        <v>24</v>
      </c>
      <c r="V1707" s="1" t="s">
        <v>57</v>
      </c>
      <c r="W1707" t="s">
        <v>26</v>
      </c>
    </row>
    <row r="1708" spans="1:23" ht="15" customHeight="1" x14ac:dyDescent="0.25">
      <c r="A1708" t="s">
        <v>17</v>
      </c>
      <c r="B1708" s="1" t="s">
        <v>592</v>
      </c>
      <c r="C1708" s="3" t="s">
        <v>2268</v>
      </c>
      <c r="D1708" s="4" t="s">
        <v>2268</v>
      </c>
      <c r="E1708" s="1" t="s">
        <v>107</v>
      </c>
      <c r="F1708" s="1" t="s">
        <v>404</v>
      </c>
      <c r="G1708" s="1" t="str">
        <f t="shared" si="26"/>
        <v>279</v>
      </c>
      <c r="H1708" t="s">
        <v>21</v>
      </c>
      <c r="I1708" s="16">
        <v>43682</v>
      </c>
      <c r="J1708" s="16">
        <v>43686</v>
      </c>
      <c r="K1708" s="15">
        <v>0.375</v>
      </c>
      <c r="L1708" s="15">
        <v>0.66666666666666663</v>
      </c>
      <c r="M1708" t="s">
        <v>2659</v>
      </c>
      <c r="N1708" t="s">
        <v>2421</v>
      </c>
      <c r="O1708" s="2">
        <v>43682</v>
      </c>
      <c r="P1708" s="2">
        <v>43686</v>
      </c>
      <c r="Q1708" t="s">
        <v>22</v>
      </c>
      <c r="R1708" t="s">
        <v>220</v>
      </c>
      <c r="S1708">
        <v>10</v>
      </c>
      <c r="T1708">
        <v>40</v>
      </c>
      <c r="U1708" s="1" t="s">
        <v>24</v>
      </c>
      <c r="V1708" s="1" t="s">
        <v>57</v>
      </c>
      <c r="W1708" t="s">
        <v>26</v>
      </c>
    </row>
    <row r="1709" spans="1:23" ht="15" customHeight="1" x14ac:dyDescent="0.25">
      <c r="A1709" t="s">
        <v>17</v>
      </c>
      <c r="B1709" s="1" t="s">
        <v>593</v>
      </c>
      <c r="C1709" s="3" t="s">
        <v>2269</v>
      </c>
      <c r="D1709" s="4" t="s">
        <v>2269</v>
      </c>
      <c r="E1709" s="1" t="s">
        <v>107</v>
      </c>
      <c r="F1709" s="1" t="s">
        <v>566</v>
      </c>
      <c r="G1709" s="1" t="str">
        <f t="shared" si="26"/>
        <v>279</v>
      </c>
      <c r="H1709" t="s">
        <v>21</v>
      </c>
      <c r="I1709" s="16">
        <v>43570</v>
      </c>
      <c r="J1709" s="16">
        <v>43574</v>
      </c>
      <c r="K1709" s="15">
        <v>0.375</v>
      </c>
      <c r="L1709" s="15">
        <v>0.66666666666666663</v>
      </c>
      <c r="M1709" t="s">
        <v>2659</v>
      </c>
      <c r="N1709" t="s">
        <v>2418</v>
      </c>
      <c r="O1709" s="2">
        <v>43570</v>
      </c>
      <c r="P1709" s="2">
        <v>43574</v>
      </c>
      <c r="Q1709" t="s">
        <v>22</v>
      </c>
      <c r="R1709" t="s">
        <v>220</v>
      </c>
      <c r="S1709">
        <v>10</v>
      </c>
      <c r="T1709">
        <v>24</v>
      </c>
      <c r="U1709" s="1" t="s">
        <v>24</v>
      </c>
      <c r="V1709" s="1" t="s">
        <v>57</v>
      </c>
      <c r="W1709" t="s">
        <v>26</v>
      </c>
    </row>
    <row r="1710" spans="1:23" ht="15" customHeight="1" x14ac:dyDescent="0.25">
      <c r="A1710" t="s">
        <v>17</v>
      </c>
      <c r="B1710" s="1" t="s">
        <v>594</v>
      </c>
      <c r="C1710" s="3" t="s">
        <v>2270</v>
      </c>
      <c r="D1710" s="4" t="s">
        <v>2270</v>
      </c>
      <c r="E1710" s="1" t="s">
        <v>19</v>
      </c>
      <c r="F1710" s="1" t="s">
        <v>595</v>
      </c>
      <c r="G1710" s="1" t="str">
        <f t="shared" si="26"/>
        <v>555</v>
      </c>
      <c r="H1710" t="s">
        <v>21</v>
      </c>
      <c r="I1710" s="16">
        <v>43696</v>
      </c>
      <c r="J1710" s="16">
        <v>43700</v>
      </c>
      <c r="K1710" s="15">
        <v>0.375</v>
      </c>
      <c r="L1710" s="15">
        <v>0.66666666666666663</v>
      </c>
      <c r="M1710" t="s">
        <v>2659</v>
      </c>
      <c r="N1710" t="s">
        <v>2424</v>
      </c>
      <c r="O1710" s="2">
        <v>43696</v>
      </c>
      <c r="P1710" s="2">
        <v>43700</v>
      </c>
      <c r="Q1710" t="s">
        <v>22</v>
      </c>
      <c r="R1710" t="s">
        <v>431</v>
      </c>
      <c r="S1710">
        <v>8</v>
      </c>
      <c r="T1710">
        <v>13</v>
      </c>
      <c r="U1710" s="1" t="s">
        <v>98</v>
      </c>
      <c r="V1710" s="1" t="s">
        <v>57</v>
      </c>
      <c r="W1710" t="s">
        <v>26</v>
      </c>
    </row>
    <row r="1711" spans="1:23" ht="15" customHeight="1" x14ac:dyDescent="0.25">
      <c r="A1711" t="s">
        <v>17</v>
      </c>
      <c r="B1711" s="1" t="s">
        <v>594</v>
      </c>
      <c r="C1711" s="3" t="s">
        <v>2271</v>
      </c>
      <c r="D1711" s="4" t="s">
        <v>2271</v>
      </c>
      <c r="E1711" s="1" t="s">
        <v>100</v>
      </c>
      <c r="F1711" s="1" t="s">
        <v>595</v>
      </c>
      <c r="G1711" s="1" t="str">
        <f t="shared" si="26"/>
        <v>555</v>
      </c>
      <c r="H1711" t="s">
        <v>21</v>
      </c>
      <c r="I1711" s="16">
        <v>43689</v>
      </c>
      <c r="J1711" s="16">
        <v>43693</v>
      </c>
      <c r="K1711" s="15">
        <v>0.375</v>
      </c>
      <c r="L1711" s="15">
        <v>0.66666666666666663</v>
      </c>
      <c r="M1711" t="s">
        <v>2659</v>
      </c>
      <c r="N1711" t="s">
        <v>2415</v>
      </c>
      <c r="O1711" s="2">
        <v>43689</v>
      </c>
      <c r="P1711" s="2">
        <v>43693</v>
      </c>
      <c r="Q1711" t="s">
        <v>22</v>
      </c>
      <c r="R1711" t="s">
        <v>431</v>
      </c>
      <c r="S1711">
        <v>8</v>
      </c>
      <c r="T1711">
        <v>13</v>
      </c>
      <c r="U1711" s="1" t="s">
        <v>98</v>
      </c>
      <c r="V1711" s="1" t="s">
        <v>78</v>
      </c>
      <c r="W1711" t="s">
        <v>26</v>
      </c>
    </row>
    <row r="1712" spans="1:23" ht="15" customHeight="1" x14ac:dyDescent="0.25">
      <c r="A1712" t="s">
        <v>17</v>
      </c>
      <c r="B1712" s="1" t="s">
        <v>596</v>
      </c>
      <c r="C1712" s="3" t="s">
        <v>2272</v>
      </c>
      <c r="D1712" s="4" t="s">
        <v>2272</v>
      </c>
      <c r="E1712" s="1" t="s">
        <v>107</v>
      </c>
      <c r="F1712" s="1" t="s">
        <v>30</v>
      </c>
      <c r="G1712" s="1" t="str">
        <f t="shared" si="26"/>
        <v>295</v>
      </c>
      <c r="H1712" t="s">
        <v>21</v>
      </c>
      <c r="I1712" s="16">
        <v>43640</v>
      </c>
      <c r="J1712" s="16">
        <v>43644</v>
      </c>
      <c r="K1712" s="15">
        <v>0.375</v>
      </c>
      <c r="L1712" s="15">
        <v>0.66666666666666663</v>
      </c>
      <c r="M1712" t="s">
        <v>2659</v>
      </c>
      <c r="N1712" t="s">
        <v>2411</v>
      </c>
      <c r="O1712" s="2">
        <v>43640</v>
      </c>
      <c r="P1712" s="2">
        <v>43644</v>
      </c>
      <c r="Q1712" t="s">
        <v>22</v>
      </c>
      <c r="R1712" t="s">
        <v>292</v>
      </c>
      <c r="S1712">
        <v>10</v>
      </c>
      <c r="T1712">
        <v>40</v>
      </c>
      <c r="U1712" s="1" t="s">
        <v>293</v>
      </c>
      <c r="V1712" s="1" t="s">
        <v>32</v>
      </c>
      <c r="W1712" t="s">
        <v>26</v>
      </c>
    </row>
    <row r="1713" spans="1:23" ht="15" customHeight="1" x14ac:dyDescent="0.25">
      <c r="A1713" t="s">
        <v>17</v>
      </c>
      <c r="B1713" s="1" t="s">
        <v>597</v>
      </c>
      <c r="C1713" s="3" t="s">
        <v>2273</v>
      </c>
      <c r="D1713" s="4" t="s">
        <v>2273</v>
      </c>
      <c r="E1713" s="1" t="s">
        <v>45</v>
      </c>
      <c r="F1713" s="1" t="s">
        <v>30</v>
      </c>
      <c r="G1713" s="1" t="str">
        <f t="shared" si="26"/>
        <v>295</v>
      </c>
      <c r="H1713" t="s">
        <v>21</v>
      </c>
      <c r="I1713" s="16">
        <v>43696</v>
      </c>
      <c r="J1713" s="16">
        <v>43700</v>
      </c>
      <c r="K1713" s="15">
        <v>0.375</v>
      </c>
      <c r="L1713" s="15">
        <v>0.66666666666666663</v>
      </c>
      <c r="M1713" t="s">
        <v>2659</v>
      </c>
      <c r="N1713" t="s">
        <v>2424</v>
      </c>
      <c r="O1713" s="2">
        <v>43696</v>
      </c>
      <c r="P1713" s="2">
        <v>43700</v>
      </c>
      <c r="Q1713" t="s">
        <v>22</v>
      </c>
      <c r="R1713" t="s">
        <v>292</v>
      </c>
      <c r="S1713">
        <v>10</v>
      </c>
      <c r="T1713">
        <v>40</v>
      </c>
      <c r="U1713" s="1" t="s">
        <v>293</v>
      </c>
      <c r="V1713" s="1" t="s">
        <v>32</v>
      </c>
      <c r="W1713" t="s">
        <v>26</v>
      </c>
    </row>
    <row r="1714" spans="1:23" ht="15" customHeight="1" x14ac:dyDescent="0.25">
      <c r="A1714" t="s">
        <v>17</v>
      </c>
      <c r="B1714" s="1" t="s">
        <v>597</v>
      </c>
      <c r="C1714" s="3" t="s">
        <v>2274</v>
      </c>
      <c r="D1714" s="4" t="s">
        <v>2274</v>
      </c>
      <c r="E1714" s="1" t="s">
        <v>100</v>
      </c>
      <c r="F1714" s="1" t="s">
        <v>30</v>
      </c>
      <c r="G1714" s="1" t="str">
        <f t="shared" si="26"/>
        <v>295</v>
      </c>
      <c r="H1714" t="s">
        <v>21</v>
      </c>
      <c r="I1714" s="16">
        <v>43640</v>
      </c>
      <c r="J1714" s="16">
        <v>43644</v>
      </c>
      <c r="K1714" s="15">
        <v>0.375</v>
      </c>
      <c r="L1714" s="15">
        <v>0.66666666666666663</v>
      </c>
      <c r="M1714" t="s">
        <v>2659</v>
      </c>
      <c r="N1714" t="s">
        <v>2411</v>
      </c>
      <c r="O1714" s="2">
        <v>43640</v>
      </c>
      <c r="P1714" s="2">
        <v>43644</v>
      </c>
      <c r="Q1714" t="s">
        <v>22</v>
      </c>
      <c r="R1714" t="s">
        <v>292</v>
      </c>
      <c r="S1714">
        <v>10</v>
      </c>
      <c r="T1714">
        <v>40</v>
      </c>
      <c r="U1714" s="1" t="s">
        <v>293</v>
      </c>
      <c r="V1714" s="1" t="s">
        <v>32</v>
      </c>
      <c r="W1714" t="s">
        <v>26</v>
      </c>
    </row>
    <row r="1715" spans="1:23" ht="15" customHeight="1" x14ac:dyDescent="0.25">
      <c r="A1715" t="s">
        <v>17</v>
      </c>
      <c r="B1715" s="1" t="s">
        <v>598</v>
      </c>
      <c r="C1715" s="3" t="s">
        <v>2275</v>
      </c>
      <c r="D1715" s="4" t="s">
        <v>2275</v>
      </c>
      <c r="E1715" s="1" t="s">
        <v>45</v>
      </c>
      <c r="F1715" s="1" t="s">
        <v>30</v>
      </c>
      <c r="G1715" s="1" t="str">
        <f t="shared" si="26"/>
        <v>295</v>
      </c>
      <c r="H1715" t="s">
        <v>21</v>
      </c>
      <c r="I1715" s="16">
        <v>43654</v>
      </c>
      <c r="J1715" s="16">
        <v>43658</v>
      </c>
      <c r="K1715" s="15">
        <v>0.375</v>
      </c>
      <c r="L1715" s="15">
        <v>0.66666666666666663</v>
      </c>
      <c r="M1715" t="s">
        <v>2659</v>
      </c>
      <c r="N1715" t="s">
        <v>2423</v>
      </c>
      <c r="O1715" s="2">
        <v>43654</v>
      </c>
      <c r="P1715" s="2">
        <v>43658</v>
      </c>
      <c r="Q1715" t="s">
        <v>22</v>
      </c>
      <c r="R1715" t="s">
        <v>292</v>
      </c>
      <c r="S1715">
        <v>10</v>
      </c>
      <c r="T1715">
        <v>40</v>
      </c>
      <c r="U1715" s="1" t="s">
        <v>293</v>
      </c>
      <c r="V1715" s="1" t="s">
        <v>32</v>
      </c>
      <c r="W1715" t="s">
        <v>26</v>
      </c>
    </row>
    <row r="1716" spans="1:23" ht="15" customHeight="1" x14ac:dyDescent="0.25">
      <c r="A1716" t="s">
        <v>17</v>
      </c>
      <c r="B1716" s="1" t="s">
        <v>598</v>
      </c>
      <c r="C1716" s="3" t="s">
        <v>2276</v>
      </c>
      <c r="D1716" s="4" t="s">
        <v>2276</v>
      </c>
      <c r="E1716" s="1" t="s">
        <v>45</v>
      </c>
      <c r="F1716" s="1" t="s">
        <v>30</v>
      </c>
      <c r="G1716" s="1" t="str">
        <f t="shared" si="26"/>
        <v>295</v>
      </c>
      <c r="H1716" t="s">
        <v>21</v>
      </c>
      <c r="I1716" s="16">
        <v>43682</v>
      </c>
      <c r="J1716" s="16">
        <v>43686</v>
      </c>
      <c r="K1716" s="15">
        <v>0.375</v>
      </c>
      <c r="L1716" s="15">
        <v>0.66666666666666663</v>
      </c>
      <c r="M1716" t="s">
        <v>2659</v>
      </c>
      <c r="N1716" t="s">
        <v>2421</v>
      </c>
      <c r="O1716" s="2">
        <v>43682</v>
      </c>
      <c r="P1716" s="2">
        <v>43686</v>
      </c>
      <c r="Q1716" t="s">
        <v>22</v>
      </c>
      <c r="R1716" t="s">
        <v>292</v>
      </c>
      <c r="S1716">
        <v>10</v>
      </c>
      <c r="T1716">
        <v>40</v>
      </c>
      <c r="U1716" s="1" t="s">
        <v>293</v>
      </c>
      <c r="V1716" s="1" t="s">
        <v>32</v>
      </c>
      <c r="W1716" t="s">
        <v>26</v>
      </c>
    </row>
    <row r="1717" spans="1:23" ht="15" customHeight="1" x14ac:dyDescent="0.25">
      <c r="A1717" t="s">
        <v>17</v>
      </c>
      <c r="B1717" s="1" t="s">
        <v>598</v>
      </c>
      <c r="C1717" s="3" t="s">
        <v>2277</v>
      </c>
      <c r="D1717" s="4" t="s">
        <v>2277</v>
      </c>
      <c r="E1717" s="1" t="s">
        <v>107</v>
      </c>
      <c r="F1717" s="1" t="s">
        <v>30</v>
      </c>
      <c r="G1717" s="1" t="str">
        <f t="shared" si="26"/>
        <v>295</v>
      </c>
      <c r="H1717" t="s">
        <v>21</v>
      </c>
      <c r="I1717" s="16">
        <v>43668</v>
      </c>
      <c r="J1717" s="16">
        <v>43672</v>
      </c>
      <c r="K1717" s="15">
        <v>0.375</v>
      </c>
      <c r="L1717" s="15">
        <v>0.66666666666666663</v>
      </c>
      <c r="M1717" t="s">
        <v>2659</v>
      </c>
      <c r="N1717" t="s">
        <v>2420</v>
      </c>
      <c r="O1717" s="2">
        <v>43668</v>
      </c>
      <c r="P1717" s="2">
        <v>43672</v>
      </c>
      <c r="Q1717" t="s">
        <v>22</v>
      </c>
      <c r="R1717" t="s">
        <v>292</v>
      </c>
      <c r="S1717">
        <v>10</v>
      </c>
      <c r="T1717">
        <v>40</v>
      </c>
      <c r="U1717" s="1" t="s">
        <v>293</v>
      </c>
      <c r="V1717" s="1" t="s">
        <v>32</v>
      </c>
      <c r="W1717" t="s">
        <v>26</v>
      </c>
    </row>
    <row r="1718" spans="1:23" ht="15" customHeight="1" x14ac:dyDescent="0.25">
      <c r="A1718" t="s">
        <v>17</v>
      </c>
      <c r="B1718" s="1" t="s">
        <v>598</v>
      </c>
      <c r="C1718" s="3" t="s">
        <v>2278</v>
      </c>
      <c r="D1718" s="4" t="s">
        <v>2278</v>
      </c>
      <c r="E1718" s="1" t="s">
        <v>27</v>
      </c>
      <c r="F1718" s="1" t="s">
        <v>30</v>
      </c>
      <c r="G1718" s="1" t="str">
        <f t="shared" si="26"/>
        <v>295</v>
      </c>
      <c r="H1718" t="s">
        <v>21</v>
      </c>
      <c r="I1718" s="16">
        <v>43675</v>
      </c>
      <c r="J1718" s="16">
        <v>43679</v>
      </c>
      <c r="K1718" s="15">
        <v>0.375</v>
      </c>
      <c r="L1718" s="15">
        <v>0.66666666666666663</v>
      </c>
      <c r="M1718" t="s">
        <v>2659</v>
      </c>
      <c r="N1718" t="s">
        <v>2409</v>
      </c>
      <c r="O1718" s="2">
        <v>43675</v>
      </c>
      <c r="P1718" s="2">
        <v>43679</v>
      </c>
      <c r="Q1718" t="s">
        <v>22</v>
      </c>
      <c r="R1718" t="s">
        <v>292</v>
      </c>
      <c r="S1718">
        <v>10</v>
      </c>
      <c r="T1718">
        <v>40</v>
      </c>
      <c r="U1718" s="1" t="s">
        <v>293</v>
      </c>
      <c r="V1718" s="1" t="s">
        <v>32</v>
      </c>
      <c r="W1718" t="s">
        <v>26</v>
      </c>
    </row>
    <row r="1719" spans="1:23" ht="15" customHeight="1" x14ac:dyDescent="0.25">
      <c r="A1719" t="s">
        <v>17</v>
      </c>
      <c r="B1719" s="1" t="s">
        <v>599</v>
      </c>
      <c r="C1719" s="3" t="s">
        <v>2279</v>
      </c>
      <c r="D1719" s="4" t="s">
        <v>2279</v>
      </c>
      <c r="E1719" s="1" t="s">
        <v>45</v>
      </c>
      <c r="F1719" s="1" t="s">
        <v>188</v>
      </c>
      <c r="G1719" s="1" t="str">
        <f t="shared" si="26"/>
        <v>289</v>
      </c>
      <c r="H1719" t="s">
        <v>21</v>
      </c>
      <c r="I1719" s="16">
        <v>43570</v>
      </c>
      <c r="J1719" s="16">
        <v>43574</v>
      </c>
      <c r="K1719" s="15">
        <v>0.375</v>
      </c>
      <c r="L1719" s="15">
        <v>0.66666666666666663</v>
      </c>
      <c r="M1719" t="s">
        <v>2659</v>
      </c>
      <c r="N1719" t="s">
        <v>2418</v>
      </c>
      <c r="O1719" s="2">
        <v>43570</v>
      </c>
      <c r="P1719" s="2">
        <v>43574</v>
      </c>
      <c r="Q1719" t="s">
        <v>22</v>
      </c>
      <c r="R1719" t="s">
        <v>292</v>
      </c>
      <c r="S1719">
        <v>10</v>
      </c>
      <c r="T1719">
        <v>20</v>
      </c>
      <c r="U1719" s="1" t="s">
        <v>110</v>
      </c>
      <c r="V1719" s="1" t="s">
        <v>32</v>
      </c>
      <c r="W1719" t="s">
        <v>26</v>
      </c>
    </row>
    <row r="1720" spans="1:23" ht="15" customHeight="1" x14ac:dyDescent="0.25">
      <c r="A1720" t="s">
        <v>17</v>
      </c>
      <c r="B1720" s="1" t="s">
        <v>600</v>
      </c>
      <c r="C1720" s="3" t="s">
        <v>2280</v>
      </c>
      <c r="D1720" s="4" t="s">
        <v>2280</v>
      </c>
      <c r="E1720" s="1" t="s">
        <v>19</v>
      </c>
      <c r="F1720" s="1" t="s">
        <v>66</v>
      </c>
      <c r="G1720" s="1" t="str">
        <f t="shared" si="26"/>
        <v>255</v>
      </c>
      <c r="H1720" t="s">
        <v>21</v>
      </c>
      <c r="I1720" s="16">
        <v>43689</v>
      </c>
      <c r="J1720" s="16">
        <v>43693</v>
      </c>
      <c r="K1720" s="15">
        <v>0.5625</v>
      </c>
      <c r="L1720" s="15">
        <v>0.72916666666666663</v>
      </c>
      <c r="M1720" t="s">
        <v>2659</v>
      </c>
      <c r="N1720" t="s">
        <v>2649</v>
      </c>
      <c r="O1720" s="2">
        <v>43689</v>
      </c>
      <c r="P1720" s="2">
        <v>43693</v>
      </c>
      <c r="Q1720" t="s">
        <v>22</v>
      </c>
      <c r="R1720" t="s">
        <v>601</v>
      </c>
      <c r="S1720">
        <v>4</v>
      </c>
      <c r="T1720">
        <v>10</v>
      </c>
      <c r="U1720" s="1" t="s">
        <v>110</v>
      </c>
      <c r="V1720" s="1" t="s">
        <v>32</v>
      </c>
      <c r="W1720" t="s">
        <v>26</v>
      </c>
    </row>
    <row r="1721" spans="1:23" ht="15" customHeight="1" x14ac:dyDescent="0.25">
      <c r="A1721" t="s">
        <v>17</v>
      </c>
      <c r="B1721" s="1" t="s">
        <v>600</v>
      </c>
      <c r="C1721" s="3" t="s">
        <v>2281</v>
      </c>
      <c r="D1721" s="4" t="s">
        <v>2281</v>
      </c>
      <c r="E1721" s="1" t="s">
        <v>49</v>
      </c>
      <c r="F1721" s="1" t="s">
        <v>115</v>
      </c>
      <c r="G1721" s="1" t="str">
        <f t="shared" si="26"/>
        <v>155</v>
      </c>
      <c r="H1721" t="s">
        <v>21</v>
      </c>
      <c r="I1721" s="16">
        <v>43647</v>
      </c>
      <c r="J1721" s="16">
        <v>43649</v>
      </c>
      <c r="K1721" s="15">
        <v>0.375</v>
      </c>
      <c r="L1721" s="15">
        <v>0.54166666666666663</v>
      </c>
      <c r="M1721" t="s">
        <v>2665</v>
      </c>
      <c r="N1721" t="s">
        <v>2459</v>
      </c>
      <c r="O1721" s="2">
        <v>43647</v>
      </c>
      <c r="P1721" s="2">
        <v>43649</v>
      </c>
      <c r="Q1721" t="s">
        <v>22</v>
      </c>
      <c r="R1721" t="s">
        <v>601</v>
      </c>
      <c r="S1721">
        <v>4</v>
      </c>
      <c r="T1721">
        <v>10</v>
      </c>
      <c r="U1721" s="1" t="s">
        <v>110</v>
      </c>
      <c r="V1721" s="1" t="s">
        <v>32</v>
      </c>
      <c r="W1721" t="s">
        <v>26</v>
      </c>
    </row>
    <row r="1722" spans="1:23" ht="15" customHeight="1" x14ac:dyDescent="0.25">
      <c r="A1722" t="s">
        <v>17</v>
      </c>
      <c r="B1722" s="1" t="s">
        <v>600</v>
      </c>
      <c r="C1722" s="3" t="s">
        <v>2282</v>
      </c>
      <c r="D1722" s="4" t="s">
        <v>2282</v>
      </c>
      <c r="E1722" s="1" t="s">
        <v>33</v>
      </c>
      <c r="F1722" s="1" t="s">
        <v>66</v>
      </c>
      <c r="G1722" s="1" t="str">
        <f t="shared" si="26"/>
        <v>255</v>
      </c>
      <c r="H1722" t="s">
        <v>21</v>
      </c>
      <c r="I1722" s="16">
        <v>43640</v>
      </c>
      <c r="J1722" s="16">
        <v>43644</v>
      </c>
      <c r="K1722" s="15">
        <v>0.375</v>
      </c>
      <c r="L1722" s="15">
        <v>0.54166666666666663</v>
      </c>
      <c r="M1722" t="s">
        <v>2659</v>
      </c>
      <c r="N1722" t="s">
        <v>2457</v>
      </c>
      <c r="O1722" s="2">
        <v>43640</v>
      </c>
      <c r="P1722" s="2">
        <v>43644</v>
      </c>
      <c r="Q1722" t="s">
        <v>22</v>
      </c>
      <c r="R1722" t="s">
        <v>601</v>
      </c>
      <c r="S1722">
        <v>4</v>
      </c>
      <c r="T1722">
        <v>10</v>
      </c>
      <c r="U1722" s="1" t="s">
        <v>110</v>
      </c>
      <c r="V1722" s="1" t="s">
        <v>32</v>
      </c>
      <c r="W1722" t="s">
        <v>26</v>
      </c>
    </row>
    <row r="1723" spans="1:23" ht="15" customHeight="1" x14ac:dyDescent="0.25">
      <c r="A1723" t="s">
        <v>17</v>
      </c>
      <c r="B1723" s="1" t="s">
        <v>600</v>
      </c>
      <c r="C1723" s="3" t="s">
        <v>2283</v>
      </c>
      <c r="D1723" s="4" t="s">
        <v>2283</v>
      </c>
      <c r="E1723" s="1" t="s">
        <v>49</v>
      </c>
      <c r="F1723" s="1" t="s">
        <v>66</v>
      </c>
      <c r="G1723" s="1" t="str">
        <f t="shared" si="26"/>
        <v>255</v>
      </c>
      <c r="H1723" t="s">
        <v>21</v>
      </c>
      <c r="I1723" s="16">
        <v>43661</v>
      </c>
      <c r="J1723" s="16">
        <v>43665</v>
      </c>
      <c r="K1723" s="15">
        <v>0.375</v>
      </c>
      <c r="L1723" s="15">
        <v>0.54166666666666663</v>
      </c>
      <c r="M1723" t="s">
        <v>2659</v>
      </c>
      <c r="N1723" t="s">
        <v>2465</v>
      </c>
      <c r="O1723" s="2">
        <v>43661</v>
      </c>
      <c r="P1723" s="2">
        <v>43665</v>
      </c>
      <c r="Q1723" t="s">
        <v>22</v>
      </c>
      <c r="R1723" t="s">
        <v>601</v>
      </c>
      <c r="S1723">
        <v>4</v>
      </c>
      <c r="T1723">
        <v>10</v>
      </c>
      <c r="U1723" s="1" t="s">
        <v>110</v>
      </c>
      <c r="V1723" s="1" t="s">
        <v>32</v>
      </c>
      <c r="W1723" t="s">
        <v>26</v>
      </c>
    </row>
    <row r="1724" spans="1:23" ht="15" customHeight="1" x14ac:dyDescent="0.25">
      <c r="A1724" t="s">
        <v>17</v>
      </c>
      <c r="B1724" s="1" t="s">
        <v>600</v>
      </c>
      <c r="C1724" s="3" t="s">
        <v>2284</v>
      </c>
      <c r="D1724" s="4" t="s">
        <v>2284</v>
      </c>
      <c r="E1724" s="1" t="s">
        <v>47</v>
      </c>
      <c r="F1724" s="1" t="s">
        <v>115</v>
      </c>
      <c r="G1724" s="1" t="str">
        <f t="shared" si="26"/>
        <v>155</v>
      </c>
      <c r="H1724" t="s">
        <v>21</v>
      </c>
      <c r="I1724" s="16">
        <v>43647</v>
      </c>
      <c r="J1724" s="16">
        <v>43649</v>
      </c>
      <c r="K1724" s="15">
        <v>0.5625</v>
      </c>
      <c r="L1724" s="15">
        <v>0.72916666666666663</v>
      </c>
      <c r="M1724" t="s">
        <v>2665</v>
      </c>
      <c r="N1724" t="s">
        <v>2650</v>
      </c>
      <c r="O1724" s="2">
        <v>43647</v>
      </c>
      <c r="P1724" s="2">
        <v>43649</v>
      </c>
      <c r="Q1724" t="s">
        <v>22</v>
      </c>
      <c r="R1724" t="s">
        <v>601</v>
      </c>
      <c r="S1724">
        <v>4</v>
      </c>
      <c r="T1724">
        <v>10</v>
      </c>
      <c r="U1724" s="1" t="s">
        <v>110</v>
      </c>
      <c r="V1724" s="1" t="s">
        <v>32</v>
      </c>
      <c r="W1724" t="s">
        <v>26</v>
      </c>
    </row>
    <row r="1725" spans="1:23" ht="15" customHeight="1" x14ac:dyDescent="0.25">
      <c r="A1725" t="s">
        <v>17</v>
      </c>
      <c r="B1725" s="1" t="s">
        <v>600</v>
      </c>
      <c r="C1725" s="3" t="s">
        <v>2285</v>
      </c>
      <c r="D1725" s="4" t="s">
        <v>2285</v>
      </c>
      <c r="E1725" s="1" t="s">
        <v>49</v>
      </c>
      <c r="F1725" s="1" t="s">
        <v>66</v>
      </c>
      <c r="G1725" s="1" t="str">
        <f t="shared" si="26"/>
        <v>255</v>
      </c>
      <c r="H1725" t="s">
        <v>21</v>
      </c>
      <c r="I1725" s="16">
        <v>43661</v>
      </c>
      <c r="J1725" s="16">
        <v>43665</v>
      </c>
      <c r="K1725" s="15">
        <v>0.5625</v>
      </c>
      <c r="L1725" s="15">
        <v>0.72916666666666663</v>
      </c>
      <c r="M1725" t="s">
        <v>2659</v>
      </c>
      <c r="N1725" t="s">
        <v>2651</v>
      </c>
      <c r="O1725" s="2">
        <v>43661</v>
      </c>
      <c r="P1725" s="2">
        <v>43665</v>
      </c>
      <c r="Q1725" t="s">
        <v>22</v>
      </c>
      <c r="R1725" t="s">
        <v>601</v>
      </c>
      <c r="S1725">
        <v>4</v>
      </c>
      <c r="T1725">
        <v>10</v>
      </c>
      <c r="U1725" s="1" t="s">
        <v>110</v>
      </c>
      <c r="V1725" s="1" t="s">
        <v>32</v>
      </c>
      <c r="W1725" t="s">
        <v>26</v>
      </c>
    </row>
    <row r="1726" spans="1:23" ht="15" customHeight="1" x14ac:dyDescent="0.25">
      <c r="A1726" t="s">
        <v>17</v>
      </c>
      <c r="B1726" s="1" t="s">
        <v>600</v>
      </c>
      <c r="C1726" s="3" t="s">
        <v>2286</v>
      </c>
      <c r="D1726" s="4" t="s">
        <v>2286</v>
      </c>
      <c r="E1726" s="1" t="s">
        <v>33</v>
      </c>
      <c r="F1726" s="1" t="s">
        <v>66</v>
      </c>
      <c r="G1726" s="1" t="str">
        <f t="shared" si="26"/>
        <v>255</v>
      </c>
      <c r="H1726" t="s">
        <v>21</v>
      </c>
      <c r="I1726" s="16">
        <v>43640</v>
      </c>
      <c r="J1726" s="16">
        <v>43644</v>
      </c>
      <c r="K1726" s="15">
        <v>0.5625</v>
      </c>
      <c r="L1726" s="15">
        <v>0.72916666666666663</v>
      </c>
      <c r="M1726" t="s">
        <v>2659</v>
      </c>
      <c r="N1726" t="s">
        <v>2652</v>
      </c>
      <c r="O1726" s="2">
        <v>43640</v>
      </c>
      <c r="P1726" s="2">
        <v>43644</v>
      </c>
      <c r="Q1726" t="s">
        <v>22</v>
      </c>
      <c r="R1726" t="s">
        <v>601</v>
      </c>
      <c r="S1726">
        <v>4</v>
      </c>
      <c r="T1726">
        <v>10</v>
      </c>
      <c r="U1726" s="1" t="s">
        <v>110</v>
      </c>
      <c r="V1726" s="1" t="s">
        <v>32</v>
      </c>
      <c r="W1726" t="s">
        <v>26</v>
      </c>
    </row>
    <row r="1727" spans="1:23" ht="15" customHeight="1" x14ac:dyDescent="0.25">
      <c r="A1727" t="s">
        <v>17</v>
      </c>
      <c r="B1727" s="1" t="s">
        <v>600</v>
      </c>
      <c r="C1727" s="3" t="s">
        <v>2287</v>
      </c>
      <c r="D1727" s="4" t="s">
        <v>2287</v>
      </c>
      <c r="E1727" s="1" t="s">
        <v>47</v>
      </c>
      <c r="F1727" s="1" t="s">
        <v>66</v>
      </c>
      <c r="G1727" s="1" t="str">
        <f t="shared" si="26"/>
        <v>255</v>
      </c>
      <c r="H1727" t="s">
        <v>21</v>
      </c>
      <c r="I1727" s="16">
        <v>43675</v>
      </c>
      <c r="J1727" s="16">
        <v>43679</v>
      </c>
      <c r="K1727" s="15">
        <v>0.375</v>
      </c>
      <c r="L1727" s="15">
        <v>0.54166666666666663</v>
      </c>
      <c r="M1727" t="s">
        <v>2659</v>
      </c>
      <c r="N1727" t="s">
        <v>2464</v>
      </c>
      <c r="O1727" s="2">
        <v>43675</v>
      </c>
      <c r="P1727" s="2">
        <v>43679</v>
      </c>
      <c r="Q1727" t="s">
        <v>22</v>
      </c>
      <c r="R1727" t="s">
        <v>601</v>
      </c>
      <c r="S1727">
        <v>4</v>
      </c>
      <c r="T1727">
        <v>10</v>
      </c>
      <c r="U1727" s="1" t="s">
        <v>110</v>
      </c>
      <c r="V1727" s="1" t="s">
        <v>32</v>
      </c>
      <c r="W1727" t="s">
        <v>26</v>
      </c>
    </row>
    <row r="1728" spans="1:23" ht="15" customHeight="1" x14ac:dyDescent="0.25">
      <c r="A1728" t="s">
        <v>17</v>
      </c>
      <c r="B1728" s="1" t="s">
        <v>600</v>
      </c>
      <c r="C1728" s="3" t="s">
        <v>2288</v>
      </c>
      <c r="D1728" s="4" t="s">
        <v>2288</v>
      </c>
      <c r="E1728" s="1" t="s">
        <v>27</v>
      </c>
      <c r="F1728" s="1" t="s">
        <v>66</v>
      </c>
      <c r="G1728" s="1" t="str">
        <f t="shared" si="26"/>
        <v>255</v>
      </c>
      <c r="H1728" t="s">
        <v>21</v>
      </c>
      <c r="I1728" s="16">
        <v>43654</v>
      </c>
      <c r="J1728" s="16">
        <v>43658</v>
      </c>
      <c r="K1728" s="15">
        <v>0.5625</v>
      </c>
      <c r="L1728" s="15">
        <v>0.72916666666666663</v>
      </c>
      <c r="M1728" t="s">
        <v>2659</v>
      </c>
      <c r="N1728" t="s">
        <v>2653</v>
      </c>
      <c r="O1728" s="2">
        <v>43654</v>
      </c>
      <c r="P1728" s="2">
        <v>43658</v>
      </c>
      <c r="Q1728" t="s">
        <v>22</v>
      </c>
      <c r="R1728" t="s">
        <v>601</v>
      </c>
      <c r="S1728">
        <v>4</v>
      </c>
      <c r="T1728">
        <v>10</v>
      </c>
      <c r="U1728" s="1" t="s">
        <v>110</v>
      </c>
      <c r="V1728" s="1" t="s">
        <v>32</v>
      </c>
      <c r="W1728" t="s">
        <v>26</v>
      </c>
    </row>
    <row r="1729" spans="1:23" ht="15" customHeight="1" x14ac:dyDescent="0.25">
      <c r="A1729" t="s">
        <v>17</v>
      </c>
      <c r="B1729" s="1" t="s">
        <v>600</v>
      </c>
      <c r="C1729" s="3" t="s">
        <v>2289</v>
      </c>
      <c r="D1729" s="4" t="s">
        <v>2289</v>
      </c>
      <c r="E1729" s="1" t="s">
        <v>27</v>
      </c>
      <c r="F1729" s="1" t="s">
        <v>66</v>
      </c>
      <c r="G1729" s="1" t="str">
        <f t="shared" si="26"/>
        <v>255</v>
      </c>
      <c r="H1729" t="s">
        <v>21</v>
      </c>
      <c r="I1729" s="16">
        <v>43654</v>
      </c>
      <c r="J1729" s="16">
        <v>43658</v>
      </c>
      <c r="K1729" s="15">
        <v>0.375</v>
      </c>
      <c r="L1729" s="15">
        <v>0.54166666666666663</v>
      </c>
      <c r="M1729" t="s">
        <v>2659</v>
      </c>
      <c r="N1729" t="s">
        <v>2461</v>
      </c>
      <c r="O1729" s="2">
        <v>43654</v>
      </c>
      <c r="P1729" s="2">
        <v>43658</v>
      </c>
      <c r="Q1729" t="s">
        <v>22</v>
      </c>
      <c r="R1729" t="s">
        <v>601</v>
      </c>
      <c r="S1729">
        <v>4</v>
      </c>
      <c r="T1729">
        <v>10</v>
      </c>
      <c r="U1729" s="1" t="s">
        <v>110</v>
      </c>
      <c r="V1729" s="1" t="s">
        <v>32</v>
      </c>
      <c r="W1729" t="s">
        <v>26</v>
      </c>
    </row>
    <row r="1730" spans="1:23" ht="15" customHeight="1" x14ac:dyDescent="0.25">
      <c r="A1730" t="s">
        <v>17</v>
      </c>
      <c r="B1730" s="1" t="s">
        <v>600</v>
      </c>
      <c r="C1730" s="3" t="s">
        <v>2290</v>
      </c>
      <c r="D1730" s="4" t="s">
        <v>2290</v>
      </c>
      <c r="E1730" s="1" t="s">
        <v>47</v>
      </c>
      <c r="F1730" s="1" t="s">
        <v>66</v>
      </c>
      <c r="G1730" s="1" t="str">
        <f t="shared" si="26"/>
        <v>255</v>
      </c>
      <c r="H1730" t="s">
        <v>21</v>
      </c>
      <c r="I1730" s="16">
        <v>43675</v>
      </c>
      <c r="J1730" s="16">
        <v>43679</v>
      </c>
      <c r="K1730" s="15">
        <v>0.5625</v>
      </c>
      <c r="L1730" s="15">
        <v>0.72916666666666663</v>
      </c>
      <c r="M1730" t="s">
        <v>2659</v>
      </c>
      <c r="N1730" t="s">
        <v>2654</v>
      </c>
      <c r="O1730" s="2">
        <v>43675</v>
      </c>
      <c r="P1730" s="2">
        <v>43679</v>
      </c>
      <c r="Q1730" t="s">
        <v>22</v>
      </c>
      <c r="R1730" t="s">
        <v>601</v>
      </c>
      <c r="S1730">
        <v>4</v>
      </c>
      <c r="T1730">
        <v>10</v>
      </c>
      <c r="U1730" s="1" t="s">
        <v>110</v>
      </c>
      <c r="V1730" s="1" t="s">
        <v>32</v>
      </c>
      <c r="W1730" t="s">
        <v>26</v>
      </c>
    </row>
    <row r="1731" spans="1:23" ht="15" customHeight="1" x14ac:dyDescent="0.25">
      <c r="A1731" t="s">
        <v>17</v>
      </c>
      <c r="B1731" s="1" t="s">
        <v>600</v>
      </c>
      <c r="C1731" s="3" t="s">
        <v>2291</v>
      </c>
      <c r="D1731" s="4" t="s">
        <v>2291</v>
      </c>
      <c r="E1731" s="1" t="s">
        <v>19</v>
      </c>
      <c r="F1731" s="1" t="s">
        <v>66</v>
      </c>
      <c r="G1731" s="1" t="str">
        <f t="shared" ref="G1731:G1794" si="27">RIGHT(F1731,LEN(F1731)-SEARCH("USD",F1731,1)-2)</f>
        <v>255</v>
      </c>
      <c r="H1731" t="s">
        <v>21</v>
      </c>
      <c r="I1731" s="16">
        <v>43626</v>
      </c>
      <c r="J1731" s="16">
        <v>43630</v>
      </c>
      <c r="K1731" s="15">
        <v>0.375</v>
      </c>
      <c r="L1731" s="15">
        <v>0.54166666666666663</v>
      </c>
      <c r="M1731" t="s">
        <v>2659</v>
      </c>
      <c r="N1731" t="s">
        <v>2462</v>
      </c>
      <c r="O1731" s="2">
        <v>43626</v>
      </c>
      <c r="P1731" s="2">
        <v>43630</v>
      </c>
      <c r="Q1731" t="s">
        <v>22</v>
      </c>
      <c r="R1731" t="s">
        <v>601</v>
      </c>
      <c r="S1731">
        <v>4</v>
      </c>
      <c r="T1731">
        <v>10</v>
      </c>
      <c r="U1731" s="1" t="s">
        <v>110</v>
      </c>
      <c r="V1731" s="1" t="s">
        <v>32</v>
      </c>
      <c r="W1731" t="s">
        <v>26</v>
      </c>
    </row>
    <row r="1732" spans="1:23" ht="15" customHeight="1" x14ac:dyDescent="0.25">
      <c r="A1732" t="s">
        <v>17</v>
      </c>
      <c r="B1732" s="1" t="s">
        <v>600</v>
      </c>
      <c r="C1732" s="3" t="s">
        <v>2292</v>
      </c>
      <c r="D1732" s="4" t="s">
        <v>2292</v>
      </c>
      <c r="E1732" s="1" t="s">
        <v>49</v>
      </c>
      <c r="F1732" s="1" t="s">
        <v>115</v>
      </c>
      <c r="G1732" s="1" t="str">
        <f t="shared" si="27"/>
        <v>155</v>
      </c>
      <c r="H1732" t="s">
        <v>21</v>
      </c>
      <c r="I1732" s="16">
        <v>43647</v>
      </c>
      <c r="J1732" s="16">
        <v>43649</v>
      </c>
      <c r="K1732" s="15">
        <v>0.5625</v>
      </c>
      <c r="L1732" s="15">
        <v>0.72916666666666663</v>
      </c>
      <c r="M1732" t="s">
        <v>2665</v>
      </c>
      <c r="N1732" t="s">
        <v>2650</v>
      </c>
      <c r="O1732" s="2">
        <v>43647</v>
      </c>
      <c r="P1732" s="2">
        <v>43649</v>
      </c>
      <c r="Q1732" t="s">
        <v>22</v>
      </c>
      <c r="R1732" t="s">
        <v>601</v>
      </c>
      <c r="S1732">
        <v>4</v>
      </c>
      <c r="T1732">
        <v>10</v>
      </c>
      <c r="U1732" s="1" t="s">
        <v>110</v>
      </c>
      <c r="V1732" s="1" t="s">
        <v>32</v>
      </c>
      <c r="W1732" t="s">
        <v>26</v>
      </c>
    </row>
    <row r="1733" spans="1:23" ht="15" customHeight="1" x14ac:dyDescent="0.25">
      <c r="A1733" t="s">
        <v>17</v>
      </c>
      <c r="B1733" s="1" t="s">
        <v>600</v>
      </c>
      <c r="C1733" s="3" t="s">
        <v>2293</v>
      </c>
      <c r="D1733" s="4" t="s">
        <v>2293</v>
      </c>
      <c r="E1733" s="1" t="s">
        <v>33</v>
      </c>
      <c r="F1733" s="1" t="s">
        <v>66</v>
      </c>
      <c r="G1733" s="1" t="str">
        <f t="shared" si="27"/>
        <v>255</v>
      </c>
      <c r="H1733" t="s">
        <v>21</v>
      </c>
      <c r="I1733" s="16">
        <v>43661</v>
      </c>
      <c r="J1733" s="16">
        <v>43665</v>
      </c>
      <c r="K1733" s="15">
        <v>0.5625</v>
      </c>
      <c r="L1733" s="15">
        <v>0.72916666666666663</v>
      </c>
      <c r="M1733" t="s">
        <v>2659</v>
      </c>
      <c r="N1733" t="s">
        <v>2651</v>
      </c>
      <c r="O1733" s="2">
        <v>43661</v>
      </c>
      <c r="P1733" s="2">
        <v>43665</v>
      </c>
      <c r="Q1733" t="s">
        <v>22</v>
      </c>
      <c r="R1733" t="s">
        <v>601</v>
      </c>
      <c r="S1733">
        <v>4</v>
      </c>
      <c r="T1733">
        <v>10</v>
      </c>
      <c r="U1733" s="1" t="s">
        <v>110</v>
      </c>
      <c r="V1733" s="1" t="s">
        <v>32</v>
      </c>
      <c r="W1733" t="s">
        <v>26</v>
      </c>
    </row>
    <row r="1734" spans="1:23" ht="15" customHeight="1" x14ac:dyDescent="0.25">
      <c r="A1734" t="s">
        <v>17</v>
      </c>
      <c r="B1734" s="1" t="s">
        <v>600</v>
      </c>
      <c r="C1734" s="3" t="s">
        <v>2294</v>
      </c>
      <c r="D1734" s="4" t="s">
        <v>2294</v>
      </c>
      <c r="E1734" s="1" t="s">
        <v>19</v>
      </c>
      <c r="F1734" s="1" t="s">
        <v>66</v>
      </c>
      <c r="G1734" s="1" t="str">
        <f t="shared" si="27"/>
        <v>255</v>
      </c>
      <c r="H1734" t="s">
        <v>21</v>
      </c>
      <c r="I1734" s="16">
        <v>43626</v>
      </c>
      <c r="J1734" s="16">
        <v>43630</v>
      </c>
      <c r="K1734" s="15">
        <v>0.5625</v>
      </c>
      <c r="L1734" s="15">
        <v>0.72916666666666663</v>
      </c>
      <c r="M1734" t="s">
        <v>2659</v>
      </c>
      <c r="N1734" t="s">
        <v>2655</v>
      </c>
      <c r="O1734" s="2">
        <v>43626</v>
      </c>
      <c r="P1734" s="2">
        <v>43630</v>
      </c>
      <c r="Q1734" t="s">
        <v>22</v>
      </c>
      <c r="R1734" t="s">
        <v>601</v>
      </c>
      <c r="S1734">
        <v>4</v>
      </c>
      <c r="T1734">
        <v>10</v>
      </c>
      <c r="U1734" s="1" t="s">
        <v>110</v>
      </c>
      <c r="V1734" s="1" t="s">
        <v>32</v>
      </c>
      <c r="W1734" t="s">
        <v>26</v>
      </c>
    </row>
    <row r="1735" spans="1:23" ht="15" customHeight="1" x14ac:dyDescent="0.25">
      <c r="A1735" t="s">
        <v>17</v>
      </c>
      <c r="B1735" s="1" t="s">
        <v>600</v>
      </c>
      <c r="C1735" s="3" t="s">
        <v>2295</v>
      </c>
      <c r="D1735" s="4" t="s">
        <v>2295</v>
      </c>
      <c r="E1735" s="1" t="s">
        <v>19</v>
      </c>
      <c r="F1735" s="1" t="s">
        <v>66</v>
      </c>
      <c r="G1735" s="1" t="str">
        <f t="shared" si="27"/>
        <v>255</v>
      </c>
      <c r="H1735" t="s">
        <v>21</v>
      </c>
      <c r="I1735" s="16">
        <v>43689</v>
      </c>
      <c r="J1735" s="16">
        <v>43693</v>
      </c>
      <c r="K1735" s="15">
        <v>0.375</v>
      </c>
      <c r="L1735" s="15">
        <v>0.54166666666666663</v>
      </c>
      <c r="M1735" t="s">
        <v>2659</v>
      </c>
      <c r="N1735" t="s">
        <v>2463</v>
      </c>
      <c r="O1735" s="2">
        <v>43689</v>
      </c>
      <c r="P1735" s="2">
        <v>43693</v>
      </c>
      <c r="Q1735" t="s">
        <v>22</v>
      </c>
      <c r="R1735" t="s">
        <v>601</v>
      </c>
      <c r="S1735">
        <v>4</v>
      </c>
      <c r="T1735">
        <v>10</v>
      </c>
      <c r="U1735" s="1" t="s">
        <v>110</v>
      </c>
      <c r="V1735" s="1" t="s">
        <v>32</v>
      </c>
      <c r="W1735" t="s">
        <v>26</v>
      </c>
    </row>
    <row r="1736" spans="1:23" ht="15" customHeight="1" x14ac:dyDescent="0.25">
      <c r="A1736" t="s">
        <v>17</v>
      </c>
      <c r="B1736" s="1" t="s">
        <v>600</v>
      </c>
      <c r="C1736" s="3" t="s">
        <v>2296</v>
      </c>
      <c r="D1736" s="4" t="s">
        <v>2296</v>
      </c>
      <c r="E1736" s="1" t="s">
        <v>19</v>
      </c>
      <c r="F1736" s="1" t="s">
        <v>66</v>
      </c>
      <c r="G1736" s="1" t="str">
        <f t="shared" si="27"/>
        <v>255</v>
      </c>
      <c r="H1736" t="s">
        <v>21</v>
      </c>
      <c r="I1736" s="16">
        <v>43696</v>
      </c>
      <c r="J1736" s="16">
        <v>43700</v>
      </c>
      <c r="K1736" s="15">
        <v>0.5625</v>
      </c>
      <c r="L1736" s="15">
        <v>0.72916666666666663</v>
      </c>
      <c r="M1736" t="s">
        <v>2659</v>
      </c>
      <c r="N1736" t="s">
        <v>2656</v>
      </c>
      <c r="O1736" s="2">
        <v>43696</v>
      </c>
      <c r="P1736" s="2">
        <v>43700</v>
      </c>
      <c r="Q1736" t="s">
        <v>22</v>
      </c>
      <c r="R1736" t="s">
        <v>601</v>
      </c>
      <c r="S1736">
        <v>4</v>
      </c>
      <c r="T1736">
        <v>10</v>
      </c>
      <c r="U1736" s="1" t="s">
        <v>110</v>
      </c>
      <c r="V1736" s="1" t="s">
        <v>32</v>
      </c>
      <c r="W1736" t="s">
        <v>26</v>
      </c>
    </row>
    <row r="1737" spans="1:23" ht="15" customHeight="1" x14ac:dyDescent="0.25">
      <c r="A1737" t="s">
        <v>17</v>
      </c>
      <c r="B1737" s="1" t="s">
        <v>600</v>
      </c>
      <c r="C1737" s="3" t="s">
        <v>2297</v>
      </c>
      <c r="D1737" s="4" t="s">
        <v>2297</v>
      </c>
      <c r="E1737" s="1" t="s">
        <v>33</v>
      </c>
      <c r="F1737" s="1" t="s">
        <v>66</v>
      </c>
      <c r="G1737" s="1" t="str">
        <f t="shared" si="27"/>
        <v>255</v>
      </c>
      <c r="H1737" t="s">
        <v>21</v>
      </c>
      <c r="I1737" s="16">
        <v>43661</v>
      </c>
      <c r="J1737" s="16">
        <v>43665</v>
      </c>
      <c r="K1737" s="15">
        <v>0.375</v>
      </c>
      <c r="L1737" s="15">
        <v>0.54166666666666663</v>
      </c>
      <c r="M1737" t="s">
        <v>2659</v>
      </c>
      <c r="N1737" t="s">
        <v>2465</v>
      </c>
      <c r="O1737" s="2">
        <v>43661</v>
      </c>
      <c r="P1737" s="2">
        <v>43665</v>
      </c>
      <c r="Q1737" t="s">
        <v>22</v>
      </c>
      <c r="R1737" t="s">
        <v>601</v>
      </c>
      <c r="S1737">
        <v>4</v>
      </c>
      <c r="T1737">
        <v>10</v>
      </c>
      <c r="U1737" s="1" t="s">
        <v>110</v>
      </c>
      <c r="V1737" s="1" t="s">
        <v>32</v>
      </c>
      <c r="W1737" t="s">
        <v>26</v>
      </c>
    </row>
    <row r="1738" spans="1:23" ht="15" customHeight="1" x14ac:dyDescent="0.25">
      <c r="A1738" t="s">
        <v>17</v>
      </c>
      <c r="B1738" s="1" t="s">
        <v>600</v>
      </c>
      <c r="C1738" s="3" t="s">
        <v>2298</v>
      </c>
      <c r="D1738" s="4" t="s">
        <v>2298</v>
      </c>
      <c r="E1738" s="1" t="s">
        <v>19</v>
      </c>
      <c r="F1738" s="1" t="s">
        <v>66</v>
      </c>
      <c r="G1738" s="1" t="str">
        <f t="shared" si="27"/>
        <v>255</v>
      </c>
      <c r="H1738" t="s">
        <v>21</v>
      </c>
      <c r="I1738" s="16">
        <v>43696</v>
      </c>
      <c r="J1738" s="16">
        <v>43700</v>
      </c>
      <c r="K1738" s="15">
        <v>0.375</v>
      </c>
      <c r="L1738" s="15">
        <v>0.54166666666666663</v>
      </c>
      <c r="M1738" t="s">
        <v>2659</v>
      </c>
      <c r="N1738" t="s">
        <v>2486</v>
      </c>
      <c r="O1738" s="2">
        <v>43696</v>
      </c>
      <c r="P1738" s="2">
        <v>43700</v>
      </c>
      <c r="Q1738" t="s">
        <v>22</v>
      </c>
      <c r="R1738" t="s">
        <v>601</v>
      </c>
      <c r="S1738">
        <v>4</v>
      </c>
      <c r="T1738">
        <v>10</v>
      </c>
      <c r="U1738" s="1" t="s">
        <v>110</v>
      </c>
      <c r="V1738" s="1" t="s">
        <v>32</v>
      </c>
      <c r="W1738" t="s">
        <v>26</v>
      </c>
    </row>
    <row r="1739" spans="1:23" ht="15" customHeight="1" x14ac:dyDescent="0.25">
      <c r="A1739" t="s">
        <v>17</v>
      </c>
      <c r="B1739" s="1" t="s">
        <v>600</v>
      </c>
      <c r="C1739" s="3" t="s">
        <v>2299</v>
      </c>
      <c r="D1739" s="4" t="s">
        <v>2299</v>
      </c>
      <c r="E1739" s="1" t="s">
        <v>47</v>
      </c>
      <c r="F1739" s="1" t="s">
        <v>115</v>
      </c>
      <c r="G1739" s="1" t="str">
        <f t="shared" si="27"/>
        <v>155</v>
      </c>
      <c r="H1739" t="s">
        <v>21</v>
      </c>
      <c r="I1739" s="16">
        <v>43647</v>
      </c>
      <c r="J1739" s="16">
        <v>43649</v>
      </c>
      <c r="K1739" s="15">
        <v>0.375</v>
      </c>
      <c r="L1739" s="15">
        <v>0.54166666666666663</v>
      </c>
      <c r="M1739" t="s">
        <v>2665</v>
      </c>
      <c r="N1739" t="s">
        <v>2459</v>
      </c>
      <c r="O1739" s="2">
        <v>43647</v>
      </c>
      <c r="P1739" s="2">
        <v>43649</v>
      </c>
      <c r="Q1739" t="s">
        <v>22</v>
      </c>
      <c r="R1739" t="s">
        <v>601</v>
      </c>
      <c r="S1739">
        <v>4</v>
      </c>
      <c r="T1739">
        <v>10</v>
      </c>
      <c r="U1739" s="1" t="s">
        <v>110</v>
      </c>
      <c r="V1739" s="1" t="s">
        <v>32</v>
      </c>
      <c r="W1739" t="s">
        <v>26</v>
      </c>
    </row>
    <row r="1740" spans="1:23" ht="15" customHeight="1" x14ac:dyDescent="0.25">
      <c r="A1740" t="s">
        <v>17</v>
      </c>
      <c r="B1740" s="1" t="s">
        <v>602</v>
      </c>
      <c r="C1740" s="3" t="s">
        <v>2300</v>
      </c>
      <c r="D1740" s="4" t="s">
        <v>2300</v>
      </c>
      <c r="E1740" s="1" t="s">
        <v>49</v>
      </c>
      <c r="F1740" s="1" t="s">
        <v>603</v>
      </c>
      <c r="G1740" s="1" t="str">
        <f t="shared" si="27"/>
        <v>200</v>
      </c>
      <c r="H1740" t="s">
        <v>21</v>
      </c>
      <c r="I1740" s="16">
        <v>43570</v>
      </c>
      <c r="J1740" s="16">
        <v>43574</v>
      </c>
      <c r="K1740" s="15">
        <v>0.375</v>
      </c>
      <c r="L1740" s="15">
        <v>0.54166666666666663</v>
      </c>
      <c r="M1740" t="s">
        <v>2659</v>
      </c>
      <c r="N1740" t="s">
        <v>2485</v>
      </c>
      <c r="O1740" s="2">
        <v>43570</v>
      </c>
      <c r="P1740" s="2">
        <v>43574</v>
      </c>
      <c r="Q1740" t="s">
        <v>22</v>
      </c>
      <c r="R1740" t="s">
        <v>601</v>
      </c>
      <c r="S1740">
        <v>10</v>
      </c>
      <c r="T1740">
        <v>20</v>
      </c>
      <c r="U1740" s="1" t="s">
        <v>110</v>
      </c>
      <c r="V1740" s="1" t="s">
        <v>32</v>
      </c>
      <c r="W1740" t="s">
        <v>26</v>
      </c>
    </row>
    <row r="1741" spans="1:23" ht="15" customHeight="1" x14ac:dyDescent="0.25">
      <c r="A1741" t="s">
        <v>17</v>
      </c>
      <c r="B1741" s="1" t="s">
        <v>602</v>
      </c>
      <c r="C1741" s="3" t="s">
        <v>2301</v>
      </c>
      <c r="D1741" s="4" t="s">
        <v>2301</v>
      </c>
      <c r="E1741" s="1" t="s">
        <v>49</v>
      </c>
      <c r="F1741" s="1" t="s">
        <v>603</v>
      </c>
      <c r="G1741" s="1" t="str">
        <f t="shared" si="27"/>
        <v>200</v>
      </c>
      <c r="H1741" t="s">
        <v>21</v>
      </c>
      <c r="I1741" s="16">
        <v>43570</v>
      </c>
      <c r="J1741" s="16">
        <v>43574</v>
      </c>
      <c r="K1741" s="15">
        <v>0.5625</v>
      </c>
      <c r="L1741" s="15">
        <v>0.72916666666666663</v>
      </c>
      <c r="M1741" t="s">
        <v>2659</v>
      </c>
      <c r="N1741" t="s">
        <v>2657</v>
      </c>
      <c r="O1741" s="2">
        <v>43570</v>
      </c>
      <c r="P1741" s="2">
        <v>43574</v>
      </c>
      <c r="Q1741" t="s">
        <v>22</v>
      </c>
      <c r="R1741" t="s">
        <v>601</v>
      </c>
      <c r="S1741">
        <v>10</v>
      </c>
      <c r="T1741">
        <v>20</v>
      </c>
      <c r="U1741" s="1" t="s">
        <v>110</v>
      </c>
      <c r="V1741" s="1" t="s">
        <v>32</v>
      </c>
      <c r="W1741" t="s">
        <v>26</v>
      </c>
    </row>
    <row r="1742" spans="1:23" ht="15" customHeight="1" x14ac:dyDescent="0.25">
      <c r="A1742" t="s">
        <v>17</v>
      </c>
      <c r="B1742" s="1" t="s">
        <v>604</v>
      </c>
      <c r="C1742" s="3" t="s">
        <v>2302</v>
      </c>
      <c r="D1742" s="4" t="s">
        <v>2302</v>
      </c>
      <c r="E1742" s="1" t="s">
        <v>19</v>
      </c>
      <c r="F1742" s="1" t="s">
        <v>235</v>
      </c>
      <c r="G1742" s="1" t="str">
        <f t="shared" si="27"/>
        <v>245</v>
      </c>
      <c r="H1742" t="s">
        <v>21</v>
      </c>
      <c r="I1742" s="16">
        <v>43689</v>
      </c>
      <c r="J1742" s="16">
        <v>43693</v>
      </c>
      <c r="K1742" s="15">
        <v>0.375</v>
      </c>
      <c r="L1742" s="15">
        <v>0.66666666666666663</v>
      </c>
      <c r="M1742" t="s">
        <v>2659</v>
      </c>
      <c r="N1742" t="s">
        <v>2415</v>
      </c>
      <c r="O1742" s="2">
        <v>43689</v>
      </c>
      <c r="P1742" s="2">
        <v>43693</v>
      </c>
      <c r="Q1742" t="s">
        <v>22</v>
      </c>
      <c r="R1742" t="s">
        <v>605</v>
      </c>
      <c r="S1742">
        <v>10</v>
      </c>
      <c r="T1742">
        <v>20</v>
      </c>
      <c r="U1742" s="1" t="s">
        <v>98</v>
      </c>
      <c r="V1742" s="1" t="s">
        <v>32</v>
      </c>
      <c r="W1742" t="s">
        <v>26</v>
      </c>
    </row>
    <row r="1743" spans="1:23" ht="15" customHeight="1" x14ac:dyDescent="0.25">
      <c r="A1743" t="s">
        <v>17</v>
      </c>
      <c r="B1743" s="1" t="s">
        <v>604</v>
      </c>
      <c r="C1743" s="3" t="s">
        <v>2303</v>
      </c>
      <c r="D1743" s="4" t="s">
        <v>2303</v>
      </c>
      <c r="E1743" s="1" t="s">
        <v>19</v>
      </c>
      <c r="F1743" s="1" t="s">
        <v>235</v>
      </c>
      <c r="G1743" s="1" t="str">
        <f t="shared" si="27"/>
        <v>245</v>
      </c>
      <c r="H1743" t="s">
        <v>21</v>
      </c>
      <c r="I1743" s="16">
        <v>43654</v>
      </c>
      <c r="J1743" s="16">
        <v>43658</v>
      </c>
      <c r="K1743" s="15">
        <v>0.375</v>
      </c>
      <c r="L1743" s="15">
        <v>0.66666666666666663</v>
      </c>
      <c r="M1743" t="s">
        <v>2659</v>
      </c>
      <c r="N1743" t="s">
        <v>2423</v>
      </c>
      <c r="O1743" s="2">
        <v>43654</v>
      </c>
      <c r="P1743" s="2">
        <v>43658</v>
      </c>
      <c r="Q1743" t="s">
        <v>22</v>
      </c>
      <c r="R1743" t="s">
        <v>605</v>
      </c>
      <c r="S1743">
        <v>10</v>
      </c>
      <c r="T1743">
        <v>20</v>
      </c>
      <c r="U1743" s="1" t="s">
        <v>98</v>
      </c>
      <c r="V1743" s="1" t="s">
        <v>32</v>
      </c>
      <c r="W1743" t="s">
        <v>26</v>
      </c>
    </row>
    <row r="1744" spans="1:23" ht="15" customHeight="1" x14ac:dyDescent="0.25">
      <c r="A1744" t="s">
        <v>17</v>
      </c>
      <c r="B1744" s="1" t="s">
        <v>604</v>
      </c>
      <c r="C1744" s="3" t="s">
        <v>2304</v>
      </c>
      <c r="D1744" s="4" t="s">
        <v>2304</v>
      </c>
      <c r="E1744" s="1" t="s">
        <v>27</v>
      </c>
      <c r="F1744" s="1" t="s">
        <v>235</v>
      </c>
      <c r="G1744" s="1" t="str">
        <f t="shared" si="27"/>
        <v>245</v>
      </c>
      <c r="H1744" t="s">
        <v>21</v>
      </c>
      <c r="I1744" s="16">
        <v>43675</v>
      </c>
      <c r="J1744" s="16">
        <v>43679</v>
      </c>
      <c r="K1744" s="15">
        <v>0.375</v>
      </c>
      <c r="L1744" s="15">
        <v>0.66666666666666663</v>
      </c>
      <c r="M1744" t="s">
        <v>2659</v>
      </c>
      <c r="N1744" t="s">
        <v>2409</v>
      </c>
      <c r="O1744" s="2">
        <v>43675</v>
      </c>
      <c r="P1744" s="2">
        <v>43679</v>
      </c>
      <c r="Q1744" t="s">
        <v>22</v>
      </c>
      <c r="R1744" t="s">
        <v>605</v>
      </c>
      <c r="S1744">
        <v>10</v>
      </c>
      <c r="T1744">
        <v>20</v>
      </c>
      <c r="U1744" s="1" t="s">
        <v>98</v>
      </c>
      <c r="V1744" s="1" t="s">
        <v>32</v>
      </c>
      <c r="W1744" t="s">
        <v>26</v>
      </c>
    </row>
    <row r="1745" spans="1:23" ht="15" customHeight="1" x14ac:dyDescent="0.25">
      <c r="A1745" t="s">
        <v>17</v>
      </c>
      <c r="B1745" s="1" t="s">
        <v>606</v>
      </c>
      <c r="C1745" s="3" t="s">
        <v>2305</v>
      </c>
      <c r="D1745" s="4" t="s">
        <v>2305</v>
      </c>
      <c r="E1745" s="1" t="s">
        <v>607</v>
      </c>
      <c r="F1745" s="1" t="s">
        <v>430</v>
      </c>
      <c r="G1745" s="1" t="str">
        <f t="shared" si="27"/>
        <v>559</v>
      </c>
      <c r="H1745" t="s">
        <v>21</v>
      </c>
      <c r="I1745" s="16">
        <v>43640</v>
      </c>
      <c r="J1745" s="16">
        <v>43644</v>
      </c>
      <c r="K1745" s="15">
        <v>0.35416666666666669</v>
      </c>
      <c r="L1745" s="15">
        <v>0.6875</v>
      </c>
      <c r="M1745" t="s">
        <v>2659</v>
      </c>
      <c r="N1745" t="s">
        <v>2499</v>
      </c>
      <c r="O1745" s="2">
        <v>43640</v>
      </c>
      <c r="P1745" s="2">
        <v>43644</v>
      </c>
      <c r="Q1745" t="s">
        <v>22</v>
      </c>
      <c r="R1745" t="s">
        <v>431</v>
      </c>
      <c r="S1745">
        <v>8</v>
      </c>
      <c r="T1745">
        <v>13</v>
      </c>
      <c r="U1745" s="1" t="s">
        <v>229</v>
      </c>
      <c r="V1745" s="1" t="s">
        <v>70</v>
      </c>
      <c r="W1745" t="s">
        <v>26</v>
      </c>
    </row>
    <row r="1746" spans="1:23" ht="15" customHeight="1" x14ac:dyDescent="0.25">
      <c r="A1746" t="s">
        <v>17</v>
      </c>
      <c r="B1746" s="1" t="s">
        <v>606</v>
      </c>
      <c r="C1746" s="3" t="s">
        <v>2306</v>
      </c>
      <c r="D1746" s="4" t="s">
        <v>2306</v>
      </c>
      <c r="E1746" s="1" t="s">
        <v>607</v>
      </c>
      <c r="F1746" s="1" t="s">
        <v>195</v>
      </c>
      <c r="G1746" s="1" t="str">
        <f t="shared" si="27"/>
        <v>335</v>
      </c>
      <c r="H1746" t="s">
        <v>21</v>
      </c>
      <c r="I1746" s="16">
        <v>43647</v>
      </c>
      <c r="J1746" s="16">
        <v>43649</v>
      </c>
      <c r="K1746" s="15">
        <v>0.35416666666666669</v>
      </c>
      <c r="L1746" s="15">
        <v>0.6875</v>
      </c>
      <c r="M1746" t="s">
        <v>2665</v>
      </c>
      <c r="N1746" t="s">
        <v>2504</v>
      </c>
      <c r="O1746" s="2">
        <v>43647</v>
      </c>
      <c r="P1746" s="2">
        <v>43649</v>
      </c>
      <c r="Q1746" t="s">
        <v>22</v>
      </c>
      <c r="R1746" t="s">
        <v>431</v>
      </c>
      <c r="S1746">
        <v>8</v>
      </c>
      <c r="T1746">
        <v>13</v>
      </c>
      <c r="U1746" s="1" t="s">
        <v>229</v>
      </c>
      <c r="V1746" s="1" t="s">
        <v>70</v>
      </c>
      <c r="W1746" t="s">
        <v>26</v>
      </c>
    </row>
    <row r="1747" spans="1:23" ht="15" customHeight="1" x14ac:dyDescent="0.25">
      <c r="A1747" t="s">
        <v>17</v>
      </c>
      <c r="B1747" s="1" t="s">
        <v>606</v>
      </c>
      <c r="C1747" s="3" t="s">
        <v>2307</v>
      </c>
      <c r="D1747" s="4" t="s">
        <v>2307</v>
      </c>
      <c r="E1747" s="1" t="s">
        <v>148</v>
      </c>
      <c r="F1747" s="1" t="s">
        <v>430</v>
      </c>
      <c r="G1747" s="1" t="str">
        <f t="shared" si="27"/>
        <v>559</v>
      </c>
      <c r="H1747" t="s">
        <v>21</v>
      </c>
      <c r="I1747" s="16">
        <v>43661</v>
      </c>
      <c r="J1747" s="16">
        <v>43665</v>
      </c>
      <c r="K1747" s="15">
        <v>0.35416666666666669</v>
      </c>
      <c r="L1747" s="15">
        <v>0.6875</v>
      </c>
      <c r="M1747" t="s">
        <v>2659</v>
      </c>
      <c r="N1747" t="s">
        <v>2503</v>
      </c>
      <c r="O1747" s="2">
        <v>43661</v>
      </c>
      <c r="P1747" s="2">
        <v>43665</v>
      </c>
      <c r="Q1747" t="s">
        <v>22</v>
      </c>
      <c r="R1747" t="s">
        <v>431</v>
      </c>
      <c r="S1747">
        <v>8</v>
      </c>
      <c r="T1747">
        <v>13</v>
      </c>
      <c r="U1747" s="1" t="s">
        <v>229</v>
      </c>
      <c r="V1747" s="1" t="s">
        <v>70</v>
      </c>
      <c r="W1747" t="s">
        <v>26</v>
      </c>
    </row>
    <row r="1748" spans="1:23" ht="15" customHeight="1" x14ac:dyDescent="0.25">
      <c r="A1748" t="s">
        <v>17</v>
      </c>
      <c r="B1748" s="1" t="s">
        <v>606</v>
      </c>
      <c r="C1748" s="3" t="s">
        <v>2308</v>
      </c>
      <c r="D1748" s="4" t="s">
        <v>2308</v>
      </c>
      <c r="E1748" s="1" t="s">
        <v>608</v>
      </c>
      <c r="F1748" s="1" t="s">
        <v>430</v>
      </c>
      <c r="G1748" s="1" t="str">
        <f t="shared" si="27"/>
        <v>559</v>
      </c>
      <c r="H1748" t="s">
        <v>21</v>
      </c>
      <c r="I1748" s="16">
        <v>43682</v>
      </c>
      <c r="J1748" s="16">
        <v>43686</v>
      </c>
      <c r="K1748" s="15">
        <v>0.35416666666666669</v>
      </c>
      <c r="L1748" s="15">
        <v>0.6875</v>
      </c>
      <c r="M1748" t="s">
        <v>2659</v>
      </c>
      <c r="N1748" t="s">
        <v>2505</v>
      </c>
      <c r="O1748" s="2">
        <v>43682</v>
      </c>
      <c r="P1748" s="2">
        <v>43686</v>
      </c>
      <c r="Q1748" t="s">
        <v>22</v>
      </c>
      <c r="R1748" t="s">
        <v>431</v>
      </c>
      <c r="S1748">
        <v>8</v>
      </c>
      <c r="T1748">
        <v>13</v>
      </c>
      <c r="U1748" s="1" t="s">
        <v>229</v>
      </c>
      <c r="V1748" s="1" t="s">
        <v>70</v>
      </c>
      <c r="W1748" t="s">
        <v>26</v>
      </c>
    </row>
    <row r="1749" spans="1:23" ht="15" customHeight="1" x14ac:dyDescent="0.25">
      <c r="A1749" t="s">
        <v>17</v>
      </c>
      <c r="B1749" s="1" t="s">
        <v>606</v>
      </c>
      <c r="C1749" s="3" t="s">
        <v>2309</v>
      </c>
      <c r="D1749" s="4" t="s">
        <v>2309</v>
      </c>
      <c r="E1749" s="1" t="s">
        <v>100</v>
      </c>
      <c r="F1749" s="1" t="s">
        <v>430</v>
      </c>
      <c r="G1749" s="1" t="str">
        <f t="shared" si="27"/>
        <v>559</v>
      </c>
      <c r="H1749" t="s">
        <v>21</v>
      </c>
      <c r="I1749" s="16">
        <v>43633</v>
      </c>
      <c r="J1749" s="16">
        <v>43637</v>
      </c>
      <c r="K1749" s="15">
        <v>0.35416666666666669</v>
      </c>
      <c r="L1749" s="15">
        <v>0.6875</v>
      </c>
      <c r="M1749" t="s">
        <v>2659</v>
      </c>
      <c r="N1749" t="s">
        <v>2500</v>
      </c>
      <c r="O1749" s="2">
        <v>43633</v>
      </c>
      <c r="P1749" s="2">
        <v>43637</v>
      </c>
      <c r="Q1749" t="s">
        <v>22</v>
      </c>
      <c r="R1749" t="s">
        <v>431</v>
      </c>
      <c r="S1749">
        <v>8</v>
      </c>
      <c r="T1749">
        <v>13</v>
      </c>
      <c r="U1749" s="1" t="s">
        <v>229</v>
      </c>
      <c r="V1749" s="1" t="s">
        <v>70</v>
      </c>
      <c r="W1749" t="s">
        <v>26</v>
      </c>
    </row>
    <row r="1750" spans="1:23" ht="15" customHeight="1" x14ac:dyDescent="0.25">
      <c r="A1750" t="s">
        <v>17</v>
      </c>
      <c r="B1750" s="1" t="s">
        <v>609</v>
      </c>
      <c r="C1750" s="3" t="s">
        <v>2310</v>
      </c>
      <c r="D1750" s="4" t="s">
        <v>2310</v>
      </c>
      <c r="E1750" s="1" t="s">
        <v>135</v>
      </c>
      <c r="F1750" s="1" t="s">
        <v>146</v>
      </c>
      <c r="G1750" s="1" t="str">
        <f t="shared" si="27"/>
        <v>309</v>
      </c>
      <c r="H1750" t="s">
        <v>21</v>
      </c>
      <c r="I1750" s="16">
        <v>43675</v>
      </c>
      <c r="J1750" s="16">
        <v>43679</v>
      </c>
      <c r="K1750" s="15">
        <v>0.375</v>
      </c>
      <c r="L1750" s="15">
        <v>0.66666666666666663</v>
      </c>
      <c r="M1750" t="s">
        <v>2659</v>
      </c>
      <c r="N1750" t="s">
        <v>2409</v>
      </c>
      <c r="O1750" s="2">
        <v>43675</v>
      </c>
      <c r="P1750" s="2">
        <v>43679</v>
      </c>
      <c r="Q1750" t="s">
        <v>22</v>
      </c>
      <c r="S1750">
        <v>8</v>
      </c>
      <c r="T1750">
        <v>16</v>
      </c>
      <c r="U1750" s="1" t="s">
        <v>24</v>
      </c>
      <c r="V1750" s="1" t="s">
        <v>25</v>
      </c>
      <c r="W1750" t="s">
        <v>26</v>
      </c>
    </row>
    <row r="1751" spans="1:23" ht="15" customHeight="1" x14ac:dyDescent="0.25">
      <c r="A1751" t="s">
        <v>17</v>
      </c>
      <c r="B1751" s="1" t="s">
        <v>609</v>
      </c>
      <c r="C1751" s="3" t="s">
        <v>2311</v>
      </c>
      <c r="D1751" s="4" t="s">
        <v>2311</v>
      </c>
      <c r="E1751" s="1" t="s">
        <v>190</v>
      </c>
      <c r="F1751" s="1" t="s">
        <v>149</v>
      </c>
      <c r="G1751" s="1" t="str">
        <f t="shared" si="27"/>
        <v>215</v>
      </c>
      <c r="H1751" t="s">
        <v>21</v>
      </c>
      <c r="I1751" s="16">
        <v>43640</v>
      </c>
      <c r="J1751" s="16">
        <v>43644</v>
      </c>
      <c r="K1751" s="15">
        <v>0.375</v>
      </c>
      <c r="L1751" s="15">
        <v>0.54166666666666663</v>
      </c>
      <c r="M1751" t="s">
        <v>2659</v>
      </c>
      <c r="N1751" t="s">
        <v>2457</v>
      </c>
      <c r="O1751" s="2">
        <v>43640</v>
      </c>
      <c r="P1751" s="2">
        <v>43644</v>
      </c>
      <c r="Q1751" t="s">
        <v>22</v>
      </c>
      <c r="S1751">
        <v>8</v>
      </c>
      <c r="T1751">
        <v>16</v>
      </c>
      <c r="U1751" s="1" t="s">
        <v>24</v>
      </c>
      <c r="V1751" s="1" t="s">
        <v>25</v>
      </c>
      <c r="W1751" t="s">
        <v>26</v>
      </c>
    </row>
    <row r="1752" spans="1:23" ht="15" customHeight="1" x14ac:dyDescent="0.25">
      <c r="A1752" t="s">
        <v>17</v>
      </c>
      <c r="B1752" s="1" t="s">
        <v>610</v>
      </c>
      <c r="C1752" s="3" t="s">
        <v>2312</v>
      </c>
      <c r="D1752" s="4" t="s">
        <v>2312</v>
      </c>
      <c r="E1752" s="1" t="s">
        <v>135</v>
      </c>
      <c r="F1752" s="1" t="s">
        <v>146</v>
      </c>
      <c r="G1752" s="1" t="str">
        <f t="shared" si="27"/>
        <v>309</v>
      </c>
      <c r="H1752" t="s">
        <v>21</v>
      </c>
      <c r="I1752" s="16">
        <v>43682</v>
      </c>
      <c r="J1752" s="16">
        <v>43686</v>
      </c>
      <c r="K1752" s="15">
        <v>0.375</v>
      </c>
      <c r="L1752" s="15">
        <v>0.66666666666666663</v>
      </c>
      <c r="M1752" t="s">
        <v>2659</v>
      </c>
      <c r="N1752" t="s">
        <v>2421</v>
      </c>
      <c r="O1752" s="2">
        <v>43682</v>
      </c>
      <c r="P1752" s="2">
        <v>43686</v>
      </c>
      <c r="Q1752" t="s">
        <v>22</v>
      </c>
      <c r="S1752">
        <v>8</v>
      </c>
      <c r="T1752">
        <v>16</v>
      </c>
      <c r="U1752" s="1" t="s">
        <v>359</v>
      </c>
      <c r="V1752" s="1" t="s">
        <v>70</v>
      </c>
      <c r="W1752" t="s">
        <v>26</v>
      </c>
    </row>
    <row r="1753" spans="1:23" ht="15" customHeight="1" x14ac:dyDescent="0.25">
      <c r="A1753" t="s">
        <v>17</v>
      </c>
      <c r="B1753" s="1" t="s">
        <v>611</v>
      </c>
      <c r="C1753" s="3" t="s">
        <v>2313</v>
      </c>
      <c r="D1753" s="4" t="s">
        <v>2313</v>
      </c>
      <c r="E1753" s="1" t="s">
        <v>254</v>
      </c>
      <c r="F1753" s="1" t="s">
        <v>146</v>
      </c>
      <c r="G1753" s="1" t="str">
        <f t="shared" si="27"/>
        <v>309</v>
      </c>
      <c r="H1753" t="s">
        <v>21</v>
      </c>
      <c r="I1753" s="16">
        <v>43689</v>
      </c>
      <c r="J1753" s="16">
        <v>43693</v>
      </c>
      <c r="K1753" s="15">
        <v>0.375</v>
      </c>
      <c r="L1753" s="15">
        <v>0.66666666666666663</v>
      </c>
      <c r="M1753" t="s">
        <v>2659</v>
      </c>
      <c r="N1753" t="s">
        <v>2415</v>
      </c>
      <c r="O1753" s="2">
        <v>43689</v>
      </c>
      <c r="P1753" s="2">
        <v>43693</v>
      </c>
      <c r="Q1753" t="s">
        <v>22</v>
      </c>
      <c r="S1753">
        <v>10</v>
      </c>
      <c r="T1753">
        <v>25</v>
      </c>
      <c r="U1753" s="1" t="s">
        <v>98</v>
      </c>
      <c r="V1753" s="1" t="s">
        <v>32</v>
      </c>
      <c r="W1753" t="s">
        <v>26</v>
      </c>
    </row>
    <row r="1754" spans="1:23" ht="15" customHeight="1" x14ac:dyDescent="0.25">
      <c r="A1754" t="s">
        <v>17</v>
      </c>
      <c r="B1754" s="1" t="s">
        <v>612</v>
      </c>
      <c r="C1754" s="3" t="s">
        <v>2314</v>
      </c>
      <c r="D1754" s="4" t="s">
        <v>2314</v>
      </c>
      <c r="E1754" s="1" t="s">
        <v>49</v>
      </c>
      <c r="F1754" s="1" t="s">
        <v>533</v>
      </c>
      <c r="G1754" s="1" t="str">
        <f t="shared" si="27"/>
        <v>439</v>
      </c>
      <c r="H1754" t="s">
        <v>21</v>
      </c>
      <c r="I1754" s="16">
        <v>43668</v>
      </c>
      <c r="J1754" s="16">
        <v>43672</v>
      </c>
      <c r="K1754" s="15">
        <v>0.375</v>
      </c>
      <c r="L1754" s="15">
        <v>0.66666666666666663</v>
      </c>
      <c r="M1754" t="s">
        <v>2659</v>
      </c>
      <c r="N1754" t="s">
        <v>2420</v>
      </c>
      <c r="O1754" s="2">
        <v>43668</v>
      </c>
      <c r="P1754" s="2">
        <v>43672</v>
      </c>
      <c r="Q1754" t="s">
        <v>22</v>
      </c>
      <c r="R1754" t="s">
        <v>264</v>
      </c>
      <c r="S1754">
        <v>10</v>
      </c>
      <c r="T1754">
        <v>36</v>
      </c>
      <c r="U1754" s="1" t="s">
        <v>65</v>
      </c>
      <c r="V1754" s="1" t="s">
        <v>32</v>
      </c>
      <c r="W1754" t="s">
        <v>26</v>
      </c>
    </row>
    <row r="1755" spans="1:23" ht="15" customHeight="1" x14ac:dyDescent="0.25">
      <c r="A1755" t="s">
        <v>17</v>
      </c>
      <c r="B1755" s="1" t="s">
        <v>612</v>
      </c>
      <c r="C1755" s="3" t="s">
        <v>2315</v>
      </c>
      <c r="D1755" s="4" t="s">
        <v>2315</v>
      </c>
      <c r="E1755" s="1" t="s">
        <v>27</v>
      </c>
      <c r="F1755" s="1" t="s">
        <v>533</v>
      </c>
      <c r="G1755" s="1" t="str">
        <f t="shared" si="27"/>
        <v>439</v>
      </c>
      <c r="H1755" t="s">
        <v>21</v>
      </c>
      <c r="I1755" s="16">
        <v>43689</v>
      </c>
      <c r="J1755" s="16">
        <v>43693</v>
      </c>
      <c r="K1755" s="15">
        <v>0.375</v>
      </c>
      <c r="L1755" s="15">
        <v>0.66666666666666663</v>
      </c>
      <c r="M1755" t="s">
        <v>2659</v>
      </c>
      <c r="N1755" t="s">
        <v>2415</v>
      </c>
      <c r="O1755" s="2">
        <v>43689</v>
      </c>
      <c r="P1755" s="2">
        <v>43693</v>
      </c>
      <c r="Q1755" t="s">
        <v>22</v>
      </c>
      <c r="R1755" t="s">
        <v>264</v>
      </c>
      <c r="S1755">
        <v>10</v>
      </c>
      <c r="T1755">
        <v>36</v>
      </c>
      <c r="U1755" s="1" t="s">
        <v>65</v>
      </c>
      <c r="V1755" s="1" t="s">
        <v>32</v>
      </c>
      <c r="W1755" t="s">
        <v>26</v>
      </c>
    </row>
    <row r="1756" spans="1:23" ht="15" customHeight="1" x14ac:dyDescent="0.25">
      <c r="A1756" t="s">
        <v>17</v>
      </c>
      <c r="B1756" s="1" t="s">
        <v>612</v>
      </c>
      <c r="C1756" s="3" t="s">
        <v>2316</v>
      </c>
      <c r="D1756" s="4" t="s">
        <v>2316</v>
      </c>
      <c r="E1756" s="1" t="s">
        <v>101</v>
      </c>
      <c r="F1756" s="1" t="s">
        <v>533</v>
      </c>
      <c r="G1756" s="1" t="str">
        <f t="shared" si="27"/>
        <v>439</v>
      </c>
      <c r="H1756" t="s">
        <v>21</v>
      </c>
      <c r="I1756" s="16">
        <v>43682</v>
      </c>
      <c r="J1756" s="16">
        <v>43686</v>
      </c>
      <c r="K1756" s="15">
        <v>0.375</v>
      </c>
      <c r="L1756" s="15">
        <v>0.66666666666666663</v>
      </c>
      <c r="M1756" t="s">
        <v>2659</v>
      </c>
      <c r="N1756" t="s">
        <v>2421</v>
      </c>
      <c r="O1756" s="2">
        <v>43682</v>
      </c>
      <c r="P1756" s="2">
        <v>43686</v>
      </c>
      <c r="Q1756" t="s">
        <v>22</v>
      </c>
      <c r="R1756" t="s">
        <v>264</v>
      </c>
      <c r="S1756">
        <v>10</v>
      </c>
      <c r="T1756">
        <v>36</v>
      </c>
      <c r="U1756" s="1" t="s">
        <v>65</v>
      </c>
      <c r="V1756" s="1" t="s">
        <v>32</v>
      </c>
      <c r="W1756" t="s">
        <v>26</v>
      </c>
    </row>
    <row r="1757" spans="1:23" ht="15" customHeight="1" x14ac:dyDescent="0.25">
      <c r="A1757" t="s">
        <v>17</v>
      </c>
      <c r="B1757" s="1" t="s">
        <v>612</v>
      </c>
      <c r="C1757" s="3" t="s">
        <v>2317</v>
      </c>
      <c r="D1757" s="4" t="s">
        <v>2317</v>
      </c>
      <c r="E1757" s="1" t="s">
        <v>27</v>
      </c>
      <c r="F1757" s="1" t="s">
        <v>533</v>
      </c>
      <c r="G1757" s="1" t="str">
        <f t="shared" si="27"/>
        <v>439</v>
      </c>
      <c r="H1757" t="s">
        <v>21</v>
      </c>
      <c r="I1757" s="16">
        <v>43675</v>
      </c>
      <c r="J1757" s="16">
        <v>43679</v>
      </c>
      <c r="K1757" s="15">
        <v>0.375</v>
      </c>
      <c r="L1757" s="15">
        <v>0.66666666666666663</v>
      </c>
      <c r="M1757" t="s">
        <v>2659</v>
      </c>
      <c r="N1757" t="s">
        <v>2409</v>
      </c>
      <c r="O1757" s="2">
        <v>43675</v>
      </c>
      <c r="P1757" s="2">
        <v>43679</v>
      </c>
      <c r="Q1757" t="s">
        <v>22</v>
      </c>
      <c r="R1757" t="s">
        <v>264</v>
      </c>
      <c r="S1757">
        <v>10</v>
      </c>
      <c r="T1757">
        <v>36</v>
      </c>
      <c r="U1757" s="1" t="s">
        <v>65</v>
      </c>
      <c r="V1757" s="1" t="s">
        <v>32</v>
      </c>
      <c r="W1757" t="s">
        <v>26</v>
      </c>
    </row>
    <row r="1758" spans="1:23" ht="15" customHeight="1" x14ac:dyDescent="0.25">
      <c r="A1758" t="s">
        <v>17</v>
      </c>
      <c r="B1758" s="1" t="s">
        <v>612</v>
      </c>
      <c r="C1758" s="3" t="s">
        <v>2318</v>
      </c>
      <c r="D1758" s="4" t="s">
        <v>2318</v>
      </c>
      <c r="E1758" s="1" t="s">
        <v>107</v>
      </c>
      <c r="F1758" s="1" t="s">
        <v>533</v>
      </c>
      <c r="G1758" s="1" t="str">
        <f t="shared" si="27"/>
        <v>439</v>
      </c>
      <c r="H1758" t="s">
        <v>21</v>
      </c>
      <c r="I1758" s="16">
        <v>43675</v>
      </c>
      <c r="J1758" s="16">
        <v>43679</v>
      </c>
      <c r="K1758" s="15">
        <v>0.375</v>
      </c>
      <c r="L1758" s="15">
        <v>0.66666666666666663</v>
      </c>
      <c r="M1758" t="s">
        <v>2659</v>
      </c>
      <c r="N1758" t="s">
        <v>2409</v>
      </c>
      <c r="O1758" s="2">
        <v>43675</v>
      </c>
      <c r="P1758" s="2">
        <v>43679</v>
      </c>
      <c r="Q1758" t="s">
        <v>22</v>
      </c>
      <c r="R1758" t="s">
        <v>264</v>
      </c>
      <c r="S1758">
        <v>10</v>
      </c>
      <c r="T1758">
        <v>36</v>
      </c>
      <c r="U1758" s="1" t="s">
        <v>65</v>
      </c>
      <c r="V1758" s="1" t="s">
        <v>32</v>
      </c>
      <c r="W1758" t="s">
        <v>26</v>
      </c>
    </row>
    <row r="1759" spans="1:23" ht="15" customHeight="1" x14ac:dyDescent="0.25">
      <c r="A1759" t="s">
        <v>17</v>
      </c>
      <c r="B1759" s="1" t="s">
        <v>612</v>
      </c>
      <c r="C1759" s="3" t="s">
        <v>2319</v>
      </c>
      <c r="D1759" s="4" t="s">
        <v>2319</v>
      </c>
      <c r="E1759" s="1" t="s">
        <v>33</v>
      </c>
      <c r="F1759" s="1" t="s">
        <v>192</v>
      </c>
      <c r="G1759" s="1" t="str">
        <f t="shared" si="27"/>
        <v>265</v>
      </c>
      <c r="H1759" t="s">
        <v>21</v>
      </c>
      <c r="I1759" s="16">
        <v>43647</v>
      </c>
      <c r="J1759" s="16">
        <v>43649</v>
      </c>
      <c r="K1759" s="15">
        <v>0.375</v>
      </c>
      <c r="L1759" s="15">
        <v>0.66666666666666663</v>
      </c>
      <c r="M1759" t="s">
        <v>2665</v>
      </c>
      <c r="N1759" t="s">
        <v>2408</v>
      </c>
      <c r="O1759" s="2">
        <v>43647</v>
      </c>
      <c r="P1759" s="2">
        <v>43649</v>
      </c>
      <c r="Q1759" t="s">
        <v>22</v>
      </c>
      <c r="R1759" t="s">
        <v>264</v>
      </c>
      <c r="S1759">
        <v>10</v>
      </c>
      <c r="T1759">
        <v>36</v>
      </c>
      <c r="U1759" s="1" t="s">
        <v>65</v>
      </c>
      <c r="V1759" s="1" t="s">
        <v>32</v>
      </c>
      <c r="W1759" t="s">
        <v>26</v>
      </c>
    </row>
    <row r="1760" spans="1:23" ht="15" customHeight="1" x14ac:dyDescent="0.25">
      <c r="A1760" t="s">
        <v>17</v>
      </c>
      <c r="B1760" s="1" t="s">
        <v>613</v>
      </c>
      <c r="C1760" s="3" t="s">
        <v>2320</v>
      </c>
      <c r="D1760" s="4" t="s">
        <v>2320</v>
      </c>
      <c r="E1760" s="1" t="s">
        <v>254</v>
      </c>
      <c r="F1760" s="1" t="s">
        <v>146</v>
      </c>
      <c r="G1760" s="1" t="str">
        <f t="shared" si="27"/>
        <v>309</v>
      </c>
      <c r="H1760" t="s">
        <v>21</v>
      </c>
      <c r="I1760" s="16">
        <v>43633</v>
      </c>
      <c r="J1760" s="16">
        <v>43637</v>
      </c>
      <c r="K1760" s="15">
        <v>0.375</v>
      </c>
      <c r="L1760" s="15">
        <v>0.66666666666666663</v>
      </c>
      <c r="M1760" t="s">
        <v>2659</v>
      </c>
      <c r="N1760" t="s">
        <v>2445</v>
      </c>
      <c r="O1760" s="2">
        <v>43633</v>
      </c>
      <c r="P1760" s="2">
        <v>43637</v>
      </c>
      <c r="Q1760" t="s">
        <v>22</v>
      </c>
      <c r="S1760">
        <v>10</v>
      </c>
      <c r="T1760">
        <v>25</v>
      </c>
      <c r="U1760" s="1" t="s">
        <v>24</v>
      </c>
      <c r="V1760" s="1" t="s">
        <v>106</v>
      </c>
      <c r="W1760" t="s">
        <v>26</v>
      </c>
    </row>
    <row r="1761" spans="1:23" ht="15" customHeight="1" x14ac:dyDescent="0.25">
      <c r="A1761" t="s">
        <v>17</v>
      </c>
      <c r="B1761" s="1" t="s">
        <v>613</v>
      </c>
      <c r="C1761" s="3" t="s">
        <v>2321</v>
      </c>
      <c r="D1761" s="4" t="s">
        <v>2321</v>
      </c>
      <c r="E1761" s="1" t="s">
        <v>153</v>
      </c>
      <c r="F1761" s="1" t="s">
        <v>146</v>
      </c>
      <c r="G1761" s="1" t="str">
        <f t="shared" si="27"/>
        <v>309</v>
      </c>
      <c r="H1761" t="s">
        <v>21</v>
      </c>
      <c r="I1761" s="16">
        <v>43689</v>
      </c>
      <c r="J1761" s="16">
        <v>43693</v>
      </c>
      <c r="K1761" s="15">
        <v>0.375</v>
      </c>
      <c r="L1761" s="15">
        <v>0.66666666666666663</v>
      </c>
      <c r="M1761" t="s">
        <v>2659</v>
      </c>
      <c r="N1761" t="s">
        <v>2415</v>
      </c>
      <c r="O1761" s="2">
        <v>43689</v>
      </c>
      <c r="P1761" s="2">
        <v>43693</v>
      </c>
      <c r="Q1761" t="s">
        <v>22</v>
      </c>
      <c r="S1761">
        <v>10</v>
      </c>
      <c r="T1761">
        <v>16</v>
      </c>
      <c r="U1761" s="1" t="s">
        <v>24</v>
      </c>
      <c r="V1761" s="1" t="s">
        <v>106</v>
      </c>
      <c r="W1761" t="s">
        <v>26</v>
      </c>
    </row>
    <row r="1762" spans="1:23" ht="15" customHeight="1" x14ac:dyDescent="0.25">
      <c r="A1762" t="s">
        <v>17</v>
      </c>
      <c r="B1762" s="1" t="s">
        <v>613</v>
      </c>
      <c r="C1762" s="3" t="s">
        <v>2322</v>
      </c>
      <c r="D1762" s="4" t="s">
        <v>2322</v>
      </c>
      <c r="E1762" s="1" t="s">
        <v>153</v>
      </c>
      <c r="F1762" s="1" t="s">
        <v>146</v>
      </c>
      <c r="G1762" s="1" t="str">
        <f t="shared" si="27"/>
        <v>309</v>
      </c>
      <c r="H1762" t="s">
        <v>21</v>
      </c>
      <c r="I1762" s="16">
        <v>43654</v>
      </c>
      <c r="J1762" s="16">
        <v>43658</v>
      </c>
      <c r="K1762" s="15">
        <v>0.375</v>
      </c>
      <c r="L1762" s="15">
        <v>0.66666666666666663</v>
      </c>
      <c r="M1762" t="s">
        <v>2659</v>
      </c>
      <c r="N1762" t="s">
        <v>2423</v>
      </c>
      <c r="O1762" s="2">
        <v>43654</v>
      </c>
      <c r="P1762" s="2">
        <v>43658</v>
      </c>
      <c r="Q1762" t="s">
        <v>22</v>
      </c>
      <c r="S1762">
        <v>10</v>
      </c>
      <c r="T1762">
        <v>16</v>
      </c>
      <c r="U1762" s="1" t="s">
        <v>24</v>
      </c>
      <c r="V1762" s="1" t="s">
        <v>106</v>
      </c>
      <c r="W1762" t="s">
        <v>26</v>
      </c>
    </row>
    <row r="1763" spans="1:23" ht="15" customHeight="1" x14ac:dyDescent="0.25">
      <c r="A1763" t="s">
        <v>17</v>
      </c>
      <c r="B1763" s="1" t="s">
        <v>614</v>
      </c>
      <c r="C1763" s="3" t="s">
        <v>2323</v>
      </c>
      <c r="D1763" s="4" t="s">
        <v>2323</v>
      </c>
      <c r="E1763" s="1" t="s">
        <v>144</v>
      </c>
      <c r="F1763" s="1" t="s">
        <v>146</v>
      </c>
      <c r="G1763" s="1" t="str">
        <f t="shared" si="27"/>
        <v>309</v>
      </c>
      <c r="H1763" t="s">
        <v>21</v>
      </c>
      <c r="I1763" s="16">
        <v>43661</v>
      </c>
      <c r="J1763" s="16">
        <v>43665</v>
      </c>
      <c r="K1763" s="15">
        <v>0.375</v>
      </c>
      <c r="L1763" s="15">
        <v>0.66666666666666663</v>
      </c>
      <c r="M1763" t="s">
        <v>2659</v>
      </c>
      <c r="N1763" t="s">
        <v>2410</v>
      </c>
      <c r="O1763" s="2">
        <v>43661</v>
      </c>
      <c r="P1763" s="2">
        <v>43665</v>
      </c>
      <c r="Q1763" t="s">
        <v>22</v>
      </c>
      <c r="S1763">
        <v>8</v>
      </c>
      <c r="T1763">
        <v>20</v>
      </c>
      <c r="U1763" s="1" t="s">
        <v>24</v>
      </c>
      <c r="V1763" s="1" t="s">
        <v>25</v>
      </c>
      <c r="W1763" t="s">
        <v>26</v>
      </c>
    </row>
    <row r="1764" spans="1:23" ht="15" customHeight="1" x14ac:dyDescent="0.25">
      <c r="A1764" t="s">
        <v>17</v>
      </c>
      <c r="B1764" s="1" t="s">
        <v>614</v>
      </c>
      <c r="C1764" s="3" t="s">
        <v>2324</v>
      </c>
      <c r="D1764" s="4" t="s">
        <v>2324</v>
      </c>
      <c r="E1764" s="1" t="s">
        <v>144</v>
      </c>
      <c r="F1764" s="1" t="s">
        <v>146</v>
      </c>
      <c r="G1764" s="1" t="str">
        <f t="shared" si="27"/>
        <v>309</v>
      </c>
      <c r="H1764" t="s">
        <v>21</v>
      </c>
      <c r="I1764" s="16">
        <v>43675</v>
      </c>
      <c r="J1764" s="16">
        <v>43679</v>
      </c>
      <c r="K1764" s="15">
        <v>0.375</v>
      </c>
      <c r="L1764" s="15">
        <v>0.66666666666666663</v>
      </c>
      <c r="M1764" t="s">
        <v>2659</v>
      </c>
      <c r="N1764" t="s">
        <v>2409</v>
      </c>
      <c r="O1764" s="2">
        <v>43675</v>
      </c>
      <c r="P1764" s="2">
        <v>43679</v>
      </c>
      <c r="Q1764" t="s">
        <v>22</v>
      </c>
      <c r="S1764">
        <v>8</v>
      </c>
      <c r="T1764">
        <v>20</v>
      </c>
      <c r="U1764" s="1" t="s">
        <v>24</v>
      </c>
      <c r="V1764" s="1" t="s">
        <v>25</v>
      </c>
      <c r="W1764" t="s">
        <v>26</v>
      </c>
    </row>
    <row r="1765" spans="1:23" ht="15" customHeight="1" x14ac:dyDescent="0.25">
      <c r="A1765" t="s">
        <v>17</v>
      </c>
      <c r="B1765" s="1" t="s">
        <v>615</v>
      </c>
      <c r="C1765" s="3" t="s">
        <v>2325</v>
      </c>
      <c r="D1765" s="4" t="s">
        <v>2325</v>
      </c>
      <c r="E1765" s="1" t="s">
        <v>144</v>
      </c>
      <c r="F1765" s="1" t="s">
        <v>256</v>
      </c>
      <c r="G1765" s="1" t="str">
        <f t="shared" si="27"/>
        <v>309</v>
      </c>
      <c r="H1765" t="s">
        <v>21</v>
      </c>
      <c r="I1765" s="16">
        <v>43570</v>
      </c>
      <c r="J1765" s="16">
        <v>43574</v>
      </c>
      <c r="K1765" s="15">
        <v>0.375</v>
      </c>
      <c r="L1765" s="15">
        <v>0.66666666666666663</v>
      </c>
      <c r="M1765" t="s">
        <v>2659</v>
      </c>
      <c r="N1765" t="s">
        <v>2418</v>
      </c>
      <c r="O1765" s="2">
        <v>43570</v>
      </c>
      <c r="P1765" s="2">
        <v>43574</v>
      </c>
      <c r="Q1765" t="s">
        <v>22</v>
      </c>
      <c r="S1765">
        <v>8</v>
      </c>
      <c r="T1765">
        <v>20</v>
      </c>
      <c r="U1765" s="1" t="s">
        <v>24</v>
      </c>
      <c r="V1765" s="1" t="s">
        <v>25</v>
      </c>
      <c r="W1765" t="s">
        <v>26</v>
      </c>
    </row>
    <row r="1766" spans="1:23" ht="15" customHeight="1" x14ac:dyDescent="0.25">
      <c r="A1766" t="s">
        <v>17</v>
      </c>
      <c r="B1766" s="1" t="s">
        <v>616</v>
      </c>
      <c r="C1766" s="3" t="s">
        <v>2326</v>
      </c>
      <c r="D1766" s="4" t="s">
        <v>2326</v>
      </c>
      <c r="E1766" s="1" t="s">
        <v>54</v>
      </c>
      <c r="F1766" s="1" t="s">
        <v>146</v>
      </c>
      <c r="G1766" s="1" t="str">
        <f t="shared" si="27"/>
        <v>309</v>
      </c>
      <c r="H1766" t="s">
        <v>21</v>
      </c>
      <c r="I1766" s="16">
        <v>43654</v>
      </c>
      <c r="J1766" s="16">
        <v>43658</v>
      </c>
      <c r="K1766" s="15">
        <v>0.375</v>
      </c>
      <c r="L1766" s="15">
        <v>0.66666666666666663</v>
      </c>
      <c r="M1766" t="s">
        <v>2659</v>
      </c>
      <c r="N1766" t="s">
        <v>2423</v>
      </c>
      <c r="O1766" s="2">
        <v>43654</v>
      </c>
      <c r="P1766" s="2">
        <v>43658</v>
      </c>
      <c r="Q1766" t="s">
        <v>22</v>
      </c>
      <c r="S1766">
        <v>8</v>
      </c>
      <c r="T1766">
        <v>20</v>
      </c>
      <c r="U1766" s="1" t="s">
        <v>65</v>
      </c>
      <c r="V1766" s="1" t="s">
        <v>32</v>
      </c>
      <c r="W1766" t="s">
        <v>26</v>
      </c>
    </row>
    <row r="1767" spans="1:23" ht="15" customHeight="1" x14ac:dyDescent="0.25">
      <c r="A1767" t="s">
        <v>17</v>
      </c>
      <c r="B1767" s="1" t="s">
        <v>616</v>
      </c>
      <c r="C1767" s="3" t="s">
        <v>2327</v>
      </c>
      <c r="D1767" s="4" t="s">
        <v>2327</v>
      </c>
      <c r="E1767" s="1" t="s">
        <v>153</v>
      </c>
      <c r="F1767" s="1" t="s">
        <v>146</v>
      </c>
      <c r="G1767" s="1" t="str">
        <f t="shared" si="27"/>
        <v>309</v>
      </c>
      <c r="H1767" t="s">
        <v>21</v>
      </c>
      <c r="I1767" s="16">
        <v>43661</v>
      </c>
      <c r="J1767" s="16">
        <v>43665</v>
      </c>
      <c r="K1767" s="15">
        <v>0.375</v>
      </c>
      <c r="L1767" s="15">
        <v>0.66666666666666663</v>
      </c>
      <c r="M1767" t="s">
        <v>2659</v>
      </c>
      <c r="N1767" t="s">
        <v>2410</v>
      </c>
      <c r="O1767" s="2">
        <v>43661</v>
      </c>
      <c r="P1767" s="2">
        <v>43665</v>
      </c>
      <c r="Q1767" t="s">
        <v>22</v>
      </c>
      <c r="S1767">
        <v>8</v>
      </c>
      <c r="T1767">
        <v>20</v>
      </c>
      <c r="U1767" s="1" t="s">
        <v>65</v>
      </c>
      <c r="V1767" s="1" t="s">
        <v>32</v>
      </c>
      <c r="W1767" t="s">
        <v>26</v>
      </c>
    </row>
    <row r="1768" spans="1:23" ht="15" customHeight="1" x14ac:dyDescent="0.25">
      <c r="A1768" t="s">
        <v>17</v>
      </c>
      <c r="B1768" s="1" t="s">
        <v>616</v>
      </c>
      <c r="C1768" s="3" t="s">
        <v>2328</v>
      </c>
      <c r="D1768" s="4" t="s">
        <v>2328</v>
      </c>
      <c r="E1768" s="1" t="s">
        <v>148</v>
      </c>
      <c r="F1768" s="1" t="s">
        <v>146</v>
      </c>
      <c r="G1768" s="1" t="str">
        <f t="shared" si="27"/>
        <v>309</v>
      </c>
      <c r="H1768" t="s">
        <v>21</v>
      </c>
      <c r="I1768" s="16">
        <v>43689</v>
      </c>
      <c r="J1768" s="16">
        <v>43693</v>
      </c>
      <c r="K1768" s="15">
        <v>0.375</v>
      </c>
      <c r="L1768" s="15">
        <v>0.66666666666666663</v>
      </c>
      <c r="M1768" t="s">
        <v>2659</v>
      </c>
      <c r="N1768" t="s">
        <v>2415</v>
      </c>
      <c r="O1768" s="2">
        <v>43689</v>
      </c>
      <c r="P1768" s="2">
        <v>43693</v>
      </c>
      <c r="Q1768" t="s">
        <v>22</v>
      </c>
      <c r="S1768">
        <v>8</v>
      </c>
      <c r="T1768">
        <v>18</v>
      </c>
      <c r="U1768" s="1" t="s">
        <v>65</v>
      </c>
      <c r="V1768" s="1" t="s">
        <v>32</v>
      </c>
      <c r="W1768" t="s">
        <v>26</v>
      </c>
    </row>
    <row r="1769" spans="1:23" ht="15" customHeight="1" x14ac:dyDescent="0.25">
      <c r="A1769" t="s">
        <v>17</v>
      </c>
      <c r="B1769" s="1" t="s">
        <v>617</v>
      </c>
      <c r="C1769" s="3" t="s">
        <v>2329</v>
      </c>
      <c r="D1769" s="4" t="s">
        <v>2329</v>
      </c>
      <c r="E1769" s="1" t="s">
        <v>144</v>
      </c>
      <c r="F1769" s="1" t="s">
        <v>146</v>
      </c>
      <c r="G1769" s="1" t="str">
        <f t="shared" si="27"/>
        <v>309</v>
      </c>
      <c r="H1769" t="s">
        <v>21</v>
      </c>
      <c r="I1769" s="16">
        <v>43633</v>
      </c>
      <c r="J1769" s="16">
        <v>43637</v>
      </c>
      <c r="K1769" s="15">
        <v>0.375</v>
      </c>
      <c r="L1769" s="15">
        <v>0.66666666666666663</v>
      </c>
      <c r="M1769" t="s">
        <v>2659</v>
      </c>
      <c r="N1769" t="s">
        <v>2445</v>
      </c>
      <c r="O1769" s="2">
        <v>43633</v>
      </c>
      <c r="P1769" s="2">
        <v>43637</v>
      </c>
      <c r="Q1769" t="s">
        <v>22</v>
      </c>
      <c r="S1769">
        <v>8</v>
      </c>
      <c r="T1769">
        <v>20</v>
      </c>
      <c r="U1769" s="1" t="s">
        <v>24</v>
      </c>
      <c r="V1769" s="1" t="s">
        <v>25</v>
      </c>
      <c r="W1769" t="s">
        <v>26</v>
      </c>
    </row>
    <row r="1770" spans="1:23" ht="15" customHeight="1" x14ac:dyDescent="0.25">
      <c r="A1770" t="s">
        <v>17</v>
      </c>
      <c r="B1770" s="1" t="s">
        <v>617</v>
      </c>
      <c r="C1770" s="3" t="s">
        <v>2330</v>
      </c>
      <c r="D1770" s="4" t="s">
        <v>2330</v>
      </c>
      <c r="E1770" s="1" t="s">
        <v>153</v>
      </c>
      <c r="F1770" s="1" t="s">
        <v>146</v>
      </c>
      <c r="G1770" s="1" t="str">
        <f t="shared" si="27"/>
        <v>309</v>
      </c>
      <c r="H1770" t="s">
        <v>21</v>
      </c>
      <c r="I1770" s="16">
        <v>43640</v>
      </c>
      <c r="J1770" s="16">
        <v>43644</v>
      </c>
      <c r="K1770" s="15">
        <v>0.375</v>
      </c>
      <c r="L1770" s="15">
        <v>0.66666666666666663</v>
      </c>
      <c r="M1770" t="s">
        <v>2659</v>
      </c>
      <c r="N1770" t="s">
        <v>2411</v>
      </c>
      <c r="O1770" s="2">
        <v>43640</v>
      </c>
      <c r="P1770" s="2">
        <v>43644</v>
      </c>
      <c r="Q1770" t="s">
        <v>22</v>
      </c>
      <c r="S1770">
        <v>8</v>
      </c>
      <c r="T1770">
        <v>16</v>
      </c>
      <c r="U1770" s="1" t="s">
        <v>24</v>
      </c>
      <c r="V1770" s="1" t="s">
        <v>25</v>
      </c>
      <c r="W1770" t="s">
        <v>26</v>
      </c>
    </row>
    <row r="1771" spans="1:23" ht="15" customHeight="1" x14ac:dyDescent="0.25">
      <c r="A1771" t="s">
        <v>17</v>
      </c>
      <c r="B1771" s="1" t="s">
        <v>618</v>
      </c>
      <c r="C1771" s="3" t="s">
        <v>2331</v>
      </c>
      <c r="D1771" s="4" t="s">
        <v>2331</v>
      </c>
      <c r="E1771" s="1" t="s">
        <v>95</v>
      </c>
      <c r="F1771" s="1" t="s">
        <v>146</v>
      </c>
      <c r="G1771" s="1" t="str">
        <f t="shared" si="27"/>
        <v>309</v>
      </c>
      <c r="H1771" t="s">
        <v>21</v>
      </c>
      <c r="I1771" s="16">
        <v>43682</v>
      </c>
      <c r="J1771" s="16">
        <v>43686</v>
      </c>
      <c r="K1771" s="15">
        <v>0.375</v>
      </c>
      <c r="L1771" s="15">
        <v>0.66666666666666663</v>
      </c>
      <c r="M1771" t="s">
        <v>2659</v>
      </c>
      <c r="N1771" t="s">
        <v>2421</v>
      </c>
      <c r="O1771" s="2">
        <v>43682</v>
      </c>
      <c r="P1771" s="2">
        <v>43686</v>
      </c>
      <c r="Q1771" t="s">
        <v>22</v>
      </c>
      <c r="S1771">
        <v>8</v>
      </c>
      <c r="T1771">
        <v>16</v>
      </c>
      <c r="U1771" s="1" t="s">
        <v>98</v>
      </c>
      <c r="V1771" s="1" t="s">
        <v>32</v>
      </c>
      <c r="W1771" t="s">
        <v>26</v>
      </c>
    </row>
    <row r="1772" spans="1:23" ht="15" customHeight="1" x14ac:dyDescent="0.25">
      <c r="A1772" t="s">
        <v>17</v>
      </c>
      <c r="B1772" s="1" t="s">
        <v>618</v>
      </c>
      <c r="C1772" s="3" t="s">
        <v>2332</v>
      </c>
      <c r="D1772" s="4" t="s">
        <v>2332</v>
      </c>
      <c r="E1772" s="1" t="s">
        <v>153</v>
      </c>
      <c r="F1772" s="1" t="s">
        <v>146</v>
      </c>
      <c r="G1772" s="1" t="str">
        <f t="shared" si="27"/>
        <v>309</v>
      </c>
      <c r="H1772" t="s">
        <v>21</v>
      </c>
      <c r="I1772" s="16">
        <v>43682</v>
      </c>
      <c r="J1772" s="16">
        <v>43686</v>
      </c>
      <c r="K1772" s="15">
        <v>0.375</v>
      </c>
      <c r="L1772" s="15">
        <v>0.66666666666666663</v>
      </c>
      <c r="M1772" t="s">
        <v>2659</v>
      </c>
      <c r="N1772" t="s">
        <v>2421</v>
      </c>
      <c r="O1772" s="2">
        <v>43682</v>
      </c>
      <c r="P1772" s="2">
        <v>43686</v>
      </c>
      <c r="Q1772" t="s">
        <v>22</v>
      </c>
      <c r="S1772">
        <v>8</v>
      </c>
      <c r="T1772">
        <v>16</v>
      </c>
      <c r="U1772" s="1" t="s">
        <v>98</v>
      </c>
      <c r="V1772" s="1" t="s">
        <v>32</v>
      </c>
      <c r="W1772" t="s">
        <v>26</v>
      </c>
    </row>
    <row r="1773" spans="1:23" ht="15" customHeight="1" x14ac:dyDescent="0.25">
      <c r="A1773" t="s">
        <v>17</v>
      </c>
      <c r="B1773" s="1" t="s">
        <v>618</v>
      </c>
      <c r="C1773" s="3" t="s">
        <v>2333</v>
      </c>
      <c r="D1773" s="4" t="s">
        <v>2333</v>
      </c>
      <c r="E1773" s="1" t="s">
        <v>254</v>
      </c>
      <c r="F1773" s="1" t="s">
        <v>146</v>
      </c>
      <c r="G1773" s="1" t="str">
        <f t="shared" si="27"/>
        <v>309</v>
      </c>
      <c r="H1773" t="s">
        <v>21</v>
      </c>
      <c r="I1773" s="16">
        <v>43675</v>
      </c>
      <c r="J1773" s="16">
        <v>43679</v>
      </c>
      <c r="K1773" s="15">
        <v>0.375</v>
      </c>
      <c r="L1773" s="15">
        <v>0.66666666666666663</v>
      </c>
      <c r="M1773" t="s">
        <v>2659</v>
      </c>
      <c r="N1773" t="s">
        <v>2409</v>
      </c>
      <c r="O1773" s="2">
        <v>43675</v>
      </c>
      <c r="P1773" s="2">
        <v>43679</v>
      </c>
      <c r="Q1773" t="s">
        <v>22</v>
      </c>
      <c r="S1773">
        <v>10</v>
      </c>
      <c r="T1773">
        <v>25</v>
      </c>
      <c r="U1773" s="1" t="s">
        <v>98</v>
      </c>
      <c r="V1773" s="1" t="s">
        <v>32</v>
      </c>
      <c r="W1773" t="s">
        <v>26</v>
      </c>
    </row>
    <row r="1774" spans="1:23" ht="15" customHeight="1" x14ac:dyDescent="0.25">
      <c r="A1774" t="s">
        <v>17</v>
      </c>
      <c r="B1774" s="1" t="s">
        <v>618</v>
      </c>
      <c r="C1774" s="3" t="s">
        <v>2334</v>
      </c>
      <c r="D1774" s="4" t="s">
        <v>2334</v>
      </c>
      <c r="E1774" s="1" t="s">
        <v>95</v>
      </c>
      <c r="F1774" s="1" t="s">
        <v>146</v>
      </c>
      <c r="G1774" s="1" t="str">
        <f t="shared" si="27"/>
        <v>309</v>
      </c>
      <c r="H1774" t="s">
        <v>21</v>
      </c>
      <c r="I1774" s="16">
        <v>43654</v>
      </c>
      <c r="J1774" s="16">
        <v>43658</v>
      </c>
      <c r="K1774" s="15">
        <v>0.375</v>
      </c>
      <c r="L1774" s="15">
        <v>0.66666666666666663</v>
      </c>
      <c r="M1774" t="s">
        <v>2659</v>
      </c>
      <c r="N1774" t="s">
        <v>2423</v>
      </c>
      <c r="O1774" s="2">
        <v>43654</v>
      </c>
      <c r="P1774" s="2">
        <v>43658</v>
      </c>
      <c r="Q1774" t="s">
        <v>22</v>
      </c>
      <c r="S1774">
        <v>8</v>
      </c>
      <c r="T1774">
        <v>16</v>
      </c>
      <c r="U1774" s="1" t="s">
        <v>98</v>
      </c>
      <c r="V1774" s="1" t="s">
        <v>32</v>
      </c>
      <c r="W1774" t="s">
        <v>26</v>
      </c>
    </row>
    <row r="1775" spans="1:23" ht="15" customHeight="1" x14ac:dyDescent="0.25">
      <c r="A1775" t="s">
        <v>17</v>
      </c>
      <c r="B1775" s="1" t="s">
        <v>619</v>
      </c>
      <c r="C1775" s="3" t="s">
        <v>2335</v>
      </c>
      <c r="D1775" s="4" t="s">
        <v>2335</v>
      </c>
      <c r="E1775" s="1" t="s">
        <v>178</v>
      </c>
      <c r="F1775" s="1" t="s">
        <v>146</v>
      </c>
      <c r="G1775" s="1" t="str">
        <f t="shared" si="27"/>
        <v>309</v>
      </c>
      <c r="H1775" t="s">
        <v>21</v>
      </c>
      <c r="I1775" s="16">
        <v>43661</v>
      </c>
      <c r="J1775" s="16">
        <v>43665</v>
      </c>
      <c r="K1775" s="15">
        <v>0.375</v>
      </c>
      <c r="L1775" s="15">
        <v>0.66666666666666663</v>
      </c>
      <c r="M1775" t="s">
        <v>2659</v>
      </c>
      <c r="N1775" t="s">
        <v>2410</v>
      </c>
      <c r="O1775" s="2">
        <v>43661</v>
      </c>
      <c r="P1775" s="2">
        <v>43665</v>
      </c>
      <c r="Q1775" t="s">
        <v>22</v>
      </c>
      <c r="S1775">
        <v>8</v>
      </c>
      <c r="T1775">
        <v>20</v>
      </c>
      <c r="U1775" s="1" t="s">
        <v>229</v>
      </c>
      <c r="V1775" s="1" t="s">
        <v>70</v>
      </c>
      <c r="W1775" t="s">
        <v>26</v>
      </c>
    </row>
    <row r="1776" spans="1:23" ht="15" customHeight="1" x14ac:dyDescent="0.25">
      <c r="A1776" t="s">
        <v>17</v>
      </c>
      <c r="B1776" s="1" t="s">
        <v>620</v>
      </c>
      <c r="C1776" s="3" t="s">
        <v>2336</v>
      </c>
      <c r="D1776" s="4" t="s">
        <v>2336</v>
      </c>
      <c r="E1776" s="1" t="s">
        <v>254</v>
      </c>
      <c r="F1776" s="1" t="s">
        <v>149</v>
      </c>
      <c r="G1776" s="1" t="str">
        <f t="shared" si="27"/>
        <v>215</v>
      </c>
      <c r="H1776" t="s">
        <v>21</v>
      </c>
      <c r="I1776" s="16">
        <v>43682</v>
      </c>
      <c r="J1776" s="16">
        <v>43686</v>
      </c>
      <c r="K1776" s="15">
        <v>0.375</v>
      </c>
      <c r="L1776" s="15">
        <v>0.54166666666666663</v>
      </c>
      <c r="M1776" t="s">
        <v>2659</v>
      </c>
      <c r="N1776" t="s">
        <v>2466</v>
      </c>
      <c r="O1776" s="2">
        <v>43682</v>
      </c>
      <c r="P1776" s="2">
        <v>43686</v>
      </c>
      <c r="Q1776" t="s">
        <v>22</v>
      </c>
      <c r="S1776">
        <v>10</v>
      </c>
      <c r="T1776">
        <v>25</v>
      </c>
      <c r="U1776" s="1" t="s">
        <v>24</v>
      </c>
      <c r="V1776" s="1" t="s">
        <v>25</v>
      </c>
      <c r="W1776" t="s">
        <v>26</v>
      </c>
    </row>
    <row r="1777" spans="1:23" ht="15" customHeight="1" x14ac:dyDescent="0.25">
      <c r="A1777" t="s">
        <v>17</v>
      </c>
      <c r="B1777" s="1" t="s">
        <v>621</v>
      </c>
      <c r="C1777" s="3" t="s">
        <v>2337</v>
      </c>
      <c r="D1777" s="4" t="s">
        <v>2337</v>
      </c>
      <c r="E1777" s="1" t="s">
        <v>148</v>
      </c>
      <c r="F1777" s="1" t="s">
        <v>192</v>
      </c>
      <c r="G1777" s="1" t="str">
        <f t="shared" si="27"/>
        <v>265</v>
      </c>
      <c r="H1777" t="s">
        <v>21</v>
      </c>
      <c r="I1777" s="16">
        <v>43668</v>
      </c>
      <c r="J1777" s="16">
        <v>43672</v>
      </c>
      <c r="K1777" s="15">
        <v>0.375</v>
      </c>
      <c r="L1777" s="15">
        <v>0.625</v>
      </c>
      <c r="M1777" t="s">
        <v>2659</v>
      </c>
      <c r="N1777" t="s">
        <v>2658</v>
      </c>
      <c r="O1777" s="2">
        <v>43668</v>
      </c>
      <c r="P1777" s="2">
        <v>43672</v>
      </c>
      <c r="Q1777" t="s">
        <v>22</v>
      </c>
      <c r="S1777">
        <v>8</v>
      </c>
      <c r="T1777">
        <v>20</v>
      </c>
      <c r="U1777" s="1" t="s">
        <v>24</v>
      </c>
      <c r="V1777" s="1" t="s">
        <v>106</v>
      </c>
      <c r="W1777" t="s">
        <v>26</v>
      </c>
    </row>
    <row r="1778" spans="1:23" ht="15" customHeight="1" x14ac:dyDescent="0.25">
      <c r="A1778" t="s">
        <v>17</v>
      </c>
      <c r="B1778" s="1" t="s">
        <v>622</v>
      </c>
      <c r="C1778" s="3" t="s">
        <v>2338</v>
      </c>
      <c r="D1778" s="4" t="s">
        <v>2338</v>
      </c>
      <c r="E1778" s="1" t="s">
        <v>144</v>
      </c>
      <c r="F1778" s="1" t="s">
        <v>146</v>
      </c>
      <c r="G1778" s="1" t="str">
        <f t="shared" si="27"/>
        <v>309</v>
      </c>
      <c r="H1778" t="s">
        <v>21</v>
      </c>
      <c r="I1778" s="16">
        <v>43640</v>
      </c>
      <c r="J1778" s="16">
        <v>43644</v>
      </c>
      <c r="K1778" s="15">
        <v>0.375</v>
      </c>
      <c r="L1778" s="15">
        <v>0.66666666666666663</v>
      </c>
      <c r="M1778" t="s">
        <v>2659</v>
      </c>
      <c r="N1778" t="s">
        <v>2411</v>
      </c>
      <c r="O1778" s="2">
        <v>43640</v>
      </c>
      <c r="P1778" s="2">
        <v>43644</v>
      </c>
      <c r="Q1778" t="s">
        <v>22</v>
      </c>
      <c r="S1778">
        <v>8</v>
      </c>
      <c r="T1778">
        <v>20</v>
      </c>
      <c r="U1778" s="1" t="s">
        <v>24</v>
      </c>
      <c r="V1778" s="1" t="s">
        <v>25</v>
      </c>
      <c r="W1778" t="s">
        <v>26</v>
      </c>
    </row>
    <row r="1779" spans="1:23" ht="15" customHeight="1" x14ac:dyDescent="0.25">
      <c r="A1779" t="s">
        <v>17</v>
      </c>
      <c r="B1779" s="1" t="s">
        <v>622</v>
      </c>
      <c r="C1779" s="3" t="s">
        <v>2339</v>
      </c>
      <c r="D1779" s="4" t="s">
        <v>2339</v>
      </c>
      <c r="E1779" s="1" t="s">
        <v>153</v>
      </c>
      <c r="F1779" s="1" t="s">
        <v>146</v>
      </c>
      <c r="G1779" s="1" t="str">
        <f t="shared" si="27"/>
        <v>309</v>
      </c>
      <c r="H1779" t="s">
        <v>21</v>
      </c>
      <c r="I1779" s="16">
        <v>43633</v>
      </c>
      <c r="J1779" s="16">
        <v>43637</v>
      </c>
      <c r="K1779" s="15">
        <v>0.375</v>
      </c>
      <c r="L1779" s="15">
        <v>0.66666666666666663</v>
      </c>
      <c r="M1779" t="s">
        <v>2659</v>
      </c>
      <c r="N1779" t="s">
        <v>2445</v>
      </c>
      <c r="O1779" s="2">
        <v>43633</v>
      </c>
      <c r="P1779" s="2">
        <v>43637</v>
      </c>
      <c r="Q1779" t="s">
        <v>22</v>
      </c>
      <c r="S1779">
        <v>8</v>
      </c>
      <c r="T1779">
        <v>16</v>
      </c>
      <c r="U1779" s="1" t="s">
        <v>24</v>
      </c>
      <c r="V1779" s="1" t="s">
        <v>25</v>
      </c>
      <c r="W1779" t="s">
        <v>26</v>
      </c>
    </row>
    <row r="1780" spans="1:23" ht="15" customHeight="1" x14ac:dyDescent="0.25">
      <c r="A1780" t="s">
        <v>17</v>
      </c>
      <c r="B1780" s="1" t="s">
        <v>622</v>
      </c>
      <c r="C1780" s="3" t="s">
        <v>2340</v>
      </c>
      <c r="D1780" s="4" t="s">
        <v>2340</v>
      </c>
      <c r="E1780" s="1" t="s">
        <v>144</v>
      </c>
      <c r="F1780" s="1" t="s">
        <v>146</v>
      </c>
      <c r="G1780" s="1" t="str">
        <f t="shared" si="27"/>
        <v>309</v>
      </c>
      <c r="H1780" t="s">
        <v>21</v>
      </c>
      <c r="I1780" s="16">
        <v>43668</v>
      </c>
      <c r="J1780" s="16">
        <v>43672</v>
      </c>
      <c r="K1780" s="15">
        <v>0.375</v>
      </c>
      <c r="L1780" s="15">
        <v>0.66666666666666663</v>
      </c>
      <c r="M1780" t="s">
        <v>2659</v>
      </c>
      <c r="N1780" t="s">
        <v>2420</v>
      </c>
      <c r="O1780" s="2">
        <v>43668</v>
      </c>
      <c r="P1780" s="2">
        <v>43672</v>
      </c>
      <c r="Q1780" t="s">
        <v>22</v>
      </c>
      <c r="S1780">
        <v>8</v>
      </c>
      <c r="T1780">
        <v>20</v>
      </c>
      <c r="U1780" s="1" t="s">
        <v>24</v>
      </c>
      <c r="V1780" s="1" t="s">
        <v>25</v>
      </c>
      <c r="W1780" t="s">
        <v>26</v>
      </c>
    </row>
    <row r="1781" spans="1:23" ht="15" customHeight="1" x14ac:dyDescent="0.25">
      <c r="A1781" t="s">
        <v>17</v>
      </c>
      <c r="B1781" s="1" t="s">
        <v>622</v>
      </c>
      <c r="C1781" s="3" t="s">
        <v>2341</v>
      </c>
      <c r="D1781" s="4" t="s">
        <v>2341</v>
      </c>
      <c r="E1781" s="1" t="s">
        <v>144</v>
      </c>
      <c r="F1781" s="1" t="s">
        <v>146</v>
      </c>
      <c r="G1781" s="1" t="str">
        <f t="shared" si="27"/>
        <v>309</v>
      </c>
      <c r="H1781" t="s">
        <v>21</v>
      </c>
      <c r="I1781" s="16">
        <v>43696</v>
      </c>
      <c r="J1781" s="16">
        <v>43700</v>
      </c>
      <c r="K1781" s="15">
        <v>0.375</v>
      </c>
      <c r="L1781" s="15">
        <v>0.66666666666666663</v>
      </c>
      <c r="M1781" t="s">
        <v>2659</v>
      </c>
      <c r="N1781" t="s">
        <v>2424</v>
      </c>
      <c r="O1781" s="2">
        <v>43696</v>
      </c>
      <c r="P1781" s="2">
        <v>43700</v>
      </c>
      <c r="Q1781" t="s">
        <v>22</v>
      </c>
      <c r="S1781">
        <v>8</v>
      </c>
      <c r="T1781">
        <v>20</v>
      </c>
      <c r="U1781" s="1" t="s">
        <v>24</v>
      </c>
      <c r="V1781" s="1" t="s">
        <v>25</v>
      </c>
      <c r="W1781" t="s">
        <v>26</v>
      </c>
    </row>
    <row r="1782" spans="1:23" ht="15" customHeight="1" x14ac:dyDescent="0.25">
      <c r="A1782" t="s">
        <v>17</v>
      </c>
      <c r="B1782" s="1" t="s">
        <v>622</v>
      </c>
      <c r="C1782" s="3" t="s">
        <v>2342</v>
      </c>
      <c r="D1782" s="4" t="s">
        <v>2342</v>
      </c>
      <c r="E1782" s="1" t="s">
        <v>153</v>
      </c>
      <c r="F1782" s="1" t="s">
        <v>146</v>
      </c>
      <c r="G1782" s="1" t="str">
        <f t="shared" si="27"/>
        <v>309</v>
      </c>
      <c r="H1782" t="s">
        <v>21</v>
      </c>
      <c r="I1782" s="16">
        <v>43654</v>
      </c>
      <c r="J1782" s="16">
        <v>43658</v>
      </c>
      <c r="K1782" s="15">
        <v>0.375</v>
      </c>
      <c r="L1782" s="15">
        <v>0.66666666666666663</v>
      </c>
      <c r="M1782" t="s">
        <v>2659</v>
      </c>
      <c r="N1782" t="s">
        <v>2423</v>
      </c>
      <c r="O1782" s="2">
        <v>43654</v>
      </c>
      <c r="P1782" s="2">
        <v>43658</v>
      </c>
      <c r="Q1782" t="s">
        <v>22</v>
      </c>
      <c r="S1782">
        <v>8</v>
      </c>
      <c r="T1782">
        <v>16</v>
      </c>
      <c r="U1782" s="1" t="s">
        <v>24</v>
      </c>
      <c r="V1782" s="1" t="s">
        <v>25</v>
      </c>
      <c r="W1782" t="s">
        <v>26</v>
      </c>
    </row>
    <row r="1783" spans="1:23" ht="15" customHeight="1" x14ac:dyDescent="0.25">
      <c r="A1783" t="s">
        <v>17</v>
      </c>
      <c r="B1783" s="1" t="s">
        <v>622</v>
      </c>
      <c r="C1783" s="3" t="s">
        <v>2343</v>
      </c>
      <c r="D1783" s="4" t="s">
        <v>2343</v>
      </c>
      <c r="E1783" s="1" t="s">
        <v>254</v>
      </c>
      <c r="F1783" s="1" t="s">
        <v>146</v>
      </c>
      <c r="G1783" s="1" t="str">
        <f t="shared" si="27"/>
        <v>309</v>
      </c>
      <c r="H1783" t="s">
        <v>21</v>
      </c>
      <c r="I1783" s="16">
        <v>43661</v>
      </c>
      <c r="J1783" s="16">
        <v>43665</v>
      </c>
      <c r="K1783" s="15">
        <v>0.375</v>
      </c>
      <c r="L1783" s="15">
        <v>0.66666666666666663</v>
      </c>
      <c r="M1783" t="s">
        <v>2659</v>
      </c>
      <c r="N1783" t="s">
        <v>2410</v>
      </c>
      <c r="O1783" s="2">
        <v>43661</v>
      </c>
      <c r="P1783" s="2">
        <v>43665</v>
      </c>
      <c r="Q1783" t="s">
        <v>22</v>
      </c>
      <c r="S1783">
        <v>10</v>
      </c>
      <c r="T1783">
        <v>25</v>
      </c>
      <c r="U1783" s="1" t="s">
        <v>24</v>
      </c>
      <c r="V1783" s="1" t="s">
        <v>25</v>
      </c>
      <c r="W1783" t="s">
        <v>26</v>
      </c>
    </row>
    <row r="1784" spans="1:23" ht="15" customHeight="1" x14ac:dyDescent="0.25">
      <c r="A1784" t="s">
        <v>17</v>
      </c>
      <c r="B1784" s="1" t="s">
        <v>623</v>
      </c>
      <c r="C1784" s="3" t="s">
        <v>2344</v>
      </c>
      <c r="D1784" s="4" t="s">
        <v>2344</v>
      </c>
      <c r="E1784" s="1" t="s">
        <v>153</v>
      </c>
      <c r="F1784" s="1" t="s">
        <v>71</v>
      </c>
      <c r="G1784" s="1" t="str">
        <f t="shared" si="27"/>
        <v>70</v>
      </c>
      <c r="H1784" t="s">
        <v>21</v>
      </c>
      <c r="I1784" s="16">
        <v>43560</v>
      </c>
      <c r="J1784" s="16">
        <v>43560</v>
      </c>
      <c r="K1784" s="15">
        <v>0.375</v>
      </c>
      <c r="L1784" s="15">
        <v>0.66666666666666663</v>
      </c>
      <c r="M1784" t="s">
        <v>2660</v>
      </c>
      <c r="N1784" t="s">
        <v>2429</v>
      </c>
      <c r="O1784" s="2">
        <v>43560</v>
      </c>
      <c r="P1784" s="2">
        <v>43560</v>
      </c>
      <c r="Q1784" t="s">
        <v>22</v>
      </c>
      <c r="S1784">
        <v>8</v>
      </c>
      <c r="T1784">
        <v>16</v>
      </c>
      <c r="U1784" s="1" t="s">
        <v>24</v>
      </c>
      <c r="V1784" s="1" t="s">
        <v>32</v>
      </c>
      <c r="W1784" t="s">
        <v>26</v>
      </c>
    </row>
    <row r="1785" spans="1:23" ht="15" customHeight="1" x14ac:dyDescent="0.25">
      <c r="A1785" t="s">
        <v>17</v>
      </c>
      <c r="B1785" s="1" t="s">
        <v>624</v>
      </c>
      <c r="C1785" s="3" t="s">
        <v>2345</v>
      </c>
      <c r="D1785" s="4" t="s">
        <v>2345</v>
      </c>
      <c r="E1785" s="1" t="s">
        <v>100</v>
      </c>
      <c r="F1785" s="1" t="s">
        <v>231</v>
      </c>
      <c r="G1785" s="1" t="str">
        <f t="shared" si="27"/>
        <v>319</v>
      </c>
      <c r="H1785" t="s">
        <v>21</v>
      </c>
      <c r="I1785" s="16">
        <v>43647</v>
      </c>
      <c r="J1785" s="16">
        <v>43649</v>
      </c>
      <c r="K1785" s="15">
        <v>0.35416666666666669</v>
      </c>
      <c r="L1785" s="15">
        <v>0.6875</v>
      </c>
      <c r="M1785" t="s">
        <v>2665</v>
      </c>
      <c r="N1785" t="s">
        <v>2504</v>
      </c>
      <c r="O1785" s="2">
        <v>43647</v>
      </c>
      <c r="P1785" s="2">
        <v>43649</v>
      </c>
      <c r="Q1785" t="s">
        <v>22</v>
      </c>
      <c r="R1785" t="s">
        <v>228</v>
      </c>
      <c r="S1785">
        <v>8</v>
      </c>
      <c r="T1785">
        <v>12</v>
      </c>
      <c r="U1785" s="1" t="s">
        <v>65</v>
      </c>
      <c r="V1785" s="1" t="s">
        <v>99</v>
      </c>
      <c r="W1785" t="s">
        <v>26</v>
      </c>
    </row>
    <row r="1786" spans="1:23" ht="15" customHeight="1" x14ac:dyDescent="0.25">
      <c r="A1786" t="s">
        <v>17</v>
      </c>
      <c r="B1786" s="1" t="s">
        <v>624</v>
      </c>
      <c r="C1786" s="3" t="s">
        <v>2346</v>
      </c>
      <c r="D1786" s="4" t="s">
        <v>2346</v>
      </c>
      <c r="E1786" s="1" t="s">
        <v>34</v>
      </c>
      <c r="F1786" s="1" t="s">
        <v>227</v>
      </c>
      <c r="G1786" s="1" t="str">
        <f t="shared" si="27"/>
        <v>529</v>
      </c>
      <c r="H1786" t="s">
        <v>21</v>
      </c>
      <c r="I1786" s="16">
        <v>43668</v>
      </c>
      <c r="J1786" s="16">
        <v>43672</v>
      </c>
      <c r="K1786" s="15">
        <v>0.35416666666666669</v>
      </c>
      <c r="L1786" s="15">
        <v>0.6875</v>
      </c>
      <c r="M1786" t="s">
        <v>2659</v>
      </c>
      <c r="N1786" t="s">
        <v>2601</v>
      </c>
      <c r="O1786" s="2">
        <v>43668</v>
      </c>
      <c r="P1786" s="2">
        <v>43672</v>
      </c>
      <c r="Q1786" t="s">
        <v>22</v>
      </c>
      <c r="R1786" t="s">
        <v>228</v>
      </c>
      <c r="S1786">
        <v>8</v>
      </c>
      <c r="T1786">
        <v>12</v>
      </c>
      <c r="U1786" s="1" t="s">
        <v>65</v>
      </c>
      <c r="V1786" s="1" t="s">
        <v>99</v>
      </c>
      <c r="W1786" t="s">
        <v>26</v>
      </c>
    </row>
    <row r="1787" spans="1:23" ht="15" customHeight="1" x14ac:dyDescent="0.25">
      <c r="A1787" t="s">
        <v>17</v>
      </c>
      <c r="B1787" s="1" t="s">
        <v>624</v>
      </c>
      <c r="C1787" s="3" t="s">
        <v>2347</v>
      </c>
      <c r="D1787" s="4" t="s">
        <v>2347</v>
      </c>
      <c r="E1787" s="1" t="s">
        <v>34</v>
      </c>
      <c r="F1787" s="1" t="s">
        <v>227</v>
      </c>
      <c r="G1787" s="1" t="str">
        <f t="shared" si="27"/>
        <v>529</v>
      </c>
      <c r="H1787" t="s">
        <v>21</v>
      </c>
      <c r="I1787" s="16">
        <v>43640</v>
      </c>
      <c r="J1787" s="16">
        <v>43644</v>
      </c>
      <c r="K1787" s="15">
        <v>0.35416666666666669</v>
      </c>
      <c r="L1787" s="15">
        <v>0.6875</v>
      </c>
      <c r="M1787" t="s">
        <v>2659</v>
      </c>
      <c r="N1787" t="s">
        <v>2499</v>
      </c>
      <c r="O1787" s="2">
        <v>43640</v>
      </c>
      <c r="P1787" s="2">
        <v>43644</v>
      </c>
      <c r="Q1787" t="s">
        <v>22</v>
      </c>
      <c r="R1787" t="s">
        <v>228</v>
      </c>
      <c r="S1787">
        <v>8</v>
      </c>
      <c r="T1787">
        <v>12</v>
      </c>
      <c r="U1787" s="1" t="s">
        <v>65</v>
      </c>
      <c r="V1787" s="1" t="s">
        <v>99</v>
      </c>
      <c r="W1787" t="s">
        <v>26</v>
      </c>
    </row>
    <row r="1788" spans="1:23" ht="15" customHeight="1" x14ac:dyDescent="0.25">
      <c r="A1788" t="s">
        <v>17</v>
      </c>
      <c r="B1788" s="1" t="s">
        <v>624</v>
      </c>
      <c r="C1788" s="3" t="s">
        <v>2348</v>
      </c>
      <c r="D1788" s="4" t="s">
        <v>2348</v>
      </c>
      <c r="E1788" s="1" t="s">
        <v>45</v>
      </c>
      <c r="F1788" s="1" t="s">
        <v>227</v>
      </c>
      <c r="G1788" s="1" t="str">
        <f t="shared" si="27"/>
        <v>529</v>
      </c>
      <c r="H1788" t="s">
        <v>21</v>
      </c>
      <c r="I1788" s="16">
        <v>43661</v>
      </c>
      <c r="J1788" s="16">
        <v>43665</v>
      </c>
      <c r="K1788" s="15">
        <v>0.35416666666666669</v>
      </c>
      <c r="L1788" s="15">
        <v>0.6875</v>
      </c>
      <c r="M1788" t="s">
        <v>2659</v>
      </c>
      <c r="N1788" t="s">
        <v>2503</v>
      </c>
      <c r="O1788" s="2">
        <v>43661</v>
      </c>
      <c r="P1788" s="2">
        <v>43665</v>
      </c>
      <c r="Q1788" t="s">
        <v>22</v>
      </c>
      <c r="R1788" t="s">
        <v>228</v>
      </c>
      <c r="S1788">
        <v>8</v>
      </c>
      <c r="T1788">
        <v>12</v>
      </c>
      <c r="U1788" s="1" t="s">
        <v>65</v>
      </c>
      <c r="V1788" s="1" t="s">
        <v>99</v>
      </c>
      <c r="W1788" t="s">
        <v>26</v>
      </c>
    </row>
    <row r="1789" spans="1:23" ht="15" customHeight="1" x14ac:dyDescent="0.25">
      <c r="A1789" t="s">
        <v>17</v>
      </c>
      <c r="B1789" s="1" t="s">
        <v>624</v>
      </c>
      <c r="C1789" s="3" t="s">
        <v>2349</v>
      </c>
      <c r="D1789" s="4" t="s">
        <v>2349</v>
      </c>
      <c r="E1789" s="1" t="s">
        <v>19</v>
      </c>
      <c r="F1789" s="1" t="s">
        <v>227</v>
      </c>
      <c r="G1789" s="1" t="str">
        <f t="shared" si="27"/>
        <v>529</v>
      </c>
      <c r="H1789" t="s">
        <v>21</v>
      </c>
      <c r="I1789" s="16">
        <v>43689</v>
      </c>
      <c r="J1789" s="16">
        <v>43693</v>
      </c>
      <c r="K1789" s="15">
        <v>0.35416666666666669</v>
      </c>
      <c r="L1789" s="15">
        <v>0.6875</v>
      </c>
      <c r="M1789" t="s">
        <v>2659</v>
      </c>
      <c r="N1789" t="s">
        <v>2506</v>
      </c>
      <c r="O1789" s="2">
        <v>43689</v>
      </c>
      <c r="P1789" s="2">
        <v>43693</v>
      </c>
      <c r="Q1789" t="s">
        <v>22</v>
      </c>
      <c r="R1789" t="s">
        <v>228</v>
      </c>
      <c r="S1789">
        <v>8</v>
      </c>
      <c r="T1789">
        <v>12</v>
      </c>
      <c r="U1789" s="1" t="s">
        <v>65</v>
      </c>
      <c r="V1789" s="1" t="s">
        <v>99</v>
      </c>
      <c r="W1789" t="s">
        <v>26</v>
      </c>
    </row>
    <row r="1790" spans="1:23" ht="15" customHeight="1" x14ac:dyDescent="0.25">
      <c r="A1790" t="s">
        <v>17</v>
      </c>
      <c r="B1790" s="1" t="s">
        <v>624</v>
      </c>
      <c r="C1790" s="3" t="s">
        <v>2350</v>
      </c>
      <c r="D1790" s="4" t="s">
        <v>2350</v>
      </c>
      <c r="E1790" s="1" t="s">
        <v>27</v>
      </c>
      <c r="F1790" s="1" t="s">
        <v>227</v>
      </c>
      <c r="G1790" s="1" t="str">
        <f t="shared" si="27"/>
        <v>529</v>
      </c>
      <c r="H1790" t="s">
        <v>21</v>
      </c>
      <c r="I1790" s="16">
        <v>43633</v>
      </c>
      <c r="J1790" s="16">
        <v>43637</v>
      </c>
      <c r="K1790" s="15">
        <v>0.35416666666666669</v>
      </c>
      <c r="L1790" s="15">
        <v>0.6875</v>
      </c>
      <c r="M1790" t="s">
        <v>2659</v>
      </c>
      <c r="N1790" t="s">
        <v>2500</v>
      </c>
      <c r="O1790" s="2">
        <v>43633</v>
      </c>
      <c r="P1790" s="2">
        <v>43637</v>
      </c>
      <c r="Q1790" t="s">
        <v>22</v>
      </c>
      <c r="R1790" t="s">
        <v>228</v>
      </c>
      <c r="S1790">
        <v>8</v>
      </c>
      <c r="T1790">
        <v>12</v>
      </c>
      <c r="U1790" s="1" t="s">
        <v>65</v>
      </c>
      <c r="V1790" s="1" t="s">
        <v>99</v>
      </c>
      <c r="W1790" t="s">
        <v>26</v>
      </c>
    </row>
    <row r="1791" spans="1:23" ht="15" customHeight="1" x14ac:dyDescent="0.25">
      <c r="A1791" t="s">
        <v>17</v>
      </c>
      <c r="B1791" s="1" t="s">
        <v>624</v>
      </c>
      <c r="C1791" s="3" t="s">
        <v>2351</v>
      </c>
      <c r="D1791" s="4" t="s">
        <v>2351</v>
      </c>
      <c r="E1791" s="1" t="s">
        <v>49</v>
      </c>
      <c r="F1791" s="1" t="s">
        <v>227</v>
      </c>
      <c r="G1791" s="1" t="str">
        <f t="shared" si="27"/>
        <v>529</v>
      </c>
      <c r="H1791" t="s">
        <v>21</v>
      </c>
      <c r="I1791" s="16">
        <v>43675</v>
      </c>
      <c r="J1791" s="16">
        <v>43679</v>
      </c>
      <c r="K1791" s="15">
        <v>0.35416666666666669</v>
      </c>
      <c r="L1791" s="15">
        <v>0.6875</v>
      </c>
      <c r="M1791" t="s">
        <v>2659</v>
      </c>
      <c r="N1791" t="s">
        <v>2502</v>
      </c>
      <c r="O1791" s="2">
        <v>43675</v>
      </c>
      <c r="P1791" s="2">
        <v>43679</v>
      </c>
      <c r="Q1791" t="s">
        <v>22</v>
      </c>
      <c r="R1791" t="s">
        <v>228</v>
      </c>
      <c r="S1791">
        <v>8</v>
      </c>
      <c r="T1791">
        <v>12</v>
      </c>
      <c r="U1791" s="1" t="s">
        <v>65</v>
      </c>
      <c r="V1791" s="1" t="s">
        <v>99</v>
      </c>
      <c r="W1791" t="s">
        <v>26</v>
      </c>
    </row>
    <row r="1792" spans="1:23" ht="15" customHeight="1" x14ac:dyDescent="0.25">
      <c r="A1792" t="s">
        <v>17</v>
      </c>
      <c r="B1792" s="1" t="s">
        <v>624</v>
      </c>
      <c r="C1792" s="3" t="s">
        <v>2352</v>
      </c>
      <c r="D1792" s="4" t="s">
        <v>2352</v>
      </c>
      <c r="E1792" s="1" t="s">
        <v>100</v>
      </c>
      <c r="F1792" s="1" t="s">
        <v>227</v>
      </c>
      <c r="G1792" s="1" t="str">
        <f t="shared" si="27"/>
        <v>529</v>
      </c>
      <c r="H1792" t="s">
        <v>21</v>
      </c>
      <c r="I1792" s="16">
        <v>43696</v>
      </c>
      <c r="J1792" s="16">
        <v>43700</v>
      </c>
      <c r="K1792" s="15">
        <v>0.35416666666666669</v>
      </c>
      <c r="L1792" s="15">
        <v>0.6875</v>
      </c>
      <c r="M1792" t="s">
        <v>2659</v>
      </c>
      <c r="N1792" t="s">
        <v>2592</v>
      </c>
      <c r="O1792" s="2">
        <v>43696</v>
      </c>
      <c r="P1792" s="2">
        <v>43700</v>
      </c>
      <c r="Q1792" t="s">
        <v>22</v>
      </c>
      <c r="R1792" t="s">
        <v>228</v>
      </c>
      <c r="S1792">
        <v>8</v>
      </c>
      <c r="T1792">
        <v>12</v>
      </c>
      <c r="U1792" s="1" t="s">
        <v>65</v>
      </c>
      <c r="V1792" s="1" t="s">
        <v>99</v>
      </c>
      <c r="W1792" t="s">
        <v>26</v>
      </c>
    </row>
    <row r="1793" spans="1:23" ht="15" customHeight="1" x14ac:dyDescent="0.25">
      <c r="A1793" t="s">
        <v>17</v>
      </c>
      <c r="B1793" s="1" t="s">
        <v>624</v>
      </c>
      <c r="C1793" s="3" t="s">
        <v>2353</v>
      </c>
      <c r="D1793" s="4" t="s">
        <v>2353</v>
      </c>
      <c r="E1793" s="1" t="s">
        <v>19</v>
      </c>
      <c r="F1793" s="1" t="s">
        <v>227</v>
      </c>
      <c r="G1793" s="1" t="str">
        <f t="shared" si="27"/>
        <v>529</v>
      </c>
      <c r="H1793" t="s">
        <v>21</v>
      </c>
      <c r="I1793" s="16">
        <v>43654</v>
      </c>
      <c r="J1793" s="16">
        <v>43658</v>
      </c>
      <c r="K1793" s="15">
        <v>0.35416666666666669</v>
      </c>
      <c r="L1793" s="15">
        <v>0.6875</v>
      </c>
      <c r="M1793" t="s">
        <v>2659</v>
      </c>
      <c r="N1793" t="s">
        <v>2501</v>
      </c>
      <c r="O1793" s="2">
        <v>43654</v>
      </c>
      <c r="P1793" s="2">
        <v>43658</v>
      </c>
      <c r="Q1793" t="s">
        <v>22</v>
      </c>
      <c r="R1793" t="s">
        <v>228</v>
      </c>
      <c r="S1793">
        <v>8</v>
      </c>
      <c r="T1793">
        <v>12</v>
      </c>
      <c r="U1793" s="1" t="s">
        <v>65</v>
      </c>
      <c r="V1793" s="1" t="s">
        <v>99</v>
      </c>
      <c r="W1793" t="s">
        <v>26</v>
      </c>
    </row>
    <row r="1794" spans="1:23" ht="15" customHeight="1" x14ac:dyDescent="0.25">
      <c r="A1794" t="s">
        <v>17</v>
      </c>
      <c r="B1794" s="1" t="s">
        <v>624</v>
      </c>
      <c r="C1794" s="3" t="s">
        <v>2354</v>
      </c>
      <c r="D1794" s="4" t="s">
        <v>2354</v>
      </c>
      <c r="E1794" s="1" t="s">
        <v>107</v>
      </c>
      <c r="F1794" s="1" t="s">
        <v>227</v>
      </c>
      <c r="G1794" s="1" t="str">
        <f t="shared" si="27"/>
        <v>529</v>
      </c>
      <c r="H1794" t="s">
        <v>21</v>
      </c>
      <c r="I1794" s="16">
        <v>43654</v>
      </c>
      <c r="J1794" s="16">
        <v>43658</v>
      </c>
      <c r="K1794" s="15">
        <v>0.35416666666666669</v>
      </c>
      <c r="L1794" s="15">
        <v>0.6875</v>
      </c>
      <c r="M1794" t="s">
        <v>2659</v>
      </c>
      <c r="N1794" t="s">
        <v>2501</v>
      </c>
      <c r="O1794" s="2">
        <v>43654</v>
      </c>
      <c r="P1794" s="2">
        <v>43658</v>
      </c>
      <c r="Q1794" t="s">
        <v>22</v>
      </c>
      <c r="R1794" t="s">
        <v>228</v>
      </c>
      <c r="S1794">
        <v>8</v>
      </c>
      <c r="T1794">
        <v>12</v>
      </c>
      <c r="U1794" s="1" t="s">
        <v>65</v>
      </c>
      <c r="V1794" s="1" t="s">
        <v>99</v>
      </c>
      <c r="W1794" t="s">
        <v>26</v>
      </c>
    </row>
    <row r="1795" spans="1:23" ht="15" customHeight="1" x14ac:dyDescent="0.25">
      <c r="A1795" t="s">
        <v>17</v>
      </c>
      <c r="B1795" s="1" t="s">
        <v>624</v>
      </c>
      <c r="C1795" s="3" t="s">
        <v>2355</v>
      </c>
      <c r="D1795" s="4" t="s">
        <v>2355</v>
      </c>
      <c r="E1795" s="1" t="s">
        <v>45</v>
      </c>
      <c r="F1795" s="1" t="s">
        <v>227</v>
      </c>
      <c r="G1795" s="1" t="str">
        <f t="shared" ref="G1795:G1802" si="28">RIGHT(F1795,LEN(F1795)-SEARCH("USD",F1795,1)-2)</f>
        <v>529</v>
      </c>
      <c r="H1795" t="s">
        <v>21</v>
      </c>
      <c r="I1795" s="16">
        <v>43682</v>
      </c>
      <c r="J1795" s="16">
        <v>43686</v>
      </c>
      <c r="K1795" s="15">
        <v>0.35416666666666669</v>
      </c>
      <c r="L1795" s="15">
        <v>0.6875</v>
      </c>
      <c r="M1795" t="s">
        <v>2659</v>
      </c>
      <c r="N1795" t="s">
        <v>2505</v>
      </c>
      <c r="O1795" s="2">
        <v>43682</v>
      </c>
      <c r="P1795" s="2">
        <v>43686</v>
      </c>
      <c r="Q1795" t="s">
        <v>22</v>
      </c>
      <c r="R1795" t="s">
        <v>228</v>
      </c>
      <c r="S1795">
        <v>8</v>
      </c>
      <c r="T1795">
        <v>12</v>
      </c>
      <c r="U1795" s="1" t="s">
        <v>65</v>
      </c>
      <c r="V1795" s="1" t="s">
        <v>99</v>
      </c>
      <c r="W1795" t="s">
        <v>26</v>
      </c>
    </row>
    <row r="1796" spans="1:23" ht="15" customHeight="1" x14ac:dyDescent="0.25">
      <c r="A1796" t="s">
        <v>17</v>
      </c>
      <c r="B1796" s="1" t="s">
        <v>624</v>
      </c>
      <c r="C1796" s="3" t="s">
        <v>2356</v>
      </c>
      <c r="D1796" s="4" t="s">
        <v>2356</v>
      </c>
      <c r="E1796" s="1" t="s">
        <v>101</v>
      </c>
      <c r="F1796" s="1" t="s">
        <v>227</v>
      </c>
      <c r="G1796" s="1" t="str">
        <f t="shared" si="28"/>
        <v>529</v>
      </c>
      <c r="H1796" t="s">
        <v>21</v>
      </c>
      <c r="I1796" s="16">
        <v>43675</v>
      </c>
      <c r="J1796" s="16">
        <v>43679</v>
      </c>
      <c r="K1796" s="15">
        <v>0.35416666666666669</v>
      </c>
      <c r="L1796" s="15">
        <v>0.6875</v>
      </c>
      <c r="M1796" t="s">
        <v>2659</v>
      </c>
      <c r="N1796" t="s">
        <v>2502</v>
      </c>
      <c r="O1796" s="2">
        <v>43675</v>
      </c>
      <c r="P1796" s="2">
        <v>43679</v>
      </c>
      <c r="Q1796" t="s">
        <v>22</v>
      </c>
      <c r="R1796" t="s">
        <v>228</v>
      </c>
      <c r="S1796">
        <v>8</v>
      </c>
      <c r="T1796">
        <v>12</v>
      </c>
      <c r="U1796" s="1" t="s">
        <v>65</v>
      </c>
      <c r="V1796" s="1" t="s">
        <v>99</v>
      </c>
      <c r="W1796" t="s">
        <v>26</v>
      </c>
    </row>
    <row r="1797" spans="1:23" ht="15" customHeight="1" x14ac:dyDescent="0.25">
      <c r="A1797" t="s">
        <v>17</v>
      </c>
      <c r="B1797" s="1" t="s">
        <v>624</v>
      </c>
      <c r="C1797" s="3" t="s">
        <v>2357</v>
      </c>
      <c r="D1797" s="4" t="s">
        <v>2357</v>
      </c>
      <c r="E1797" s="1" t="s">
        <v>27</v>
      </c>
      <c r="F1797" s="1" t="s">
        <v>227</v>
      </c>
      <c r="G1797" s="1" t="str">
        <f t="shared" si="28"/>
        <v>529</v>
      </c>
      <c r="H1797" t="s">
        <v>21</v>
      </c>
      <c r="I1797" s="16">
        <v>43668</v>
      </c>
      <c r="J1797" s="16">
        <v>43672</v>
      </c>
      <c r="K1797" s="15">
        <v>0.35416666666666669</v>
      </c>
      <c r="L1797" s="15">
        <v>0.6875</v>
      </c>
      <c r="M1797" t="s">
        <v>2659</v>
      </c>
      <c r="N1797" t="s">
        <v>2601</v>
      </c>
      <c r="O1797" s="2">
        <v>43668</v>
      </c>
      <c r="P1797" s="2">
        <v>43672</v>
      </c>
      <c r="Q1797" t="s">
        <v>22</v>
      </c>
      <c r="R1797" t="s">
        <v>228</v>
      </c>
      <c r="S1797">
        <v>8</v>
      </c>
      <c r="T1797">
        <v>12</v>
      </c>
      <c r="U1797" s="1" t="s">
        <v>65</v>
      </c>
      <c r="V1797" s="1" t="s">
        <v>99</v>
      </c>
      <c r="W1797" t="s">
        <v>26</v>
      </c>
    </row>
    <row r="1798" spans="1:23" ht="15" customHeight="1" x14ac:dyDescent="0.25">
      <c r="A1798" t="s">
        <v>17</v>
      </c>
      <c r="B1798" s="1" t="s">
        <v>625</v>
      </c>
      <c r="C1798" s="3" t="s">
        <v>2358</v>
      </c>
      <c r="D1798" s="4" t="s">
        <v>2358</v>
      </c>
      <c r="E1798" s="1" t="s">
        <v>107</v>
      </c>
      <c r="F1798" s="1" t="s">
        <v>626</v>
      </c>
      <c r="G1798" s="1" t="str">
        <f t="shared" si="28"/>
        <v>149</v>
      </c>
      <c r="H1798" t="s">
        <v>21</v>
      </c>
      <c r="I1798" s="16">
        <v>43647</v>
      </c>
      <c r="J1798" s="16">
        <v>43649</v>
      </c>
      <c r="K1798" s="15">
        <v>0.375</v>
      </c>
      <c r="L1798" s="15">
        <v>0.5</v>
      </c>
      <c r="M1798" t="s">
        <v>2665</v>
      </c>
      <c r="N1798" t="s">
        <v>2467</v>
      </c>
      <c r="O1798" s="2">
        <v>43647</v>
      </c>
      <c r="P1798" s="2">
        <v>43649</v>
      </c>
      <c r="Q1798" t="s">
        <v>22</v>
      </c>
      <c r="S1798">
        <v>10</v>
      </c>
      <c r="T1798">
        <v>18</v>
      </c>
      <c r="U1798" s="1" t="s">
        <v>110</v>
      </c>
      <c r="V1798" s="1" t="s">
        <v>111</v>
      </c>
      <c r="W1798" t="s">
        <v>26</v>
      </c>
    </row>
    <row r="1799" spans="1:23" ht="15" customHeight="1" x14ac:dyDescent="0.25">
      <c r="A1799" t="s">
        <v>17</v>
      </c>
      <c r="B1799" s="1" t="s">
        <v>625</v>
      </c>
      <c r="C1799" s="3" t="s">
        <v>2359</v>
      </c>
      <c r="D1799" s="4" t="s">
        <v>2359</v>
      </c>
      <c r="E1799" s="1" t="s">
        <v>107</v>
      </c>
      <c r="F1799" s="1" t="s">
        <v>235</v>
      </c>
      <c r="G1799" s="1" t="str">
        <f t="shared" si="28"/>
        <v>245</v>
      </c>
      <c r="H1799" t="s">
        <v>21</v>
      </c>
      <c r="I1799" s="16">
        <v>43668</v>
      </c>
      <c r="J1799" s="16">
        <v>43672</v>
      </c>
      <c r="K1799" s="15">
        <v>0.375</v>
      </c>
      <c r="L1799" s="15">
        <v>0.5</v>
      </c>
      <c r="M1799" t="s">
        <v>2659</v>
      </c>
      <c r="N1799" t="s">
        <v>2417</v>
      </c>
      <c r="O1799" s="2">
        <v>43668</v>
      </c>
      <c r="P1799" s="2">
        <v>43672</v>
      </c>
      <c r="Q1799" t="s">
        <v>22</v>
      </c>
      <c r="S1799">
        <v>10</v>
      </c>
      <c r="T1799">
        <v>18</v>
      </c>
      <c r="U1799" s="1" t="s">
        <v>110</v>
      </c>
      <c r="V1799" s="1" t="s">
        <v>111</v>
      </c>
      <c r="W1799" t="s">
        <v>26</v>
      </c>
    </row>
    <row r="1800" spans="1:23" ht="15" customHeight="1" x14ac:dyDescent="0.25">
      <c r="A1800" t="s">
        <v>17</v>
      </c>
      <c r="B1800" s="1" t="s">
        <v>625</v>
      </c>
      <c r="C1800" s="3">
        <v>786.1028</v>
      </c>
      <c r="D1800" s="4">
        <v>786.1028</v>
      </c>
      <c r="E1800" s="1" t="s">
        <v>107</v>
      </c>
      <c r="F1800" s="1" t="s">
        <v>626</v>
      </c>
      <c r="G1800" s="1" t="str">
        <f t="shared" si="28"/>
        <v>149</v>
      </c>
      <c r="H1800" t="s">
        <v>21</v>
      </c>
      <c r="I1800" s="16">
        <v>43647</v>
      </c>
      <c r="J1800" s="16">
        <v>43649</v>
      </c>
      <c r="K1800" s="15">
        <v>0.54166666666666663</v>
      </c>
      <c r="L1800" s="15">
        <v>0.66666666666666663</v>
      </c>
      <c r="M1800" t="s">
        <v>2665</v>
      </c>
      <c r="N1800" t="s">
        <v>2516</v>
      </c>
      <c r="O1800" s="2">
        <v>43647</v>
      </c>
      <c r="P1800" s="2">
        <v>43649</v>
      </c>
      <c r="Q1800" t="s">
        <v>22</v>
      </c>
      <c r="S1800">
        <v>10</v>
      </c>
      <c r="T1800">
        <v>18</v>
      </c>
      <c r="U1800" s="1" t="s">
        <v>110</v>
      </c>
      <c r="V1800" s="1" t="s">
        <v>111</v>
      </c>
      <c r="W1800" t="s">
        <v>26</v>
      </c>
    </row>
    <row r="1801" spans="1:23" ht="15" customHeight="1" x14ac:dyDescent="0.25">
      <c r="A1801" t="s">
        <v>17</v>
      </c>
      <c r="B1801" s="1" t="s">
        <v>625</v>
      </c>
      <c r="C1801" s="3" t="s">
        <v>2360</v>
      </c>
      <c r="D1801" s="4" t="s">
        <v>2360</v>
      </c>
      <c r="E1801" s="1" t="s">
        <v>107</v>
      </c>
      <c r="F1801" s="1" t="s">
        <v>235</v>
      </c>
      <c r="G1801" s="1" t="str">
        <f t="shared" si="28"/>
        <v>245</v>
      </c>
      <c r="H1801" t="s">
        <v>21</v>
      </c>
      <c r="I1801" s="16">
        <v>43668</v>
      </c>
      <c r="J1801" s="16">
        <v>43672</v>
      </c>
      <c r="K1801" s="15">
        <v>0.54166666666666663</v>
      </c>
      <c r="L1801" s="15">
        <v>0.66666666666666663</v>
      </c>
      <c r="M1801" t="s">
        <v>2659</v>
      </c>
      <c r="N1801" t="s">
        <v>2519</v>
      </c>
      <c r="O1801" s="2">
        <v>43668</v>
      </c>
      <c r="P1801" s="2">
        <v>43672</v>
      </c>
      <c r="Q1801" t="s">
        <v>22</v>
      </c>
      <c r="S1801">
        <v>10</v>
      </c>
      <c r="T1801">
        <v>18</v>
      </c>
      <c r="U1801" s="1" t="s">
        <v>110</v>
      </c>
      <c r="V1801" s="1" t="s">
        <v>111</v>
      </c>
      <c r="W1801" t="s">
        <v>26</v>
      </c>
    </row>
    <row r="1802" spans="1:23" ht="15" customHeight="1" x14ac:dyDescent="0.25">
      <c r="A1802" t="s">
        <v>17</v>
      </c>
      <c r="B1802" s="1" t="s">
        <v>627</v>
      </c>
      <c r="C1802" s="3" t="s">
        <v>2361</v>
      </c>
      <c r="D1802" s="4" t="s">
        <v>2361</v>
      </c>
      <c r="E1802" s="1" t="s">
        <v>19</v>
      </c>
      <c r="F1802" s="1" t="s">
        <v>244</v>
      </c>
      <c r="G1802" s="1" t="str">
        <f t="shared" si="28"/>
        <v>369</v>
      </c>
      <c r="H1802" t="s">
        <v>21</v>
      </c>
      <c r="I1802" s="16">
        <v>43633</v>
      </c>
      <c r="J1802" s="16">
        <v>43637</v>
      </c>
      <c r="K1802" s="15">
        <v>0.375</v>
      </c>
      <c r="L1802" s="15">
        <v>0.66666666666666663</v>
      </c>
      <c r="M1802" t="s">
        <v>2659</v>
      </c>
      <c r="N1802" t="s">
        <v>2445</v>
      </c>
      <c r="O1802" s="2">
        <v>43633</v>
      </c>
      <c r="P1802" s="2">
        <v>43637</v>
      </c>
      <c r="Q1802" t="s">
        <v>22</v>
      </c>
      <c r="R1802" t="s">
        <v>245</v>
      </c>
      <c r="S1802">
        <v>10</v>
      </c>
      <c r="T1802">
        <v>20</v>
      </c>
      <c r="U1802" s="1" t="s">
        <v>110</v>
      </c>
      <c r="V1802" s="1" t="s">
        <v>32</v>
      </c>
      <c r="W1802" t="s">
        <v>26</v>
      </c>
    </row>
  </sheetData>
  <autoFilter ref="A1:X180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Fairfax Towns &amp; Cities</vt:lpstr>
      <vt:lpstr>2019 FCPA Camps</vt:lpstr>
      <vt:lpstr>How to Use This Spreadsheet</vt:lpstr>
      <vt:lpstr>Raw Data</vt:lpstr>
      <vt:lpstr>'2019 FCPA Camps'!Print_Area</vt:lpstr>
      <vt:lpstr>'2019 FCPA Camps'!Print_Titles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Werthmann, Ellen</dc:creator>
  <cp:lastModifiedBy>Tubel, Donjerassi</cp:lastModifiedBy>
  <cp:lastPrinted>2019-02-06T00:49:26Z</cp:lastPrinted>
  <dcterms:created xsi:type="dcterms:W3CDTF">2019-01-28T21:02:55Z</dcterms:created>
  <dcterms:modified xsi:type="dcterms:W3CDTF">2019-02-07T13:51:13Z</dcterms:modified>
</cp:coreProperties>
</file>