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slicers/slicer1.xml" ContentType="application/vnd.ms-excel.slicer+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https://fairfaxcounty-my.sharepoint.com/personal/aheen_hajibadri_fairfaxcounty_gov/Documents/Website Spreadsheets/"/>
    </mc:Choice>
  </mc:AlternateContent>
  <xr:revisionPtr revIDLastSave="0" documentId="8_{03C67C19-07B4-4D11-9EF7-A27A0B060AD5}" xr6:coauthVersionLast="47" xr6:coauthVersionMax="47" xr10:uidLastSave="{00000000-0000-0000-0000-000000000000}"/>
  <bookViews>
    <workbookView xWindow="-120" yWindow="-120" windowWidth="29040" windowHeight="15840" xr2:uid="{00000000-000D-0000-FFFF-FFFF00000000}"/>
  </bookViews>
  <sheets>
    <sheet name="2023 FCPA Camps" sheetId="1" r:id="rId1"/>
    <sheet name="Sheet1" sheetId="5" r:id="rId2"/>
    <sheet name="How to Use This Spreadsheet" sheetId="4" r:id="rId3"/>
    <sheet name="Lookup Tables" sheetId="3" r:id="rId4"/>
  </sheets>
  <definedNames>
    <definedName name="_xlnm._FilterDatabase" localSheetId="0" hidden="1">'2023 FCPA Camps'!$A$11:$J$106</definedName>
    <definedName name="_xlnm.Print_Area" localSheetId="0">'2023 FCPA Camps'!$11:$11</definedName>
    <definedName name="_xlnm.Print_Titles" localSheetId="0">'2023 FCPA Camps'!$11:$11</definedName>
    <definedName name="Slicer_Camp_Category">#N/A</definedName>
    <definedName name="Slicer_Community">#N/A</definedName>
    <definedName name="Slicer_Date_Range">#N/A</definedName>
    <definedName name="Slicer_Location">#N/A</definedName>
    <definedName name="Slicer_Status">#N/A</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5"/>
        <x14:slicerCache r:id="rId6"/>
        <x14:slicerCache r:id="rId7"/>
        <x14:slicerCache r:id="rId8"/>
        <x14:slicerCache r:id="rId9"/>
      </x15:slicerCaches>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2" i="1" l="1"/>
  <c r="D12" i="1"/>
  <c r="K12" i="1"/>
  <c r="B13" i="1"/>
  <c r="D13" i="1"/>
  <c r="K13" i="1"/>
  <c r="B14" i="1"/>
  <c r="D14" i="1"/>
  <c r="K14" i="1"/>
  <c r="B15" i="1"/>
  <c r="D15" i="1"/>
  <c r="K15" i="1"/>
  <c r="B16" i="1"/>
  <c r="D16" i="1"/>
  <c r="K16" i="1"/>
  <c r="B17" i="1"/>
  <c r="D17" i="1"/>
  <c r="K17" i="1"/>
  <c r="B18" i="1"/>
  <c r="D18" i="1"/>
  <c r="K18" i="1"/>
  <c r="B19" i="1"/>
  <c r="D19" i="1"/>
  <c r="K19" i="1"/>
  <c r="B20" i="1"/>
  <c r="D20" i="1"/>
  <c r="K20" i="1"/>
  <c r="B21" i="1"/>
  <c r="D21" i="1"/>
  <c r="K21" i="1"/>
  <c r="B22" i="1"/>
  <c r="D22" i="1"/>
  <c r="K22" i="1"/>
  <c r="B23" i="1"/>
  <c r="D23" i="1"/>
  <c r="K23" i="1"/>
  <c r="B24" i="1"/>
  <c r="D24" i="1"/>
  <c r="K24" i="1"/>
  <c r="B25" i="1"/>
  <c r="D25" i="1"/>
  <c r="K25" i="1"/>
  <c r="B26" i="1"/>
  <c r="D26" i="1"/>
  <c r="K26" i="1"/>
  <c r="B27" i="1"/>
  <c r="D27" i="1"/>
  <c r="K27" i="1"/>
  <c r="B28" i="1"/>
  <c r="D28" i="1"/>
  <c r="K28" i="1"/>
  <c r="B29" i="1"/>
  <c r="D29" i="1"/>
  <c r="K29" i="1"/>
  <c r="B30" i="1"/>
  <c r="D30" i="1"/>
  <c r="K30" i="1"/>
  <c r="B31" i="1"/>
  <c r="D31" i="1"/>
  <c r="K31" i="1"/>
  <c r="B32" i="1"/>
  <c r="D32" i="1"/>
  <c r="K32" i="1"/>
  <c r="B33" i="1"/>
  <c r="D33" i="1"/>
  <c r="K33" i="1"/>
  <c r="B34" i="1"/>
  <c r="D34" i="1"/>
  <c r="K34" i="1"/>
  <c r="B35" i="1"/>
  <c r="D35" i="1"/>
  <c r="K35" i="1"/>
  <c r="B36" i="1"/>
  <c r="D36" i="1"/>
  <c r="K36" i="1"/>
  <c r="B37" i="1"/>
  <c r="D37" i="1"/>
  <c r="K37" i="1"/>
  <c r="B38" i="1"/>
  <c r="D38" i="1"/>
  <c r="K38" i="1"/>
  <c r="B39" i="1"/>
  <c r="D39" i="1"/>
  <c r="K39" i="1"/>
  <c r="B40" i="1"/>
  <c r="D40" i="1"/>
  <c r="K40" i="1"/>
  <c r="B41" i="1"/>
  <c r="D41" i="1"/>
  <c r="K41" i="1"/>
  <c r="B42" i="1"/>
  <c r="D42" i="1"/>
  <c r="K42" i="1"/>
  <c r="B43" i="1"/>
  <c r="D43" i="1"/>
  <c r="K43" i="1"/>
  <c r="B44" i="1"/>
  <c r="D44" i="1"/>
  <c r="K44" i="1"/>
  <c r="B45" i="1"/>
  <c r="D45" i="1"/>
  <c r="K45" i="1"/>
  <c r="B46" i="1"/>
  <c r="D46" i="1"/>
  <c r="K46" i="1"/>
  <c r="B47" i="1"/>
  <c r="D47" i="1"/>
  <c r="K47" i="1"/>
  <c r="B48" i="1"/>
  <c r="D48" i="1"/>
  <c r="K48" i="1"/>
  <c r="B49" i="1"/>
  <c r="D49" i="1"/>
  <c r="K49" i="1"/>
  <c r="B50" i="1"/>
  <c r="D50" i="1"/>
  <c r="K50" i="1"/>
  <c r="B51" i="1"/>
  <c r="D51" i="1"/>
  <c r="K51" i="1"/>
  <c r="B52" i="1"/>
  <c r="D52" i="1"/>
  <c r="K52" i="1"/>
  <c r="B105" i="1"/>
  <c r="D105" i="1"/>
  <c r="K105" i="1"/>
  <c r="B103" i="1"/>
  <c r="D103" i="1"/>
  <c r="K103" i="1"/>
  <c r="B53" i="1"/>
  <c r="D53" i="1"/>
  <c r="K53" i="1"/>
  <c r="B54" i="1"/>
  <c r="D54" i="1"/>
  <c r="K54" i="1"/>
  <c r="B55" i="1"/>
  <c r="D55" i="1"/>
  <c r="K55" i="1"/>
  <c r="B56" i="1"/>
  <c r="D56" i="1"/>
  <c r="K56" i="1"/>
  <c r="B57" i="1"/>
  <c r="D57" i="1"/>
  <c r="K57" i="1"/>
  <c r="B58" i="1"/>
  <c r="D58" i="1"/>
  <c r="K58" i="1"/>
  <c r="B59" i="1"/>
  <c r="D59" i="1"/>
  <c r="K59" i="1"/>
  <c r="B60" i="1"/>
  <c r="D60" i="1"/>
  <c r="K60" i="1"/>
  <c r="B61" i="1"/>
  <c r="D61" i="1"/>
  <c r="K61" i="1"/>
  <c r="B62" i="1"/>
  <c r="D62" i="1"/>
  <c r="K62" i="1"/>
  <c r="B63" i="1"/>
  <c r="D63" i="1"/>
  <c r="K63" i="1"/>
  <c r="B64" i="1"/>
  <c r="D64" i="1"/>
  <c r="K64" i="1"/>
  <c r="B65" i="1"/>
  <c r="D65" i="1"/>
  <c r="K65" i="1"/>
  <c r="B66" i="1"/>
  <c r="D66" i="1"/>
  <c r="K66" i="1"/>
  <c r="B67" i="1"/>
  <c r="D67" i="1"/>
  <c r="K67" i="1"/>
  <c r="B68" i="1"/>
  <c r="D68" i="1"/>
  <c r="K68" i="1"/>
  <c r="B69" i="1"/>
  <c r="D69" i="1"/>
  <c r="K69" i="1"/>
  <c r="B70" i="1"/>
  <c r="D70" i="1"/>
  <c r="K70" i="1"/>
  <c r="B71" i="1"/>
  <c r="D71" i="1"/>
  <c r="K71" i="1"/>
  <c r="B72" i="1"/>
  <c r="D72" i="1"/>
  <c r="K72" i="1"/>
  <c r="B73" i="1"/>
  <c r="D73" i="1"/>
  <c r="K73" i="1"/>
  <c r="B74" i="1"/>
  <c r="D74" i="1"/>
  <c r="K74" i="1"/>
  <c r="B75" i="1"/>
  <c r="D75" i="1"/>
  <c r="K75" i="1"/>
  <c r="B76" i="1"/>
  <c r="D76" i="1"/>
  <c r="K76" i="1"/>
  <c r="B77" i="1"/>
  <c r="D77" i="1"/>
  <c r="K77" i="1"/>
  <c r="B78" i="1"/>
  <c r="D78" i="1"/>
  <c r="K78" i="1"/>
  <c r="B79" i="1"/>
  <c r="D79" i="1"/>
  <c r="K79" i="1"/>
  <c r="B80" i="1"/>
  <c r="D80" i="1"/>
  <c r="K80" i="1"/>
  <c r="B81" i="1"/>
  <c r="D81" i="1"/>
  <c r="K81" i="1"/>
  <c r="B82" i="1"/>
  <c r="D82" i="1"/>
  <c r="K82" i="1"/>
  <c r="B83" i="1"/>
  <c r="D83" i="1"/>
  <c r="K83" i="1"/>
  <c r="B84" i="1"/>
  <c r="D84" i="1"/>
  <c r="K84" i="1"/>
  <c r="B85" i="1"/>
  <c r="D85" i="1"/>
  <c r="K85" i="1"/>
  <c r="B86" i="1"/>
  <c r="D86" i="1"/>
  <c r="K86" i="1"/>
  <c r="B87" i="1"/>
  <c r="D87" i="1"/>
  <c r="K87" i="1"/>
  <c r="B88" i="1"/>
  <c r="D88" i="1"/>
  <c r="K88" i="1"/>
  <c r="B89" i="1"/>
  <c r="D89" i="1"/>
  <c r="K89" i="1"/>
  <c r="B90" i="1"/>
  <c r="D90" i="1"/>
  <c r="K90" i="1"/>
  <c r="B91" i="1"/>
  <c r="D91" i="1"/>
  <c r="K91" i="1"/>
  <c r="B92" i="1"/>
  <c r="D92" i="1"/>
  <c r="K92" i="1"/>
  <c r="B93" i="1"/>
  <c r="D93" i="1"/>
  <c r="K93" i="1"/>
  <c r="B94" i="1"/>
  <c r="D94" i="1"/>
  <c r="K94" i="1"/>
  <c r="B95" i="1"/>
  <c r="D95" i="1"/>
  <c r="K95" i="1"/>
  <c r="B96" i="1"/>
  <c r="D96" i="1"/>
  <c r="K96" i="1"/>
  <c r="B97" i="1"/>
  <c r="D97" i="1"/>
  <c r="K97" i="1"/>
  <c r="B98" i="1"/>
  <c r="D98" i="1"/>
  <c r="K98" i="1"/>
  <c r="B99" i="1"/>
  <c r="D99" i="1"/>
  <c r="K99" i="1"/>
  <c r="B100" i="1"/>
  <c r="D100" i="1"/>
  <c r="K100" i="1"/>
  <c r="B101" i="1"/>
  <c r="D101" i="1"/>
  <c r="K101" i="1"/>
  <c r="B104" i="1"/>
  <c r="D104" i="1"/>
  <c r="K104" i="1"/>
  <c r="B106" i="1"/>
  <c r="D106" i="1"/>
  <c r="K106" i="1"/>
  <c r="B102" i="1"/>
  <c r="D102" i="1"/>
  <c r="K102" i="1"/>
</calcChain>
</file>

<file path=xl/sharedStrings.xml><?xml version="1.0" encoding="utf-8"?>
<sst xmlns="http://schemas.openxmlformats.org/spreadsheetml/2006/main" count="2999" uniqueCount="1259">
  <si>
    <t>Fox Mill Elementary School</t>
  </si>
  <si>
    <t>Navy Elementary School</t>
  </si>
  <si>
    <t>Spring Hill Elementary School</t>
  </si>
  <si>
    <t>Aldrin Elementary School</t>
  </si>
  <si>
    <t>Fort Hunt Elementary School</t>
  </si>
  <si>
    <t>Lake Fairfax Park</t>
  </si>
  <si>
    <t>Accotink Adventure Camp (9-13 yrs.)</t>
  </si>
  <si>
    <t>Lake Accotink Park</t>
  </si>
  <si>
    <t>Marshall Road Elementary School</t>
  </si>
  <si>
    <t>Stenwood Elementary School</t>
  </si>
  <si>
    <t>Riverbend Park</t>
  </si>
  <si>
    <t>Burke Lake Golf Course</t>
  </si>
  <si>
    <t>Frying Pan Park</t>
  </si>
  <si>
    <t>All About Horses Summer Camp (8-10 yrs.)</t>
  </si>
  <si>
    <t>Cub Run Elementary School</t>
  </si>
  <si>
    <t>All Star Gymnastics (4-7- yrs.)</t>
  </si>
  <si>
    <t>Historic Huntley</t>
  </si>
  <si>
    <t>Colvin Run Mill</t>
  </si>
  <si>
    <t>Sully Historic Site</t>
  </si>
  <si>
    <t>Animal Vets (6-11 yrs.)</t>
  </si>
  <si>
    <t>Ellanor C. Lawrence Park</t>
  </si>
  <si>
    <t>Hidden Oaks Nature Center</t>
  </si>
  <si>
    <t>Huntley Meadows Park</t>
  </si>
  <si>
    <t>Animals: Zoology Fun for Kids (4-6 yrs.)</t>
  </si>
  <si>
    <t>Animals: Zoology Fun for Kids (6-11 yrs.)</t>
  </si>
  <si>
    <t>Stone Middle School</t>
  </si>
  <si>
    <t>Whitman Middle School</t>
  </si>
  <si>
    <t>Aqua Adventures (7-12 yrs)</t>
  </si>
  <si>
    <t>Bull Run Park</t>
  </si>
  <si>
    <t>Archery Camp at Burke Lake (9-12 yrs.)- spring</t>
  </si>
  <si>
    <t>Burke Lake Park</t>
  </si>
  <si>
    <t>Art Explorers Camp (5-7 yrs.)</t>
  </si>
  <si>
    <t>Art Explorers Camp (8-14 yrs.)</t>
  </si>
  <si>
    <t>Arts al Fresco (5-9 yrs.)</t>
  </si>
  <si>
    <t>Green Spring Gardens Park</t>
  </si>
  <si>
    <t>Arts al Fresco (7-11 yrs.)</t>
  </si>
  <si>
    <t>Nottoway Park</t>
  </si>
  <si>
    <t>Big Fish Fishing Camp (10-16 yrs.)</t>
  </si>
  <si>
    <t>Camp Crescendo (6-13 yrs.)</t>
  </si>
  <si>
    <t>Camp Movin' N Groovin' (5-8 yrs.)</t>
  </si>
  <si>
    <t>Hidden Pond Nature Center</t>
  </si>
  <si>
    <t>Camp Riverbend (6-11 yrs.)- spring</t>
  </si>
  <si>
    <t>Camp Stomp: Rhythm &amp; Drums (6-13 yrs.)</t>
  </si>
  <si>
    <t>Reston Conservatory</t>
  </si>
  <si>
    <t>Dinosaur Days Camp (4-6 yrs.)</t>
  </si>
  <si>
    <t>Great Falls Grange</t>
  </si>
  <si>
    <t>Doctors &amp; Vets Camp (6-10 yrs.)</t>
  </si>
  <si>
    <t>Farm Hand Camp (10-14 yrs.)</t>
  </si>
  <si>
    <t>Fairfax Fencers</t>
  </si>
  <si>
    <t>NOVA Fencing Club</t>
  </si>
  <si>
    <t>VA Academy of Fencing</t>
  </si>
  <si>
    <t>Fishing Adventures (12-15 yrs.)</t>
  </si>
  <si>
    <t>Flag Football Camp (6-12 yrs.)</t>
  </si>
  <si>
    <t>Forces of Nature (6-12 yrs.)</t>
  </si>
  <si>
    <t>Freshwater Fishing Fun Camp (8-12 yrs)</t>
  </si>
  <si>
    <t>Geology Rocks (6-9 yrs.)</t>
  </si>
  <si>
    <t>HammerLAX Boys Camp (7-13 yrs.)</t>
  </si>
  <si>
    <t>Hip Hop, Pop &amp; Lock with JST (6-12 yrs.)</t>
  </si>
  <si>
    <t>Hoops &amp; More: Basketball &amp; Tennis (6-12 yrs)-spg</t>
  </si>
  <si>
    <t>Hoops &amp; More: Basketball &amp; Tennis  Camp (6-12 yrs)</t>
  </si>
  <si>
    <t>Northern Va Therapeutic Riding Program</t>
  </si>
  <si>
    <t>Lucia Farms Equestrian</t>
  </si>
  <si>
    <t>Dranesville Tavern</t>
  </si>
  <si>
    <t>Jr. Farmer Camp (8-14 yrs.)</t>
  </si>
  <si>
    <t>Pinecrest Golf Course</t>
  </si>
  <si>
    <t>Twin Lakes Golf Course</t>
  </si>
  <si>
    <t>Junior Lifeguard Camp (11-14 yrs)</t>
  </si>
  <si>
    <t>Kiddie Camp (3-5 yrs)</t>
  </si>
  <si>
    <t>Kiddie Camp (3-5 yrs.)- spring break</t>
  </si>
  <si>
    <t>Kids Kitchen: Food, Fitness, Fun (8-14 yrs.)</t>
  </si>
  <si>
    <t>Lakeside Scientist Camp (9-13 yrs.)</t>
  </si>
  <si>
    <t>LEGO Astronaut &amp; Dinosaur Camp (6-10 yrs.)</t>
  </si>
  <si>
    <t>Turner Farm Park</t>
  </si>
  <si>
    <t>Little Lakeside Explorers (4-6 yrs.)</t>
  </si>
  <si>
    <t>Magic &amp; Spy Camp (6-10 yrs.)</t>
  </si>
  <si>
    <t>Native American Survival Skills Camp (5-9 yrs.)</t>
  </si>
  <si>
    <t>Native American Survival Skills Camp (6-11 yrs.)</t>
  </si>
  <si>
    <t>Paddle &amp; Explore (8-12 yrs.)</t>
  </si>
  <si>
    <t>Photo Explorers Camp (8-13 yrs.)</t>
  </si>
  <si>
    <t>Reptile Rangers Camp (4-6 yrs.)</t>
  </si>
  <si>
    <t>Back to Rock Herndon</t>
  </si>
  <si>
    <t>Bach to Rock McLean</t>
  </si>
  <si>
    <t>Science for Wizards (7-11 yrs.)</t>
  </si>
  <si>
    <t>STEM exCel 3D Printing &amp; Comics (6-12 yrs.)</t>
  </si>
  <si>
    <t>STEM exCel 3D Printing &amp; Game Design (6-12 yrs.)</t>
  </si>
  <si>
    <t>STEM exCEL Fashion Illustration Camp (6-12 yrs.)</t>
  </si>
  <si>
    <t>STEM exCEL Gamer Adventures (6-12 yrs.)</t>
  </si>
  <si>
    <t>Summer ROCS Camp (8-12 yrs)</t>
  </si>
  <si>
    <t>Tennis Camp (6-12 yrs.)</t>
  </si>
  <si>
    <t>Westfields High School</t>
  </si>
  <si>
    <t>Tennis Camp (6-13 yrs.)</t>
  </si>
  <si>
    <t>Total Sports Camp (6-13 yrs.)</t>
  </si>
  <si>
    <t>Total Sports Camp (6-13 yrs.)- spring</t>
  </si>
  <si>
    <t>Travel Mountain Biking Camp (9-14 yrs.)</t>
  </si>
  <si>
    <t>Ultimate Music Experience (5-12 yrs.)- spring</t>
  </si>
  <si>
    <t>Cardinal Forest Elementary School</t>
  </si>
  <si>
    <t>Chantilly High School</t>
  </si>
  <si>
    <t>Wetlanders Camp (6-9 yrs.)</t>
  </si>
  <si>
    <t>Wildlife Rangers (6-11 yrs.)</t>
  </si>
  <si>
    <t>Young Anglers Fishing Camp (7-10 yrs.)</t>
  </si>
  <si>
    <t>Camp Title</t>
  </si>
  <si>
    <t>Location</t>
  </si>
  <si>
    <t>Start Date</t>
  </si>
  <si>
    <t>End Date</t>
  </si>
  <si>
    <t>Alexandria</t>
  </si>
  <si>
    <t>Annandale</t>
  </si>
  <si>
    <t>Burke</t>
  </si>
  <si>
    <t>Centreville</t>
  </si>
  <si>
    <t>Chantilly</t>
  </si>
  <si>
    <t>Clifton</t>
  </si>
  <si>
    <t>Dunn Loring</t>
  </si>
  <si>
    <t>Fairfax</t>
  </si>
  <si>
    <t>Fairfax Station</t>
  </si>
  <si>
    <t>Falls Church</t>
  </si>
  <si>
    <t>Fort Belvoir</t>
  </si>
  <si>
    <t>Great Falls</t>
  </si>
  <si>
    <t>Herndon</t>
  </si>
  <si>
    <t>Lorton</t>
  </si>
  <si>
    <t>McLean</t>
  </si>
  <si>
    <t>Oakton</t>
  </si>
  <si>
    <t>Reston</t>
  </si>
  <si>
    <t>Springfield</t>
  </si>
  <si>
    <t>Vienna</t>
  </si>
  <si>
    <t>Community</t>
  </si>
  <si>
    <t>Town/City</t>
  </si>
  <si>
    <t>Lookup</t>
  </si>
  <si>
    <t>Spring Break</t>
  </si>
  <si>
    <t>Date Range</t>
  </si>
  <si>
    <t>End Time</t>
  </si>
  <si>
    <t>Start Time</t>
  </si>
  <si>
    <t>Camp Category</t>
  </si>
  <si>
    <t>HOW TO USE THIS CAMP PLANNER SPREADSHEET</t>
  </si>
  <si>
    <t>How to Navigate and Narrow Your Search</t>
  </si>
  <si>
    <t>Example</t>
  </si>
  <si>
    <t>* The spreadsheet allows you to choose how to narrow your camp choices based on criteria important to you.</t>
  </si>
  <si>
    <t>* To broaden your search or start over, make sure to reselect "all" for each column or click the small funnel icon in the upper right of the boxes at top.</t>
  </si>
  <si>
    <t>1) To start, click on a blue box at the top to select your "Community".  All other boxes are now white (unselected).</t>
  </si>
  <si>
    <t xml:space="preserve">2) You will now see only those camps in your community.  To narrow even further, click on the box for "Location." </t>
  </si>
  <si>
    <t>3) Select one or more of the facilities in your community (such as only camps at Audrey Moore RECenter).</t>
  </si>
  <si>
    <t>4) In the "Date Range" box, choose the week of camp or dates that you are looking for.</t>
  </si>
  <si>
    <t>5) You can use the white drop-down arrows in each column to further narrow your choices by Camp Category, (Sports, Nature, etc.)</t>
  </si>
  <si>
    <t xml:space="preserve">7) Finally, look at the "Start Time" and "End Time" for the camps and make sure it is the times you want. </t>
  </si>
  <si>
    <t xml:space="preserve">* To select, click on a box at the top to highlight your selection.  Hold down the "Ctrl" button to select multiple items. Selected items are blue. </t>
  </si>
  <si>
    <t>* You also may use a drop-down menu by clicking the white arrow just to the right of any column.  Select "all" or unselect "all" and choose one or more items only.</t>
  </si>
  <si>
    <t>Help!</t>
  </si>
  <si>
    <r>
      <t xml:space="preserve">If you need help, call us Monday through Friday between 9:00 a.m. and 4:00 p.m. at </t>
    </r>
    <r>
      <rPr>
        <b/>
        <sz val="11"/>
        <color theme="1"/>
        <rFont val="Calibri"/>
        <family val="2"/>
        <scheme val="minor"/>
      </rPr>
      <t>703-222-4664</t>
    </r>
    <r>
      <rPr>
        <sz val="11"/>
        <color theme="1"/>
        <rFont val="Calibri"/>
        <family val="2"/>
        <scheme val="minor"/>
      </rPr>
      <t xml:space="preserve"> and one of our staff will help you.</t>
    </r>
  </si>
  <si>
    <t>9) Repeat this process for every week of camp for each of your children.</t>
  </si>
  <si>
    <r>
      <t>8) Last Step - Write the Catalog ID/Code for the week of camp you choose on your "</t>
    </r>
    <r>
      <rPr>
        <b/>
        <sz val="11"/>
        <color theme="1"/>
        <rFont val="Calibri"/>
        <family val="2"/>
        <scheme val="minor"/>
      </rPr>
      <t>My Camp Planner</t>
    </r>
    <r>
      <rPr>
        <sz val="11"/>
        <color theme="1"/>
        <rFont val="Calibri"/>
        <family val="2"/>
        <scheme val="minor"/>
      </rPr>
      <t xml:space="preserve">" sheet.  </t>
    </r>
  </si>
  <si>
    <t>6) It is best to look at the "Minimum Age" and "Maximum Age" without narrowing -- you can tell if your child falls in the age range of the camp.</t>
  </si>
  <si>
    <t>* Download and open the spreadsheet on your computer or device.</t>
  </si>
  <si>
    <t>* Download and print "My Camp Planner" - a one page sheet that has spaces for you to enter the Catalog ID/Code for each week of camp you choose.</t>
  </si>
  <si>
    <t>* Remember, this planner helps you quickly find the Catalog ID or Code for a specific camp.  To register you must go to the main Camps page and login to Parktakes Online.</t>
  </si>
  <si>
    <t>Catalog ID</t>
  </si>
  <si>
    <t>Belle View Elementary School</t>
  </si>
  <si>
    <t>Clark House</t>
  </si>
  <si>
    <t>Stone Mansion</t>
  </si>
  <si>
    <t>Wakefield Chapel</t>
  </si>
  <si>
    <t>Cherry Run Elementary School</t>
  </si>
  <si>
    <t>Fairhill Elementary School</t>
  </si>
  <si>
    <t>Royal Lake Park</t>
  </si>
  <si>
    <t>Falls Church High School</t>
  </si>
  <si>
    <t>Lewinsville House</t>
  </si>
  <si>
    <t>Sangster Elementary School</t>
  </si>
  <si>
    <t>Colvin Run Elementary</t>
  </si>
  <si>
    <t>Hunter House</t>
  </si>
  <si>
    <t>Virtual FCPA</t>
  </si>
  <si>
    <t>Virtual</t>
  </si>
  <si>
    <t>3D Game Design with Unity (8-11 yrs.)</t>
  </si>
  <si>
    <t>3D Game Design with Unity (11-14 yrs.)</t>
  </si>
  <si>
    <t>Abrakadoodle Kids on Canvas (6-12yrs)</t>
  </si>
  <si>
    <t>Adventures on the Farm (6-10 yrs)</t>
  </si>
  <si>
    <t>Agility &amp; Strength Training Camp (10-14yrs)</t>
  </si>
  <si>
    <t>All About Animals (4-6 yrs)</t>
  </si>
  <si>
    <t>Anglers &amp; Archers (8-12 yrs.)</t>
  </si>
  <si>
    <t>Applause! JAM-ilton (7-14 yrs.)</t>
  </si>
  <si>
    <t>Archery Camp at Bull Run (9-15 yrs.)</t>
  </si>
  <si>
    <t>Baseball &amp; Games Camp (7-14 yrs.)</t>
  </si>
  <si>
    <t>Burke Lake Survival Camp (9-13 yrs)</t>
  </si>
  <si>
    <t>Code Breakers Virtual Camp (8-11 yrs.)</t>
  </si>
  <si>
    <t>Dinosaur Days Camp (6-11 yrs.)</t>
  </si>
  <si>
    <t>Dinosaurs &amp; Ancient Worlds: Underground Explorers</t>
  </si>
  <si>
    <t>Junior ROCS (5 yrs3mos–8 yrs.)</t>
  </si>
  <si>
    <t>Junior ROCS Camp (5yr3mos-7yrs)</t>
  </si>
  <si>
    <t>Lakeside Nature Discovery Camp (6-10 yrs.)</t>
  </si>
  <si>
    <t>Lakeside Nature Discovery Spring Camp</t>
  </si>
  <si>
    <t>LEGO Robotics: Extreme Machines</t>
  </si>
  <si>
    <t>Minecraft Modders Virtual Camp (8-11 yrs.)</t>
  </si>
  <si>
    <t>Minecraft Modders Virtual Camp (11-14 yrs.)</t>
  </si>
  <si>
    <t>Native Animal Explorers(7-11 yrs)</t>
  </si>
  <si>
    <t>Ninja Obstacles &amp; Tumbling Camp (5 1/2-11 yrs.)</t>
  </si>
  <si>
    <t>Python Programmers Virtual Camp(8-11 yrs.)</t>
  </si>
  <si>
    <t>Python Programmers Virtual Camp(11-14 yrs.)</t>
  </si>
  <si>
    <t>Sew &amp; Swim Camp (8-12 yrs.)</t>
  </si>
  <si>
    <t>Spring Break on the Farm (6-10 yrs)</t>
  </si>
  <si>
    <t>STEM exCEL Minecraft &amp; Computer Science (6-12 yr)</t>
  </si>
  <si>
    <t>STEM exCEL Roblox &amp; Computer Science</t>
  </si>
  <si>
    <t>STEM exCEL Robotics &amp; Redstone (6-12yr)</t>
  </si>
  <si>
    <t>Summer in Space: Little Astronauts (4-6 yrs.)</t>
  </si>
  <si>
    <t>Total Rock Band Camp (6-13 yrs.)</t>
  </si>
  <si>
    <t>Ultimate Music Camp (5-12 yrs)</t>
  </si>
  <si>
    <t>Young Chef’s Cooking Camp(5-7yr)</t>
  </si>
  <si>
    <t>YouTube Content Creators (11-14 yrs.)</t>
  </si>
  <si>
    <t>To be sure you are seeing all of the camps again, all the boxes at the top should be blue and the last line of camps is line 1,108.</t>
  </si>
  <si>
    <t xml:space="preserve">Let's say you want to find camps near your home at Audrey Moore RECenter during June 14-18 (Week #1) for your 7-year old. </t>
  </si>
  <si>
    <t xml:space="preserve">     You can further narrow these options but choosing the Camp Category for your child's interests. </t>
  </si>
  <si>
    <t>Abrakadoodle Amazing American Artists</t>
  </si>
  <si>
    <t>BPK.7EX8</t>
  </si>
  <si>
    <t>Franklin Sherman Elementary School</t>
  </si>
  <si>
    <t>41B.4RRL</t>
  </si>
  <si>
    <t>Oakton Elementary School</t>
  </si>
  <si>
    <t>41B.Q3L7</t>
  </si>
  <si>
    <t>South Run Rec Center</t>
  </si>
  <si>
    <t>Ravensworth Elementary School</t>
  </si>
  <si>
    <t>Abrakadoodle Supertastic Cartoon (6-12yrs)</t>
  </si>
  <si>
    <t>8X9.E08G</t>
  </si>
  <si>
    <t>8X9.UP89</t>
  </si>
  <si>
    <t>Oak Marr Rec Center</t>
  </si>
  <si>
    <t>8X9.YPEB</t>
  </si>
  <si>
    <t>Providence Rec Center</t>
  </si>
  <si>
    <t>Virginia Run Elementary School</t>
  </si>
  <si>
    <t>CAA.GLGD</t>
  </si>
  <si>
    <t>CAA.LBDX</t>
  </si>
  <si>
    <t>CAA.QPVD</t>
  </si>
  <si>
    <t>CAA.RUIY</t>
  </si>
  <si>
    <t>CAA.S6I2</t>
  </si>
  <si>
    <t>CAA.WQIW</t>
  </si>
  <si>
    <t>CAA.ZZPX</t>
  </si>
  <si>
    <t>Action Movie &amp; Stop Motion Flix (7-13 yrs.)</t>
  </si>
  <si>
    <t>Spring Hill Rec Center</t>
  </si>
  <si>
    <t>146.3HGS</t>
  </si>
  <si>
    <t>Franconia Rec Center</t>
  </si>
  <si>
    <t>146.8TYO</t>
  </si>
  <si>
    <t>146.99CR</t>
  </si>
  <si>
    <t>146.JRZA</t>
  </si>
  <si>
    <t>ACTion! Acting Adventures (7-14 yrs)-spring</t>
  </si>
  <si>
    <t>ACTion! Broadway Camp (7-14yrs)-spring</t>
  </si>
  <si>
    <t>Audrey Moore Rec Center</t>
  </si>
  <si>
    <t>ACTion! Broadway Day (7-14)-spring</t>
  </si>
  <si>
    <t>ACTion! Pop Star Spotlight (7-14yrs)</t>
  </si>
  <si>
    <t>E5L.L96M</t>
  </si>
  <si>
    <t>E5L.RL9H</t>
  </si>
  <si>
    <t>E5L.Z3H4</t>
  </si>
  <si>
    <t>ACTion! Pop Star Spotlight (7-14yrs)-spring</t>
  </si>
  <si>
    <t>Adapted: Summer ACE (10-13yrs)</t>
  </si>
  <si>
    <t>Keene Mill Elementary School</t>
  </si>
  <si>
    <t>Adapted: Summer Jr. ACE (6-9yrs)</t>
  </si>
  <si>
    <t>Adventure Fishing Camp  (9-14 yrs.)</t>
  </si>
  <si>
    <t>B2C.BASJ</t>
  </si>
  <si>
    <t>B2C.C3JL</t>
  </si>
  <si>
    <t>B2C.JHJA</t>
  </si>
  <si>
    <t>Adventures in Geology &amp; Hydrology (8-11yr)</t>
  </si>
  <si>
    <t>JXL.ILLT</t>
  </si>
  <si>
    <t>Adventures in Musical Theater (5-8yrs)</t>
  </si>
  <si>
    <t>4Y8.4YJ5</t>
  </si>
  <si>
    <t>4Y8.5HDG</t>
  </si>
  <si>
    <t>4Y8.DC61</t>
  </si>
  <si>
    <t>4Y8.SVLW</t>
  </si>
  <si>
    <t>4Y8.TCV8</t>
  </si>
  <si>
    <t>4Y8.X23V</t>
  </si>
  <si>
    <t>Adventures in STEM with LEGOs® (5-6 yrs)</t>
  </si>
  <si>
    <t>MY1.04J4</t>
  </si>
  <si>
    <t>Waynewood Elementary School</t>
  </si>
  <si>
    <t>MY1.3771</t>
  </si>
  <si>
    <t>MY1.M7RS</t>
  </si>
  <si>
    <t>MY1.QVY5</t>
  </si>
  <si>
    <t>MY1.T3CD</t>
  </si>
  <si>
    <t>MY1.WXNM</t>
  </si>
  <si>
    <t>Adventures in STEM with LEGOs®(7-12yrs)</t>
  </si>
  <si>
    <t>14H.GLOM</t>
  </si>
  <si>
    <t>14H.O8R9</t>
  </si>
  <si>
    <t>14H.RUAH</t>
  </si>
  <si>
    <t>10W.3ICZ</t>
  </si>
  <si>
    <t>10W.8PE3</t>
  </si>
  <si>
    <t>10W.42TL</t>
  </si>
  <si>
    <t>10W.L3LE</t>
  </si>
  <si>
    <t>10W.M0QA</t>
  </si>
  <si>
    <t>10W.V94Z</t>
  </si>
  <si>
    <t>10W.XU73</t>
  </si>
  <si>
    <t>10W.YG2H</t>
  </si>
  <si>
    <t>Adventures with Elsa &amp; Anna (3-6yrs)</t>
  </si>
  <si>
    <t>Y30.DPTS</t>
  </si>
  <si>
    <t>Y30.R3QZ</t>
  </si>
  <si>
    <t>Y30.XCXH</t>
  </si>
  <si>
    <t>Adventures: History Mystery Camp (10-14yrs)</t>
  </si>
  <si>
    <t>Adventures: Victory Farms Camp (10-14yrs)</t>
  </si>
  <si>
    <t>9N6.QW79</t>
  </si>
  <si>
    <t>9SM.B6S2</t>
  </si>
  <si>
    <t>Waples Mill Elementary School</t>
  </si>
  <si>
    <t>5O0.7F2H</t>
  </si>
  <si>
    <t>5O0.7F46</t>
  </si>
  <si>
    <t>5O0.8D9M</t>
  </si>
  <si>
    <t>5O0.CU0Y</t>
  </si>
  <si>
    <t>5O0.I8G9</t>
  </si>
  <si>
    <t>5O0.RHHN</t>
  </si>
  <si>
    <t>5O0.XR4I</t>
  </si>
  <si>
    <t>79D.7EOH</t>
  </si>
  <si>
    <t>79D.LLUI</t>
  </si>
  <si>
    <t>79D.S1I2</t>
  </si>
  <si>
    <t>79D.X51S</t>
  </si>
  <si>
    <t>79D.ZLA4</t>
  </si>
  <si>
    <t>All Sports Camp w/Alpha Sports (7-11 yrs)- spring</t>
  </si>
  <si>
    <t>All Sports Camp with Alpha Sports (7-11 yrs)</t>
  </si>
  <si>
    <t>9U0.1SVY</t>
  </si>
  <si>
    <t>Laurel Hill Elementary School</t>
  </si>
  <si>
    <t>9U0.CPMH</t>
  </si>
  <si>
    <t>9U0.YRLG</t>
  </si>
  <si>
    <t>DF3.AYDS</t>
  </si>
  <si>
    <t>DF3.JET1</t>
  </si>
  <si>
    <t>DF3.JX3B</t>
  </si>
  <si>
    <t>DF3.QDDX</t>
  </si>
  <si>
    <t>DF3.SW4O</t>
  </si>
  <si>
    <t>DF3.WO08</t>
  </si>
  <si>
    <t>All-American Girl: Living Dolls Camp (5-8yrs)</t>
  </si>
  <si>
    <t>1V7.26LS</t>
  </si>
  <si>
    <t>1V7.FJ91</t>
  </si>
  <si>
    <t>1V7.HPMW</t>
  </si>
  <si>
    <t>1V7.MUZ7</t>
  </si>
  <si>
    <t>Allegro Song &amp; Voice Camp (6-12 yrs)</t>
  </si>
  <si>
    <t>2V4.NG0U</t>
  </si>
  <si>
    <t>AE2.HSR8</t>
  </si>
  <si>
    <t>AE2.N0CI</t>
  </si>
  <si>
    <t>AE2.NP33</t>
  </si>
  <si>
    <t>AE2.SVI3</t>
  </si>
  <si>
    <t>Animal Ambassadors (6-9 yrs)</t>
  </si>
  <si>
    <t>MCD.WW14</t>
  </si>
  <si>
    <t>5AD.5042</t>
  </si>
  <si>
    <t>5AD.IK4G</t>
  </si>
  <si>
    <t>5AD.NENV</t>
  </si>
  <si>
    <t>Animal Vets (6-11 yrs)- spring break</t>
  </si>
  <si>
    <t>Animal Vets Workshop (6-11 yrs.)-spring</t>
  </si>
  <si>
    <t>Animals: Zoology Fun (6-11 yrs)-spring break</t>
  </si>
  <si>
    <t>Cub Run Rec Center</t>
  </si>
  <si>
    <t>C76.VZWG</t>
  </si>
  <si>
    <t>C76.XKPH</t>
  </si>
  <si>
    <t>171.0TG5</t>
  </si>
  <si>
    <t>171.6BYB</t>
  </si>
  <si>
    <t>171.QFFB</t>
  </si>
  <si>
    <t>171.WI67</t>
  </si>
  <si>
    <t>Animals: Zoology Fun for Kids(5-8yr)</t>
  </si>
  <si>
    <t>EOJ.TM7V</t>
  </si>
  <si>
    <t>Applause! Movie Musicals  (7-14yrs)</t>
  </si>
  <si>
    <t>IQF.LT2N</t>
  </si>
  <si>
    <t>IQF.X4SV</t>
  </si>
  <si>
    <t>Applause! The Greatest ShowKid (7-14yrs)</t>
  </si>
  <si>
    <t>BGB.7E3G</t>
  </si>
  <si>
    <t>BGB.9BVJ</t>
  </si>
  <si>
    <t>5EF.4A29</t>
  </si>
  <si>
    <t>5EF.5F3J</t>
  </si>
  <si>
    <t>5EF.6TV8</t>
  </si>
  <si>
    <t>5EF.8I4T</t>
  </si>
  <si>
    <t>George Washington Rec Center</t>
  </si>
  <si>
    <t>5EF.OG1L</t>
  </si>
  <si>
    <t>5EF.P805</t>
  </si>
  <si>
    <t>5EF.PN55</t>
  </si>
  <si>
    <t>5EF.UHTL</t>
  </si>
  <si>
    <t>Archaeology Adventures (6-9yrs)</t>
  </si>
  <si>
    <t>Archery &amp; Fencing: Battle Camp(8-14yr)</t>
  </si>
  <si>
    <t>UFX.1C09</t>
  </si>
  <si>
    <t>UFX.CYM0</t>
  </si>
  <si>
    <t>UFX.DWFE</t>
  </si>
  <si>
    <t>UFX.FPKC</t>
  </si>
  <si>
    <t>UFX.G5IK</t>
  </si>
  <si>
    <t>UFX.KRVJ</t>
  </si>
  <si>
    <t>UFX.MBP4</t>
  </si>
  <si>
    <t>228.161P</t>
  </si>
  <si>
    <t>228.AAXX</t>
  </si>
  <si>
    <t>228.I3ZK</t>
  </si>
  <si>
    <t>228.K3DE</t>
  </si>
  <si>
    <t>228.QHIG</t>
  </si>
  <si>
    <t>228.QY9R</t>
  </si>
  <si>
    <t>228.VIYT</t>
  </si>
  <si>
    <t>Archery Camp at Burke Lake (9-12 yrs.)</t>
  </si>
  <si>
    <t>679.3GEM</t>
  </si>
  <si>
    <t>679.7AXY</t>
  </si>
  <si>
    <t>679.GFVM</t>
  </si>
  <si>
    <t>679.LAVO</t>
  </si>
  <si>
    <t>679.QW8G</t>
  </si>
  <si>
    <t>679.ZVTJ</t>
  </si>
  <si>
    <t>744.DIVF</t>
  </si>
  <si>
    <t>882.B4Q4</t>
  </si>
  <si>
    <t>882.BFWB</t>
  </si>
  <si>
    <t>882.ZAOG</t>
  </si>
  <si>
    <t>Art in Nature (4-6 yrs)</t>
  </si>
  <si>
    <t>Art in Nature (6-9 yrs)</t>
  </si>
  <si>
    <t>Z9K.BQ4F</t>
  </si>
  <si>
    <t>Art Madness: Our Planet; Our World</t>
  </si>
  <si>
    <t>MIL.6L2V</t>
  </si>
  <si>
    <t>MIL.7HRN</t>
  </si>
  <si>
    <t>MIL.M3LX</t>
  </si>
  <si>
    <t>MIL.S3QH</t>
  </si>
  <si>
    <t>5C4.PR3M</t>
  </si>
  <si>
    <t>B2R Beat Making Camp (8-15yrs)</t>
  </si>
  <si>
    <t>0S2.S6BE</t>
  </si>
  <si>
    <t>B2R Glee Camp (7-15yrs)</t>
  </si>
  <si>
    <t>B2R Rock Band Camp (7-15 yrs)</t>
  </si>
  <si>
    <t>D91.2JU8</t>
  </si>
  <si>
    <t>D91.9JL6</t>
  </si>
  <si>
    <t>D91.CYN7</t>
  </si>
  <si>
    <t>D91.D1ZC</t>
  </si>
  <si>
    <t>D91.EOZ3</t>
  </si>
  <si>
    <t>D91.H7J4</t>
  </si>
  <si>
    <t>D91.HWRK</t>
  </si>
  <si>
    <t>D91.N669</t>
  </si>
  <si>
    <t>D91.NQY0</t>
  </si>
  <si>
    <t>D91.NV0X</t>
  </si>
  <si>
    <t>D91.VQS0</t>
  </si>
  <si>
    <t>D91.X5G5</t>
  </si>
  <si>
    <t>Backyard Science Camp (5-8yrs)</t>
  </si>
  <si>
    <t>ZJ6.9X1C</t>
  </si>
  <si>
    <t>ZJ6.ZKO1</t>
  </si>
  <si>
    <t>Backyard Science Camp (8-12yrs)</t>
  </si>
  <si>
    <t>Ballet &amp; Butterflies Dance Camp (4-6yrs)</t>
  </si>
  <si>
    <t>Baroody Sports Camp (5-12 yrs.)</t>
  </si>
  <si>
    <t>65Q.1E5R</t>
  </si>
  <si>
    <t>65Q.E5N4</t>
  </si>
  <si>
    <t>65Q.X56V</t>
  </si>
  <si>
    <t>Baroody Sports MiniCamp (5-12yrs)-spring</t>
  </si>
  <si>
    <t>Baroody Sports: Pickleball (5-7 yrs)</t>
  </si>
  <si>
    <t>SL1.VP3B</t>
  </si>
  <si>
    <t>Baroody Sports: Pickleball (8-12 yrs)</t>
  </si>
  <si>
    <t>HLU.914Y</t>
  </si>
  <si>
    <t>HLU.LKAZ</t>
  </si>
  <si>
    <t>HLU.UEG3</t>
  </si>
  <si>
    <t>Baroody Sports: Volleyball (7-12yr)-spring</t>
  </si>
  <si>
    <t>Baroody Sports: Volleyball Camp(7-12yr)</t>
  </si>
  <si>
    <t>M0W.80CP</t>
  </si>
  <si>
    <t>M0W.G4EX</t>
  </si>
  <si>
    <t>Baroody Spring Sports Camp (5-12 yrs)</t>
  </si>
  <si>
    <t>Baroody STEM Adventures (5-12yrs)</t>
  </si>
  <si>
    <t>B4O.0Y8Z</t>
  </si>
  <si>
    <t>B4O.E3DR</t>
  </si>
  <si>
    <t>B4O.J0FX</t>
  </si>
  <si>
    <t>B4O.YG98</t>
  </si>
  <si>
    <t>Baseball &amp; Flag Football Camp(6-14yrs)</t>
  </si>
  <si>
    <t>O4O.ETPZ</t>
  </si>
  <si>
    <t>Sully Community Center</t>
  </si>
  <si>
    <t>O4O.FQKO</t>
  </si>
  <si>
    <t>ADC.ICEP</t>
  </si>
  <si>
    <t>Baseball Beginners Camp (5-6 yrs)</t>
  </si>
  <si>
    <t>Baseball Camp with Alpha Sports (7-11 yrs)</t>
  </si>
  <si>
    <t>Baseball Camp with US9 (7-12 yr)-spring</t>
  </si>
  <si>
    <t>Baseball Camp with US9 (7-12 yrs)</t>
  </si>
  <si>
    <t>Braddock Park</t>
  </si>
  <si>
    <t>OWK.DEI8</t>
  </si>
  <si>
    <t>OWK.PP33</t>
  </si>
  <si>
    <t>OWK.TMK2</t>
  </si>
  <si>
    <t>Baseball-Softball Beginners Camp(5-6y)</t>
  </si>
  <si>
    <t>NFR.IT22</t>
  </si>
  <si>
    <t>Baseball-Softball Beginners Camp(5-6yr)-spg</t>
  </si>
  <si>
    <t>Basketball &amp; Sports Camp (6-12 yrs.)- spring</t>
  </si>
  <si>
    <t>Basketball &amp; Sports Camp (6-12 yrs)</t>
  </si>
  <si>
    <t>L0I.UI8B</t>
  </si>
  <si>
    <t>L0I.UV4O</t>
  </si>
  <si>
    <t>Basketball Spring Hoops Camp (6-12 yrs)</t>
  </si>
  <si>
    <t>Basketball Summer Hoops Camp(6-12yrs)</t>
  </si>
  <si>
    <t>TTW.2HSC</t>
  </si>
  <si>
    <t>TTW.8JG5</t>
  </si>
  <si>
    <t>TTW.QFCR</t>
  </si>
  <si>
    <t>TTW.RDJC</t>
  </si>
  <si>
    <t>TTW.RHMD</t>
  </si>
  <si>
    <t>TTW.SO2J</t>
  </si>
  <si>
    <t>TTW.VC4R</t>
  </si>
  <si>
    <t>TTW.W6SI</t>
  </si>
  <si>
    <t>TTW.YBLR</t>
  </si>
  <si>
    <t>Beats &amp; Jams: Digital Creators (8-12yrs)-spg</t>
  </si>
  <si>
    <t>Beats &amp; Jams: Digital Music Creators -virtual</t>
  </si>
  <si>
    <t>Beats &amp; Jams: Digital Music Creators (8-11yrs)</t>
  </si>
  <si>
    <t>Beats &amp; Jams: Digital Music Creators(11-14yrs)</t>
  </si>
  <si>
    <t>8EF.KJ5Q</t>
  </si>
  <si>
    <t>8EF.WAHI</t>
  </si>
  <si>
    <t>Born 2 Dance (6-9yrs)</t>
  </si>
  <si>
    <t>9J7.3VOL</t>
  </si>
  <si>
    <t>9J7.MX13</t>
  </si>
  <si>
    <t>Build Your Own Circuit &amp; Robot Fun (8-12yrs)-sp</t>
  </si>
  <si>
    <t>Camp Bloom &amp; Grow (3-5yrs)</t>
  </si>
  <si>
    <t>IN1.7ZCZ</t>
  </si>
  <si>
    <t>IN1.BEM3</t>
  </si>
  <si>
    <t>Camp Colvin (8-12 yrs)</t>
  </si>
  <si>
    <t>PQ7.QE97</t>
  </si>
  <si>
    <t>208.3AH8</t>
  </si>
  <si>
    <t>208.BAUQ</t>
  </si>
  <si>
    <t>208.I1RX</t>
  </si>
  <si>
    <t>E2A.2HI0</t>
  </si>
  <si>
    <t>E2A.AYLS</t>
  </si>
  <si>
    <t>E2A.QEWM</t>
  </si>
  <si>
    <t>E2A.S5IP</t>
  </si>
  <si>
    <t>E2A.SRXK</t>
  </si>
  <si>
    <t>B7C.X95T</t>
  </si>
  <si>
    <t>Canvas &amp; Clay with Kidcreate Studio (7-12yrs)-spg</t>
  </si>
  <si>
    <t>Challenger International Soccer Camp (6-12yrs)</t>
  </si>
  <si>
    <t>VE4.2I85</t>
  </si>
  <si>
    <t>VE4.74P9</t>
  </si>
  <si>
    <t>VE4.BCPI</t>
  </si>
  <si>
    <t>VE4.CY2U</t>
  </si>
  <si>
    <t>VE4.DZ4W</t>
  </si>
  <si>
    <t>VE4.JNAG</t>
  </si>
  <si>
    <t>VE4.JX63</t>
  </si>
  <si>
    <t>VE4.MJ2O</t>
  </si>
  <si>
    <t>VE4.P3ZX</t>
  </si>
  <si>
    <t>VE4.POV1</t>
  </si>
  <si>
    <t>VE4.QXH5</t>
  </si>
  <si>
    <t>VE4.RF6O</t>
  </si>
  <si>
    <t>VE4.RHDR</t>
  </si>
  <si>
    <t>VE4.WBUT</t>
  </si>
  <si>
    <t>VE4.ZX4W</t>
  </si>
  <si>
    <t>Chemistry in the Kitchen (5-8 yrs.)</t>
  </si>
  <si>
    <t>SBV.F46J</t>
  </si>
  <si>
    <t>SBV.UN44</t>
  </si>
  <si>
    <t>Chess Camp (6-13yrs)</t>
  </si>
  <si>
    <t>FFZ.3UJU</t>
  </si>
  <si>
    <t>FFZ.7NYR</t>
  </si>
  <si>
    <t>FFZ.9SNS</t>
  </si>
  <si>
    <t>FFZ.AY2R</t>
  </si>
  <si>
    <t>FFZ.FGSF</t>
  </si>
  <si>
    <t>FFZ.J9LH</t>
  </si>
  <si>
    <t>FFZ.JW6N</t>
  </si>
  <si>
    <t>FFZ.QSJM</t>
  </si>
  <si>
    <t>Chess Camp Workshop (6-13yrs)-spring</t>
  </si>
  <si>
    <t>Clay Cartoon Characters (5-12yrs)-spring</t>
  </si>
  <si>
    <t>Cloud Gamers: Mobile App Development (8-12yrs)-spg</t>
  </si>
  <si>
    <t>Cloud Gamers: Mobile App Development (8-14yrs)</t>
  </si>
  <si>
    <t>Coach Rich Basketball Camp(6-14 yrs.)</t>
  </si>
  <si>
    <t>033.0S2F</t>
  </si>
  <si>
    <t>033.9IQI</t>
  </si>
  <si>
    <t>033.MJS1</t>
  </si>
  <si>
    <t>033.PEI8</t>
  </si>
  <si>
    <t>033.XQHC</t>
  </si>
  <si>
    <t>033.YEHN</t>
  </si>
  <si>
    <t>Code Breakers Virtual Camp (11-14 yrs.)</t>
  </si>
  <si>
    <t>OG0.0FPR</t>
  </si>
  <si>
    <t>Cooking &amp; Crafts Camp (5-9yrs)</t>
  </si>
  <si>
    <t>XMA.ULV5</t>
  </si>
  <si>
    <t>XMA.YTLY</t>
  </si>
  <si>
    <t>Cooking &amp; Crafts Camp (8-12 yrs)</t>
  </si>
  <si>
    <t>KX9.0TNV</t>
  </si>
  <si>
    <t>KX9.8WNU</t>
  </si>
  <si>
    <t>KX9.G329</t>
  </si>
  <si>
    <t>KX9.PMYO</t>
  </si>
  <si>
    <t>Cooking Around the World (5-9yrs)</t>
  </si>
  <si>
    <t>4VS.3UW3</t>
  </si>
  <si>
    <t>4VS.CF08</t>
  </si>
  <si>
    <t>4VS.SP2C</t>
  </si>
  <si>
    <t>4VS.X7OC</t>
  </si>
  <si>
    <t>4VS.X9O2</t>
  </si>
  <si>
    <t>Cooking Around the World (5-9yrs)-spring</t>
  </si>
  <si>
    <t>Cooking Around the World Workshop (5-9yrs)</t>
  </si>
  <si>
    <t>Cooking: Baroody Savory &amp; Sweets (5-12yrs)</t>
  </si>
  <si>
    <t>Y5K.3FT0</t>
  </si>
  <si>
    <t>Y5K.UDDC</t>
  </si>
  <si>
    <t>Cooking: Chopped! (10-14yrs)</t>
  </si>
  <si>
    <t>YZS.2XTP</t>
  </si>
  <si>
    <t>Cooking: Chopped! Jr. (5-9yrs)</t>
  </si>
  <si>
    <t>V2B.OHDX</t>
  </si>
  <si>
    <t>Cooking: Cupcake Wars 2.0 (10-14yrs)</t>
  </si>
  <si>
    <t>K52.AB7N</t>
  </si>
  <si>
    <t>K52.AIMS</t>
  </si>
  <si>
    <t>Cooking: Cupcake Wars (5-9yrs)</t>
  </si>
  <si>
    <t>H91.4XLW</t>
  </si>
  <si>
    <t>H91.QDQQ</t>
  </si>
  <si>
    <t>H91.WROB</t>
  </si>
  <si>
    <t>Cool Science Investigations (6-10yrs)</t>
  </si>
  <si>
    <t>Cosmetic Chemist (6-10yrs)</t>
  </si>
  <si>
    <t>4T0.J39L</t>
  </si>
  <si>
    <t>Cosmetic Chemist (6-10yrs)-spring</t>
  </si>
  <si>
    <t>Crazy Chemworks (6-10yrs)</t>
  </si>
  <si>
    <t>CK7.9L6M</t>
  </si>
  <si>
    <t>CK7.B70Y</t>
  </si>
  <si>
    <t>CK7.MRRS</t>
  </si>
  <si>
    <t>Creeks &amp; Critters (6-10yrs)</t>
  </si>
  <si>
    <t>H35.48FZ</t>
  </si>
  <si>
    <t>H35.71UX</t>
  </si>
  <si>
    <t>H35.P4I5</t>
  </si>
  <si>
    <t>Curious Minds: VEX Robotics (11-14yrs)</t>
  </si>
  <si>
    <t>Dance: Encanto (3-6yrs)</t>
  </si>
  <si>
    <t>YHY.TPCI</t>
  </si>
  <si>
    <t>ACF.815I</t>
  </si>
  <si>
    <t>ACF.B6PP</t>
  </si>
  <si>
    <t>ACF.JU67</t>
  </si>
  <si>
    <t>ACF.MQNV</t>
  </si>
  <si>
    <t>ACF.U4KX</t>
  </si>
  <si>
    <t>Dinosaur Days Camp (5-9 yrs)</t>
  </si>
  <si>
    <t>RND.5EXK</t>
  </si>
  <si>
    <t>RND.7L7G</t>
  </si>
  <si>
    <t>RND.I2XZ</t>
  </si>
  <si>
    <t>RND.YMP4</t>
  </si>
  <si>
    <t>82H.T5T8</t>
  </si>
  <si>
    <t>81B.7IXV</t>
  </si>
  <si>
    <t>81B.8SZ3</t>
  </si>
  <si>
    <t>81B.SGJZ</t>
  </si>
  <si>
    <t>38D.3XG8</t>
  </si>
  <si>
    <t>38D.6DO5</t>
  </si>
  <si>
    <t>38D.J30Q</t>
  </si>
  <si>
    <t>38D.ND7L</t>
  </si>
  <si>
    <t>38D.SQFZ</t>
  </si>
  <si>
    <t>38D.Y73D</t>
  </si>
  <si>
    <t>Donut Pillow Sewing Camp (8-12 yrs)</t>
  </si>
  <si>
    <t>GGE.JSWK</t>
  </si>
  <si>
    <t>Dual Sports: Flag Football &amp; Basketball (7-13yrs)</t>
  </si>
  <si>
    <t>Dual Sports: Soccer &amp; Swimming (7-13yrs)</t>
  </si>
  <si>
    <t>GKW.06WE</t>
  </si>
  <si>
    <t>GKW.ZW9L</t>
  </si>
  <si>
    <t>Eco-Engineer Experts (6-9yrs)</t>
  </si>
  <si>
    <t>EVA.T2X6</t>
  </si>
  <si>
    <t>Eco-Engineer Experts (9-11yrs)</t>
  </si>
  <si>
    <t>Eco-Warriors (8-12 yrs)</t>
  </si>
  <si>
    <t>MF0.T9UY</t>
  </si>
  <si>
    <t>Electric Circuitry with SciGenius (8-12yrs_</t>
  </si>
  <si>
    <t>Engineering Design Process (8-11yrs)</t>
  </si>
  <si>
    <t>eSports &amp; More (6-12yrs)</t>
  </si>
  <si>
    <t>4K9.QIXV</t>
  </si>
  <si>
    <t>Eureka! Inventors Camp (6-10yrs)</t>
  </si>
  <si>
    <t>FPN.0MFA</t>
  </si>
  <si>
    <t>FPN.28MX</t>
  </si>
  <si>
    <t>FPN.55E4</t>
  </si>
  <si>
    <t>FPN.W5MY</t>
  </si>
  <si>
    <t>Excavation Investigation (6-10 yrs)</t>
  </si>
  <si>
    <t>XJX.A4ST</t>
  </si>
  <si>
    <t>Fairies &amp; Gnomes (5-9yrs)</t>
  </si>
  <si>
    <t>BLL.1Q59</t>
  </si>
  <si>
    <t>Fantastic Fossils (5-8 yrs.)</t>
  </si>
  <si>
    <t>1Y6.7K62</t>
  </si>
  <si>
    <t>1Y6.CC63</t>
  </si>
  <si>
    <t>1Y6.DXL0</t>
  </si>
  <si>
    <t>1Y6.HU6W</t>
  </si>
  <si>
    <t>1Y6.ZOSZ</t>
  </si>
  <si>
    <t>C05.8MQL</t>
  </si>
  <si>
    <t>C05.L8NN</t>
  </si>
  <si>
    <t>Farm Zoology Camp (8-12yrs)</t>
  </si>
  <si>
    <t>8QJ.40MG</t>
  </si>
  <si>
    <t>8QJ.OYD8</t>
  </si>
  <si>
    <t>8QJ.Y181</t>
  </si>
  <si>
    <t>Fashion Design Sewing Camp (8-12 yr)-spring</t>
  </si>
  <si>
    <t>Fashion Design Sewing Camp (8-12 yrs.)</t>
  </si>
  <si>
    <t>059.HMSC</t>
  </si>
  <si>
    <t>059.RY0T</t>
  </si>
  <si>
    <t>059.T77R</t>
  </si>
  <si>
    <t>059.VDT9</t>
  </si>
  <si>
    <t>059.ZMJM</t>
  </si>
  <si>
    <t>Fencing Camp with Fairfax Fencers (7-17 yrs.)</t>
  </si>
  <si>
    <t>5DE.3R91</t>
  </si>
  <si>
    <t>5DE.5V7H</t>
  </si>
  <si>
    <t>5DE.8RAP</t>
  </si>
  <si>
    <t>5DE.EQTG</t>
  </si>
  <si>
    <t>5DE.FGTL</t>
  </si>
  <si>
    <t>5DE.NGJS</t>
  </si>
  <si>
    <t>5DE.OGYA</t>
  </si>
  <si>
    <t>5DE.TWU2</t>
  </si>
  <si>
    <t>5DE.U6HF</t>
  </si>
  <si>
    <t>5DE.UT2I</t>
  </si>
  <si>
    <t>5DE.ZFKP</t>
  </si>
  <si>
    <t>5DE.ZGJN</t>
  </si>
  <si>
    <t>67E.6HKK</t>
  </si>
  <si>
    <t>67E.WD3K</t>
  </si>
  <si>
    <t>Flag Football &amp; Swim Camp (6-12 yr)-spring</t>
  </si>
  <si>
    <t>A18.NMFG</t>
  </si>
  <si>
    <t>A18.XEWU</t>
  </si>
  <si>
    <t>Flight Academy (6-10yrs)</t>
  </si>
  <si>
    <t>BVU.1D6L</t>
  </si>
  <si>
    <t>BVU.FPTL</t>
  </si>
  <si>
    <t>BVU.L9TQ</t>
  </si>
  <si>
    <t>BVU.RMO1</t>
  </si>
  <si>
    <t>Forces of Nature (6-9 yrs.)</t>
  </si>
  <si>
    <t>557.LT4W</t>
  </si>
  <si>
    <t>C44.G2UK</t>
  </si>
  <si>
    <t>56D.8V9E</t>
  </si>
  <si>
    <t>56D.C1BX</t>
  </si>
  <si>
    <t>56D.DS8Y</t>
  </si>
  <si>
    <t>Garden Sprouts Exploration (4-6 yrs.)</t>
  </si>
  <si>
    <t>CE6.BZ5S</t>
  </si>
  <si>
    <t>CE6.E0PW</t>
  </si>
  <si>
    <t>26B.9101</t>
  </si>
  <si>
    <t>Girl Boss: Build Her Jewelry Business (7-14yrs)</t>
  </si>
  <si>
    <t>Girl Boss: Build Her Soap Business (7-14yrs)</t>
  </si>
  <si>
    <t>WG1.593G</t>
  </si>
  <si>
    <t>WG1.L62N</t>
  </si>
  <si>
    <t>Girl Boss: Build Her Soap Business (7-14yrs)-spg</t>
  </si>
  <si>
    <t>Girl Empowerment Camp(9-13yrs)</t>
  </si>
  <si>
    <t>Green Kids in a Colorful World (6-12yrs)-spg</t>
  </si>
  <si>
    <t>Gymnastics &amp; Cheer Camp (5 1/2-11yrs)</t>
  </si>
  <si>
    <t>95C.6WE9</t>
  </si>
  <si>
    <t>95C.7CIM</t>
  </si>
  <si>
    <t>95C.ECWK</t>
  </si>
  <si>
    <t>95C.FCGJ</t>
  </si>
  <si>
    <t>95C.KKTX</t>
  </si>
  <si>
    <t>95C.U19A</t>
  </si>
  <si>
    <t>Gymnastics &amp; Dance Camp (5 1/2-11yrs)</t>
  </si>
  <si>
    <t>IR1.1LIN</t>
  </si>
  <si>
    <t>IR1.PMG9</t>
  </si>
  <si>
    <t>IR1.UIQW</t>
  </si>
  <si>
    <t>Gymnastics Camp (5 1/2-11 yrs.)</t>
  </si>
  <si>
    <t>0DF.0M9S</t>
  </si>
  <si>
    <t>0DF.I71X</t>
  </si>
  <si>
    <t>0DF.XHRY</t>
  </si>
  <si>
    <t>Gymnastics Camp(5 1/2-11yr)-spring</t>
  </si>
  <si>
    <t>Hammer LAX Girls Camp (8-13yrs)</t>
  </si>
  <si>
    <t>Hidden Oaks STEAM Camp (8-12yrs)</t>
  </si>
  <si>
    <t>WAS.YBTO</t>
  </si>
  <si>
    <t>Hidden Pond Nature Explorers (7-10yrs)</t>
  </si>
  <si>
    <t>XK9.ILL6</t>
  </si>
  <si>
    <t>Hidden Treasure Pirate camp (5-9 yrs.)</t>
  </si>
  <si>
    <t>181.AI7V</t>
  </si>
  <si>
    <t>181.N3J3</t>
  </si>
  <si>
    <t>181.VUL1</t>
  </si>
  <si>
    <t>181.WZHB</t>
  </si>
  <si>
    <t>Hip Hop, Pop &amp; Lock (6-12yr)-spring</t>
  </si>
  <si>
    <t>B77.7YH1</t>
  </si>
  <si>
    <t>B77.80JD</t>
  </si>
  <si>
    <t>B77.A8ZT</t>
  </si>
  <si>
    <t>B77.V9TX</t>
  </si>
  <si>
    <t>Hoops &amp; More: Basketball &amp; Flag Fotball (6-12yrs)</t>
  </si>
  <si>
    <t>020.5U91</t>
  </si>
  <si>
    <t>020.7U3D</t>
  </si>
  <si>
    <t>020.NAIV</t>
  </si>
  <si>
    <t>020.PCZM</t>
  </si>
  <si>
    <t>020.TOBL</t>
  </si>
  <si>
    <t>Humans Inside &amp; Out (5-8 yrs.)</t>
  </si>
  <si>
    <t>2HK.DQLU</t>
  </si>
  <si>
    <t>I Heart Art MiniCamp (5-12)</t>
  </si>
  <si>
    <t>I Heart Art with Kidcreate Studio (7-12yrs)-spg</t>
  </si>
  <si>
    <t>Insect Safari (4-6 yrs)</t>
  </si>
  <si>
    <t>RF5.BKR5</t>
  </si>
  <si>
    <t>RF5.PHB4</t>
  </si>
  <si>
    <t>RF5.QXVA</t>
  </si>
  <si>
    <t>Intro to Cybersecurity (12-15yrs)</t>
  </si>
  <si>
    <t>Intro to Cybersecurity (12-15yrs)-spring</t>
  </si>
  <si>
    <t>JEDI Engineering with LEGOs® (5-6 yrs)</t>
  </si>
  <si>
    <t>397.CPMD</t>
  </si>
  <si>
    <t>397.XZVV</t>
  </si>
  <si>
    <t>JEDI Engineering with LEGOs® (7-12 yrs)</t>
  </si>
  <si>
    <t>8EA.4MXA</t>
  </si>
  <si>
    <t>8EA.27V0</t>
  </si>
  <si>
    <t>8EA.MM8T</t>
  </si>
  <si>
    <t>8EA.W4BO</t>
  </si>
  <si>
    <t>EE2.5D8S</t>
  </si>
  <si>
    <t>EE2.CWUV</t>
  </si>
  <si>
    <t>Jr. Potomac Adventures (8-12 yrs)</t>
  </si>
  <si>
    <t>9AF.GLHC</t>
  </si>
  <si>
    <t>Junior Golf Camp (9-14 yrs.)</t>
  </si>
  <si>
    <t>1CT.8AYN</t>
  </si>
  <si>
    <t>1CT.8D4S</t>
  </si>
  <si>
    <t>1CT.BKAG</t>
  </si>
  <si>
    <t>1CT.HEGT</t>
  </si>
  <si>
    <t>1CT.I7OU</t>
  </si>
  <si>
    <t>1CT.IBOE</t>
  </si>
  <si>
    <t>1CT.KDLM</t>
  </si>
  <si>
    <t>1CT.LZP3</t>
  </si>
  <si>
    <t>1CT.RW6X</t>
  </si>
  <si>
    <t>1CT.VXT7</t>
  </si>
  <si>
    <t>1CT.YKUH</t>
  </si>
  <si>
    <t>1CT.YW6L</t>
  </si>
  <si>
    <t>1CT.ZUPD</t>
  </si>
  <si>
    <t>F44.9TJI</t>
  </si>
  <si>
    <t>F44.04M1</t>
  </si>
  <si>
    <t>F44.Q295</t>
  </si>
  <si>
    <t>F44.ZEO5</t>
  </si>
  <si>
    <t>TNF.2YCO</t>
  </si>
  <si>
    <t>TNF.AYXR</t>
  </si>
  <si>
    <t>TNF.JTEH</t>
  </si>
  <si>
    <t>TNF.OXW0</t>
  </si>
  <si>
    <t>TNF.U3EC</t>
  </si>
  <si>
    <t>CEC.0POK</t>
  </si>
  <si>
    <t>CEC.0YBC</t>
  </si>
  <si>
    <t>CEC.2YGM</t>
  </si>
  <si>
    <t>CEC.5A14</t>
  </si>
  <si>
    <t>CEC.7TFC</t>
  </si>
  <si>
    <t>CEC.12YP</t>
  </si>
  <si>
    <t>CEC.66HN</t>
  </si>
  <si>
    <t>CEC.89X5</t>
  </si>
  <si>
    <t>CEC.A8NG</t>
  </si>
  <si>
    <t>CEC.B0JC</t>
  </si>
  <si>
    <t>CEC.DFH0</t>
  </si>
  <si>
    <t>CEC.EZNK</t>
  </si>
  <si>
    <t>CEC.GUOX</t>
  </si>
  <si>
    <t>CEC.I4PU</t>
  </si>
  <si>
    <t>CEC.I8QG</t>
  </si>
  <si>
    <t>CEC.IF6Q</t>
  </si>
  <si>
    <t>CEC.N9KO</t>
  </si>
  <si>
    <t>CEC.NUP6</t>
  </si>
  <si>
    <t>CEC.OCV0</t>
  </si>
  <si>
    <t>CEC.Q38J</t>
  </si>
  <si>
    <t>CEC.QCRT</t>
  </si>
  <si>
    <t>CEC.RC8J</t>
  </si>
  <si>
    <t>CEC.RCBA</t>
  </si>
  <si>
    <t>CEC.S5EH</t>
  </si>
  <si>
    <t>CEC.VFXX</t>
  </si>
  <si>
    <t>CEC.VYSR</t>
  </si>
  <si>
    <t>CEC.WU0Q</t>
  </si>
  <si>
    <t>CEC.XMDL</t>
  </si>
  <si>
    <t>Kidcreate Studios 3D Pop-Out Art (5-12 yrs)</t>
  </si>
  <si>
    <t>Kidcreate Studios Drawing Made Easy (5-12yrs)</t>
  </si>
  <si>
    <t>CRS.LM6V</t>
  </si>
  <si>
    <t>E8A.2W74</t>
  </si>
  <si>
    <t>E8A.8DAM</t>
  </si>
  <si>
    <t>E8A.K7IO</t>
  </si>
  <si>
    <t>E8A.N7HC</t>
  </si>
  <si>
    <t>E8A.PSUR</t>
  </si>
  <si>
    <t>E8A.T8HN</t>
  </si>
  <si>
    <t>E8A.TALW</t>
  </si>
  <si>
    <t>E8A.VK9P</t>
  </si>
  <si>
    <t>Kiddie Sports Camp (3-5 yrs)</t>
  </si>
  <si>
    <t>073.MLMC</t>
  </si>
  <si>
    <t>073.MZV7</t>
  </si>
  <si>
    <t>4B3.GDVT</t>
  </si>
  <si>
    <t>4B3.GHWM</t>
  </si>
  <si>
    <t>4B3.GRHU</t>
  </si>
  <si>
    <t>4B3.HL5W</t>
  </si>
  <si>
    <t>4B3.I1VN</t>
  </si>
  <si>
    <t>4B3.P5VB</t>
  </si>
  <si>
    <t>4B3.TRKZ</t>
  </si>
  <si>
    <t>4B3.WRZF</t>
  </si>
  <si>
    <t>FC4.1E8B</t>
  </si>
  <si>
    <t>FC4.KNRS</t>
  </si>
  <si>
    <t>FC4.UK10</t>
  </si>
  <si>
    <t>Lakeside Splash &amp; Explore Camp (6-9 yrs.)</t>
  </si>
  <si>
    <t>3B4.6M98</t>
  </si>
  <si>
    <t>3B4.75FY</t>
  </si>
  <si>
    <t>3B4.F60R</t>
  </si>
  <si>
    <t>Lakeside Splash &amp; Explore Camp(9-12yr)</t>
  </si>
  <si>
    <t>MW0.23D7</t>
  </si>
  <si>
    <t>MW0.D5QR</t>
  </si>
  <si>
    <t>MW0.GO64</t>
  </si>
  <si>
    <t>MW0.Q0BE</t>
  </si>
  <si>
    <t>Learn to Ride a Bike (5-8yrs)</t>
  </si>
  <si>
    <t>G9K.9T06</t>
  </si>
  <si>
    <t>G9K.FU5P</t>
  </si>
  <si>
    <t>G9K.OAZH</t>
  </si>
  <si>
    <t>G9K.SV96</t>
  </si>
  <si>
    <t>G9K.W3BW</t>
  </si>
  <si>
    <t>F26.E49S</t>
  </si>
  <si>
    <t>F26.K3PZ</t>
  </si>
  <si>
    <t>F26.KE3H</t>
  </si>
  <si>
    <t>A01.8KF9</t>
  </si>
  <si>
    <t>A01.E6F4</t>
  </si>
  <si>
    <t>LEGO® Flix and Animation Flix (7-13yrs)</t>
  </si>
  <si>
    <t>NH2.NIJ4</t>
  </si>
  <si>
    <t>NH2.QSA4</t>
  </si>
  <si>
    <t>LEGO® Robotics: Bot vs. Bot (6-11yrs)-spg</t>
  </si>
  <si>
    <t>LEGO® Robotics: Botvs.Bot (6-11yr)</t>
  </si>
  <si>
    <t>LEGO® SPIKE Essential Robotics (7-10yrs)</t>
  </si>
  <si>
    <t>SU4.8D67</t>
  </si>
  <si>
    <t>SU4.75PN</t>
  </si>
  <si>
    <t>SU4.O3DH</t>
  </si>
  <si>
    <t>LEGO® SPIKE Quirky Creations (8-11yrs)-spring</t>
  </si>
  <si>
    <t>Little Farm Hands (4-6yrs)</t>
  </si>
  <si>
    <t>WM3.DO7J</t>
  </si>
  <si>
    <t>WM3.R5JR</t>
  </si>
  <si>
    <t>Little Girl Boss: Build Her Slime Business(5-6yr)</t>
  </si>
  <si>
    <t>528.BDUM</t>
  </si>
  <si>
    <t>528.FDIB</t>
  </si>
  <si>
    <t>528.IHVZ</t>
  </si>
  <si>
    <t>528.NSOE</t>
  </si>
  <si>
    <t>Live Action &amp; Claymation Flix (7-13yrs)</t>
  </si>
  <si>
    <t>J5W.87BW</t>
  </si>
  <si>
    <t>J5W.UJ50</t>
  </si>
  <si>
    <t>433.1RKU</t>
  </si>
  <si>
    <t>433.8S0N</t>
  </si>
  <si>
    <t>433.JM4A</t>
  </si>
  <si>
    <t>433.K0I5</t>
  </si>
  <si>
    <t>433.N07A</t>
  </si>
  <si>
    <t>433.U7R0</t>
  </si>
  <si>
    <t>Magical School of Wizardry (6-12 yrs)</t>
  </si>
  <si>
    <t>XWB.RMNK</t>
  </si>
  <si>
    <t>Magical Villains Dance Camp (6-9 yrs.)</t>
  </si>
  <si>
    <t>Make Your First Video Game (8-11yrs)</t>
  </si>
  <si>
    <t>Make Your First Video Game(11-14yrs)</t>
  </si>
  <si>
    <t>Master Chef (10-14yrs)</t>
  </si>
  <si>
    <t>6PV.5SYG</t>
  </si>
  <si>
    <t>6PV.KVFG</t>
  </si>
  <si>
    <t>Master Chef Jr. (5-9yrs)</t>
  </si>
  <si>
    <t>AOW.9KLD</t>
  </si>
  <si>
    <t>AOW.SKS6</t>
  </si>
  <si>
    <t>AOW.Y119</t>
  </si>
  <si>
    <t>May the Force Be with You (5-8 yr)</t>
  </si>
  <si>
    <t>Minecraft Modders &amp; Roblox Makers (8-14yrs)</t>
  </si>
  <si>
    <t>K8L.1JAL</t>
  </si>
  <si>
    <t>K8L.HXB3</t>
  </si>
  <si>
    <t>K8L.M5EU</t>
  </si>
  <si>
    <t>Mini Dance Camp: Hip-Hop &amp; Ballet (4-6yrs)</t>
  </si>
  <si>
    <t>Mudskippers Let’s Get Muddy (7-12 yrs)</t>
  </si>
  <si>
    <t>GL0.I1JK</t>
  </si>
  <si>
    <t>GL0.Y01J</t>
  </si>
  <si>
    <t>Mudskippers Potters and Bakers (7-12 yrs)</t>
  </si>
  <si>
    <t>O0E.T6A8</t>
  </si>
  <si>
    <t>O0E.WX0G</t>
  </si>
  <si>
    <t>Mudskippers Pottery Camp (6-12 yrs)</t>
  </si>
  <si>
    <t>7GV.6EGA</t>
  </si>
  <si>
    <t>7GV.XBLR</t>
  </si>
  <si>
    <t>Mudskippers Pottery Spring Excitement (6-12yr)-spg</t>
  </si>
  <si>
    <t>Mystery Spy Camp (6-9 yrs.)</t>
  </si>
  <si>
    <t>NM2.Q5AC</t>
  </si>
  <si>
    <t>NM2.WCAB</t>
  </si>
  <si>
    <t>Nailed It! The Art of Cupcakes (10-14yrs)</t>
  </si>
  <si>
    <t>CRM.6UFB</t>
  </si>
  <si>
    <t>CRM.D79T</t>
  </si>
  <si>
    <t>061.K44H</t>
  </si>
  <si>
    <t>714.EM9A</t>
  </si>
  <si>
    <t>714.O9ZJ</t>
  </si>
  <si>
    <t>714.OYUJ</t>
  </si>
  <si>
    <t>714.XOQD</t>
  </si>
  <si>
    <t>68E.9BZ8</t>
  </si>
  <si>
    <t>68E.TC9H</t>
  </si>
  <si>
    <t>Nature Fun Camp (7-12 yrs)</t>
  </si>
  <si>
    <t>Mason District Park</t>
  </si>
  <si>
    <t>Nature Quest (8-12yrs)</t>
  </si>
  <si>
    <t>UZK.KXOJ</t>
  </si>
  <si>
    <t>Nature Quest Jr (3-6yrs)</t>
  </si>
  <si>
    <t>YWQ.AAVI</t>
  </si>
  <si>
    <t>Nature Tales (4-6yrs)</t>
  </si>
  <si>
    <t>Nature's Scientists (7-11yrs)</t>
  </si>
  <si>
    <t>8HQ.BWFH</t>
  </si>
  <si>
    <t>961.7BWN</t>
  </si>
  <si>
    <t>961.19AH</t>
  </si>
  <si>
    <t>961.A0YB</t>
  </si>
  <si>
    <t>961.AXT1</t>
  </si>
  <si>
    <t>961.C9F4</t>
  </si>
  <si>
    <t>961.TV87</t>
  </si>
  <si>
    <t>961.W8N4</t>
  </si>
  <si>
    <t>961.X9SJ</t>
  </si>
  <si>
    <t>Outdoor Skills Camp (7-12 yrs.)- Spring Break</t>
  </si>
  <si>
    <t>Outdoor Skills Camp (7-12yrs)</t>
  </si>
  <si>
    <t>RX5.BMZW</t>
  </si>
  <si>
    <t>RX5.GMSZ</t>
  </si>
  <si>
    <t>RX5.KHSP</t>
  </si>
  <si>
    <t>RX5.LVEU</t>
  </si>
  <si>
    <t>RX5.Y56K</t>
  </si>
  <si>
    <t>RX5.ZY3W</t>
  </si>
  <si>
    <t>8E4.5IWC</t>
  </si>
  <si>
    <t>8E4.TVG4</t>
  </si>
  <si>
    <t>A67.ESAA</t>
  </si>
  <si>
    <t>A67.XE4T</t>
  </si>
  <si>
    <t>Pioneer Adventure Skills Camp(6-11yr)</t>
  </si>
  <si>
    <t>NI7.D1BH</t>
  </si>
  <si>
    <t>Pokémon Masters &amp; YouTube Creators (8-14yrs)</t>
  </si>
  <si>
    <t>VV1.8D75</t>
  </si>
  <si>
    <t>VV1.L2V5</t>
  </si>
  <si>
    <t>Pokémon Naturalists (6-12yrs)</t>
  </si>
  <si>
    <t>1VY.98WK</t>
  </si>
  <si>
    <t>Pokémon Naturalists (6-12yrs)-spring</t>
  </si>
  <si>
    <t>Princess Ballet Camp (4-6yrs)</t>
  </si>
  <si>
    <t>Princess Party Dance Camp-spring</t>
  </si>
  <si>
    <t>Reptile Rangers (5-9 yrs)</t>
  </si>
  <si>
    <t>IV9.M9HS</t>
  </si>
  <si>
    <t>F61.0C48</t>
  </si>
  <si>
    <t>F61.UD6U</t>
  </si>
  <si>
    <t>Restaurant Creation (10-14yrs)</t>
  </si>
  <si>
    <t>NH1.X2WI</t>
  </si>
  <si>
    <t>ROBLOX Coders &amp; Cyber Spies (8-14yrs)</t>
  </si>
  <si>
    <t>EXA.00EB</t>
  </si>
  <si>
    <t>ROBLOX Coders &amp; Minecraft Modders</t>
  </si>
  <si>
    <t>ROBLOX Makers Virtual Camp (8-11yrs)</t>
  </si>
  <si>
    <t>Rock City World Tour (4-7yrs)</t>
  </si>
  <si>
    <t>FTU.C2M7</t>
  </si>
  <si>
    <t>FTU.SFQ9</t>
  </si>
  <si>
    <t>FTU.TTM6</t>
  </si>
  <si>
    <t>Rock City World Tour (4-7yrs)-spg</t>
  </si>
  <si>
    <t>Science &amp; Beyond (6-10yrs)</t>
  </si>
  <si>
    <t>B7K.VZFA</t>
  </si>
  <si>
    <t>Science for Wizards (4-6yrs)</t>
  </si>
  <si>
    <t>BLK.98O3</t>
  </si>
  <si>
    <t>5AC.CGJU</t>
  </si>
  <si>
    <t>5AC.GRGG</t>
  </si>
  <si>
    <t>Science Games &amp; Survivor Camp (6-10 yr)</t>
  </si>
  <si>
    <t>J1M.MFBH</t>
  </si>
  <si>
    <t>J1M.STH1</t>
  </si>
  <si>
    <t>J1M.T6Z9</t>
  </si>
  <si>
    <t>J1M.UH5D</t>
  </si>
  <si>
    <t>J1M.YMJ1</t>
  </si>
  <si>
    <t>Science in Motion Camp (6-10 yrs.)</t>
  </si>
  <si>
    <t>Science: Make It or Break It (6-12yrs)</t>
  </si>
  <si>
    <t>OHW.5L1B</t>
  </si>
  <si>
    <t>OHW.PA0A</t>
  </si>
  <si>
    <t>Science: Make It or Break It (6-12yrs)-spring</t>
  </si>
  <si>
    <t>Secret Agent Lab (6-10yrs)</t>
  </si>
  <si>
    <t>Secret Agent Lab (6-10yrs)-spring</t>
  </si>
  <si>
    <t>BC6.YVVD</t>
  </si>
  <si>
    <t>Slimes and Concoctions (6-10 yrs.)</t>
  </si>
  <si>
    <t>945.5W0G</t>
  </si>
  <si>
    <t>945.19KN</t>
  </si>
  <si>
    <t>945.JIXO</t>
  </si>
  <si>
    <t>945.JSMQ</t>
  </si>
  <si>
    <t>945.ORAA</t>
  </si>
  <si>
    <t>Smash Brawler: Platform Fighter Game (8-12yrs)-spg</t>
  </si>
  <si>
    <t>SMUV: Soccer &amp; Games Camp (6-14yrs)</t>
  </si>
  <si>
    <t>WB3.0YH2</t>
  </si>
  <si>
    <t>WB3.6E6J</t>
  </si>
  <si>
    <t>Soccer &amp; Games Camp (6-12 yrs)-spring</t>
  </si>
  <si>
    <t>Softball Camp with US9 (7-13 yrs)-spring</t>
  </si>
  <si>
    <t>Softball Camp with US9 (7-13yrs)</t>
  </si>
  <si>
    <t>Spring into Nature (7-10 yrs.)- spring</t>
  </si>
  <si>
    <t>STEM &amp; JEDI with LEGO® (6-11yrs)-spg</t>
  </si>
  <si>
    <t>STEM &amp; Minecraft with LEGO® Materials (6-11yrs)</t>
  </si>
  <si>
    <t>U1I.0JMI</t>
  </si>
  <si>
    <t>U1I.1TRN</t>
  </si>
  <si>
    <t>U1I.IMIV</t>
  </si>
  <si>
    <t>200.V7T9</t>
  </si>
  <si>
    <t>D85.C46F</t>
  </si>
  <si>
    <t>STEM exCEL Bitcoin STEM (6-12yrs)</t>
  </si>
  <si>
    <t>HWW.IX4Q</t>
  </si>
  <si>
    <t>05F.RSAT</t>
  </si>
  <si>
    <t>004.8KCV</t>
  </si>
  <si>
    <t>004.GAP4</t>
  </si>
  <si>
    <t>STEM exCEL Gamer Adventures (6-12yrs)-spring</t>
  </si>
  <si>
    <t>A65.EVAO</t>
  </si>
  <si>
    <t>A65.H9GZ</t>
  </si>
  <si>
    <t>A65.IN4N</t>
  </si>
  <si>
    <t>A65.PPD5</t>
  </si>
  <si>
    <t>A65.QYMI</t>
  </si>
  <si>
    <t>A65.SYYN</t>
  </si>
  <si>
    <t>A65.VDTE</t>
  </si>
  <si>
    <t>STEM exCEL Minecraft &amp; Computer Science (6-12yrs)</t>
  </si>
  <si>
    <t>KSJ.3I4K</t>
  </si>
  <si>
    <t>KSJ.JUDU</t>
  </si>
  <si>
    <t>KSJ.VZF1</t>
  </si>
  <si>
    <t>STEM exCEL Roblox &amp; Computer Science (6-12yrs)-spg</t>
  </si>
  <si>
    <t>048.AXAR</t>
  </si>
  <si>
    <t>048.C38G</t>
  </si>
  <si>
    <t>048.GE67</t>
  </si>
  <si>
    <t>Stemtree: Circuit &amp; Coding Fun (6-12)</t>
  </si>
  <si>
    <t>GCC.MRVJ</t>
  </si>
  <si>
    <t>Stemtree: Coding &amp; Robo Fun (6-12yrs)</t>
  </si>
  <si>
    <t>U4I.I6YP</t>
  </si>
  <si>
    <t>Stemtree: Coding &amp; Robo Fun (6-12yrs)-spring</t>
  </si>
  <si>
    <t>Stemtree: Coding &amp; Robot Fun (6-12yrs)-spr</t>
  </si>
  <si>
    <t>Stemtree: Python &amp; Science Fun (6-12yrs)</t>
  </si>
  <si>
    <t>Stemtree: Robo &amp; Science Fun (6-12yrs)</t>
  </si>
  <si>
    <t>9I5.4GR0</t>
  </si>
  <si>
    <t>9I5.9N60</t>
  </si>
  <si>
    <t>9I5.9VX7</t>
  </si>
  <si>
    <t>Summer Games (5 1/2-11yrs)</t>
  </si>
  <si>
    <t>949.CI4K</t>
  </si>
  <si>
    <t>949.RXU8</t>
  </si>
  <si>
    <t>BA1.1R58</t>
  </si>
  <si>
    <t>BA1.1RWT</t>
  </si>
  <si>
    <t>BA1.4J64</t>
  </si>
  <si>
    <t>BA1.4OQU</t>
  </si>
  <si>
    <t>BA1.6MUN</t>
  </si>
  <si>
    <t>BA1.60S0</t>
  </si>
  <si>
    <t>BA1.027Y</t>
  </si>
  <si>
    <t>BA1.7577</t>
  </si>
  <si>
    <t>BA1.E1UD</t>
  </si>
  <si>
    <t>BA1.IK5S</t>
  </si>
  <si>
    <t>BA1.MJF7</t>
  </si>
  <si>
    <t>BA1.NNQC</t>
  </si>
  <si>
    <t>BA1.OKM0</t>
  </si>
  <si>
    <t>BA1.QAUB</t>
  </si>
  <si>
    <t>BA1.SIVD</t>
  </si>
  <si>
    <t>BA1.T8UY</t>
  </si>
  <si>
    <t>BA1.T614</t>
  </si>
  <si>
    <t>BA1.YS2P</t>
  </si>
  <si>
    <t>BA1.ZBDO</t>
  </si>
  <si>
    <t>Super Scientist (4-6yrs)</t>
  </si>
  <si>
    <t>BU0.QSDJ</t>
  </si>
  <si>
    <t>Superhero Dance Camp (3-6 yrs.)</t>
  </si>
  <si>
    <t>4YA.T9OL</t>
  </si>
  <si>
    <t>Superhero Dance Camp (3-6yrs)-spring</t>
  </si>
  <si>
    <t>Survival Skills Workshop (6-12 yrs)</t>
  </si>
  <si>
    <t>Tennis &amp; Swim Time Camp (6-13 yrs)</t>
  </si>
  <si>
    <t>MMK.5JVR</t>
  </si>
  <si>
    <t>MMK.7JGH</t>
  </si>
  <si>
    <t>MMK.9YN3</t>
  </si>
  <si>
    <t>MMK.355Z</t>
  </si>
  <si>
    <t>MMK.EF4Z</t>
  </si>
  <si>
    <t>MMK.GXF8</t>
  </si>
  <si>
    <t>MMK.IK74</t>
  </si>
  <si>
    <t>MMK.SVZR</t>
  </si>
  <si>
    <t>B55.3LI8</t>
  </si>
  <si>
    <t>B55.89SU</t>
  </si>
  <si>
    <t>B55.BVR6</t>
  </si>
  <si>
    <t>B55.CPKV</t>
  </si>
  <si>
    <t>B55.DESD</t>
  </si>
  <si>
    <t>B55.H228</t>
  </si>
  <si>
    <t>B55.NDK5</t>
  </si>
  <si>
    <t>847.9MRY</t>
  </si>
  <si>
    <t>847.AQOR</t>
  </si>
  <si>
    <t>847.BI08</t>
  </si>
  <si>
    <t>847.LBZ8</t>
  </si>
  <si>
    <t>847.LUFR</t>
  </si>
  <si>
    <t>847.MUAP</t>
  </si>
  <si>
    <t>Tennis with JST (6-12 yrs)</t>
  </si>
  <si>
    <t>TT4.4OGZ</t>
  </si>
  <si>
    <t>TT4.30NH</t>
  </si>
  <si>
    <t>TT4.C32H</t>
  </si>
  <si>
    <t>TT4.IZUK</t>
  </si>
  <si>
    <t>TT4.MNQ9</t>
  </si>
  <si>
    <t>TT4.MYGI</t>
  </si>
  <si>
    <t>TT4.NSFX</t>
  </si>
  <si>
    <t>TT4.OMXH</t>
  </si>
  <si>
    <t>TT4.QF39</t>
  </si>
  <si>
    <t>TT4.SMLK</t>
  </si>
  <si>
    <t>TT4.X684</t>
  </si>
  <si>
    <t>Tennis with JST (6-13yrs)-spring</t>
  </si>
  <si>
    <t>300.09N0</t>
  </si>
  <si>
    <t>300.H6MB</t>
  </si>
  <si>
    <t>300.N4K4</t>
  </si>
  <si>
    <t>300.VCX7</t>
  </si>
  <si>
    <t>1E1.0EMC</t>
  </si>
  <si>
    <t>1E1.4ODQ</t>
  </si>
  <si>
    <t>1E1.5RCB</t>
  </si>
  <si>
    <t>1E1.QOMR</t>
  </si>
  <si>
    <t>1E1.VUTH</t>
  </si>
  <si>
    <t>1E1.WYTC</t>
  </si>
  <si>
    <t>1E1.X5LF</t>
  </si>
  <si>
    <t>1E1.Z7CU</t>
  </si>
  <si>
    <t>1E1.ZKL5</t>
  </si>
  <si>
    <t>EC0.1W1B</t>
  </si>
  <si>
    <t>EC0.C56F</t>
  </si>
  <si>
    <t>EC0.MCQR</t>
  </si>
  <si>
    <t>EC0.OU16</t>
  </si>
  <si>
    <t>EC0.RJ4M</t>
  </si>
  <si>
    <t>EC0.TG97</t>
  </si>
  <si>
    <t>EC0.YNSO</t>
  </si>
  <si>
    <t>Tumbling &amp; Dance Trends Camp (5 1/2-11yrs)</t>
  </si>
  <si>
    <t>A8T.UOW7</t>
  </si>
  <si>
    <t>A8T.XXVW</t>
  </si>
  <si>
    <t>Tumbling &amp; Hip Hop (5 1/2-11yrs)</t>
  </si>
  <si>
    <t>QRX.IENC</t>
  </si>
  <si>
    <t>Ultimate Circus &amp; Magic Camp (6-12yrs)</t>
  </si>
  <si>
    <t>8T9.UF1F</t>
  </si>
  <si>
    <t>Ultimate Games &amp; Teambuilding Camp (6-12yrs)</t>
  </si>
  <si>
    <t>F4P.0OEL</t>
  </si>
  <si>
    <t>F4P.IDV9</t>
  </si>
  <si>
    <t>F4P.NF71</t>
  </si>
  <si>
    <t>F4P.P8I3</t>
  </si>
  <si>
    <t>F4P.W0IU</t>
  </si>
  <si>
    <t>Ultimate Music Experience MiniCamp (5-12 yr)</t>
  </si>
  <si>
    <t>VA Outside Survival Camp (9-13 yrs)</t>
  </si>
  <si>
    <t>05P.DG7M</t>
  </si>
  <si>
    <t>05P.HOQX</t>
  </si>
  <si>
    <t>05P.PBFT</t>
  </si>
  <si>
    <t>05P.TT6V</t>
  </si>
  <si>
    <t>05P.V07M</t>
  </si>
  <si>
    <t>05P.VBG7</t>
  </si>
  <si>
    <t>Virginia Outside Adventure Camp (10-14 yrs)</t>
  </si>
  <si>
    <t>5CD.AX34</t>
  </si>
  <si>
    <t>5CD.BO32</t>
  </si>
  <si>
    <t>5CD.FKEO</t>
  </si>
  <si>
    <t>5CD.N77I</t>
  </si>
  <si>
    <t>5CD.OYNI</t>
  </si>
  <si>
    <t>5CD.PA6G</t>
  </si>
  <si>
    <t>5CD.QZRV</t>
  </si>
  <si>
    <t>5CD.U9TG</t>
  </si>
  <si>
    <t>5CD.UP26</t>
  </si>
  <si>
    <t>Virginia Outside Young Adventurers (6-9yr)</t>
  </si>
  <si>
    <t>SEM.2572</t>
  </si>
  <si>
    <t>SEM.A2S1</t>
  </si>
  <si>
    <t>SEM.AKAR</t>
  </si>
  <si>
    <t>SEM.FXMO</t>
  </si>
  <si>
    <t>SEM.JFDS</t>
  </si>
  <si>
    <t>SEM.MGUD</t>
  </si>
  <si>
    <t>SEM.NCQP</t>
  </si>
  <si>
    <t>SEM.Q40W</t>
  </si>
  <si>
    <t>Virtual Chess Camp  (6-13yr)</t>
  </si>
  <si>
    <t>AEL.H9IG</t>
  </si>
  <si>
    <t>5B2.GL8Z</t>
  </si>
  <si>
    <t>Wetlanders Camp (6-11yrs)</t>
  </si>
  <si>
    <t>YBP.L4XL</t>
  </si>
  <si>
    <t>Wetlanders Camp (8-12yrs)</t>
  </si>
  <si>
    <t>M93.7FEK</t>
  </si>
  <si>
    <t>Wild About Art (6-11 yrs)</t>
  </si>
  <si>
    <t>LCX.7QXU</t>
  </si>
  <si>
    <t>Wild About Art (7-10 yrs)</t>
  </si>
  <si>
    <t>Wildlife Rangers (5-9 yrs)</t>
  </si>
  <si>
    <t>S95.EM5Q</t>
  </si>
  <si>
    <t>BFB.S7UK</t>
  </si>
  <si>
    <t>Wildlife Rangers (8-11 yrs)</t>
  </si>
  <si>
    <t>KMS.5L05</t>
  </si>
  <si>
    <t>KMS.CVDV</t>
  </si>
  <si>
    <t>KMS.LAZL</t>
  </si>
  <si>
    <t>KMS.PQ3O</t>
  </si>
  <si>
    <t>KMS.PVQK</t>
  </si>
  <si>
    <t>Women in the Woods (9-13 yrs)</t>
  </si>
  <si>
    <t>6LU.E6J8</t>
  </si>
  <si>
    <t>Words in the Woods (9-12yrs)</t>
  </si>
  <si>
    <t>53C.D2Z4</t>
  </si>
  <si>
    <t>53C.DGPZ</t>
  </si>
  <si>
    <t>53C.FYUC</t>
  </si>
  <si>
    <t>M8J.C179</t>
  </si>
  <si>
    <t>Extended Care 2023 - Summer</t>
  </si>
  <si>
    <t>Mount Vernon Rec Center</t>
  </si>
  <si>
    <t>Pre-Summer (June 12-16)</t>
  </si>
  <si>
    <t>Week 1 (June 20-23)</t>
  </si>
  <si>
    <t>Week 2 (June 26-30)</t>
  </si>
  <si>
    <t>Week 3 (July 5-7)</t>
  </si>
  <si>
    <t>Week 4 (July 10-14)</t>
  </si>
  <si>
    <t>Week 5 (July 17-21)</t>
  </si>
  <si>
    <t>Week 6 (July 24-28)</t>
  </si>
  <si>
    <t>Week 7 (July 31-August 4)</t>
  </si>
  <si>
    <t>Week 8 (August 7-11)</t>
  </si>
  <si>
    <t>Week 9 (August 14-18)</t>
  </si>
  <si>
    <t>Post Summer</t>
  </si>
  <si>
    <t>Teacher Workday</t>
  </si>
  <si>
    <t>STEM</t>
  </si>
  <si>
    <t>ARTS &amp; CRAFT</t>
  </si>
  <si>
    <t>NATURE</t>
  </si>
  <si>
    <t>PERFORMING ARTS</t>
  </si>
  <si>
    <t>ACTion! Acting Adventures(7-14y)</t>
  </si>
  <si>
    <t>ACTion! Broadway Camp (7-14 yrs)-Winter</t>
  </si>
  <si>
    <t>ADAPTED CAMPS</t>
  </si>
  <si>
    <t>ADVENTURE &amp; EXCURSION CAMP</t>
  </si>
  <si>
    <t>EQUESTRIAN &amp; FARM</t>
  </si>
  <si>
    <t>DANCE</t>
  </si>
  <si>
    <t>SPORTS</t>
  </si>
  <si>
    <t>GYMNASTICS</t>
  </si>
  <si>
    <t>SPECIALTY</t>
  </si>
  <si>
    <t>AQUATIC, BOATING &amp; FISHING</t>
  </si>
  <si>
    <t>Animal Vets Winter Camps(6-12yr)</t>
  </si>
  <si>
    <t>SCIENCE</t>
  </si>
  <si>
    <t>Awesome Art w/Kidcreate Studio</t>
  </si>
  <si>
    <t>MUSIC</t>
  </si>
  <si>
    <t>SCIENCE &amp; NATURE</t>
  </si>
  <si>
    <t>Baroody Best of PE Games (5-8 yrs)</t>
  </si>
  <si>
    <t>Basketball &amp; Sports Winter Camp (7-12 yrs.)</t>
  </si>
  <si>
    <t>VIRTUAL</t>
  </si>
  <si>
    <t>TRADITIONAL</t>
  </si>
  <si>
    <t>Chess Winter Camp (5-12 yrs)</t>
  </si>
  <si>
    <t>COOKING</t>
  </si>
  <si>
    <t>Cupcake Wars (5-12 yrs)-Winter</t>
  </si>
  <si>
    <t>Kids Kitchen (8-14 yrs)-winter</t>
  </si>
  <si>
    <t>LEGO Robotics: Bot vs Bot Camp</t>
  </si>
  <si>
    <t>Smart Art w/Kidcreate Studio</t>
  </si>
  <si>
    <t>STEM Challenge &amp; JEDI w/LEGO</t>
  </si>
  <si>
    <t>Stem ExCEL Gamer Adventures</t>
  </si>
  <si>
    <t>Ultimate Music Experience (5-12 yrs.)- winter</t>
  </si>
  <si>
    <t>Winter Wildlife Rangers (6-9 yrs.)</t>
  </si>
  <si>
    <t>EXTENDED CARE</t>
  </si>
  <si>
    <t>Status</t>
  </si>
  <si>
    <t>Full</t>
  </si>
  <si>
    <t>1CT.JBU0</t>
  </si>
  <si>
    <t xml:space="preserve">12:00 PM_x000D_
</t>
  </si>
  <si>
    <t>1CT.P85H</t>
  </si>
  <si>
    <t xml:space="preserve"> 4:30 PM_x000D_
</t>
  </si>
  <si>
    <t xml:space="preserve"> 3:30 PM_x000D_
</t>
  </si>
  <si>
    <t xml:space="preserve"> 4:00 PM_x000D_
</t>
  </si>
  <si>
    <t xml:space="preserve"> 1:00 PM_x000D_
</t>
  </si>
  <si>
    <t xml:space="preserve">12:30 PM_x000D_
</t>
  </si>
  <si>
    <t>KMS.Y4CI</t>
  </si>
  <si>
    <t>744.M66P</t>
  </si>
  <si>
    <t>JI4.UKPR</t>
  </si>
  <si>
    <t>V2B.72FK</t>
  </si>
  <si>
    <t>3C1.LH7E</t>
  </si>
  <si>
    <t xml:space="preserve"> 5:00 PM_x000D_
</t>
  </si>
  <si>
    <t xml:space="preserve"> 5:30 PM_x000D_
</t>
  </si>
  <si>
    <t>08/18/2023</t>
  </si>
  <si>
    <t>08/25/2023</t>
  </si>
  <si>
    <t>08/16/2023</t>
  </si>
  <si>
    <t>09/01/2023</t>
  </si>
  <si>
    <t>Age Range</t>
  </si>
  <si>
    <t>See Camp Title</t>
  </si>
  <si>
    <t>SessionName</t>
  </si>
  <si>
    <t>020.W1I3</t>
  </si>
  <si>
    <t>Pre-Summer (June 6-9)</t>
  </si>
  <si>
    <t>Pre-Summer (June 5-9)</t>
  </si>
  <si>
    <t>Week 1 (June 21-23)</t>
  </si>
  <si>
    <t>Week 3 (July 3-7)</t>
  </si>
  <si>
    <t>Week 1 (June 19-23)</t>
  </si>
  <si>
    <t>B77.BPNK</t>
  </si>
  <si>
    <t>IR1.VIIS</t>
  </si>
  <si>
    <t>961.WH0E</t>
  </si>
  <si>
    <t>Available as of 08.07.2023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</si>
</sst>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mm/dd/yy;@"/>
  </numFmts>
  <fonts count="2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b/>
      <i/>
      <sz val="11"/>
      <color theme="1"/>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0070C0"/>
        <bgColor indexed="64"/>
      </patternFill>
    </fill>
    <fill>
      <patternFill patternType="solid">
        <fgColor theme="2" tint="-0.249977111117893"/>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1">
    <xf numFmtId="0" fontId="0" fillId="0" borderId="0" xfId="0"/>
    <xf numFmtId="0" fontId="0" fillId="33" borderId="0" xfId="0" applyFill="1"/>
    <xf numFmtId="49" fontId="0" fillId="0" borderId="0" xfId="0" applyNumberFormat="1"/>
    <xf numFmtId="14" fontId="0" fillId="0" borderId="0" xfId="0" applyNumberFormat="1"/>
    <xf numFmtId="0" fontId="18" fillId="0" borderId="0" xfId="0" applyFont="1" applyAlignment="1">
      <alignment horizontal="left"/>
    </xf>
    <xf numFmtId="0" fontId="0" fillId="0" borderId="0" xfId="0" applyAlignment="1">
      <alignment horizontal="left"/>
    </xf>
    <xf numFmtId="14" fontId="0" fillId="0" borderId="0" xfId="0" applyNumberFormat="1" applyAlignment="1">
      <alignment horizontal="left"/>
    </xf>
    <xf numFmtId="0" fontId="0" fillId="0" borderId="0" xfId="0" applyAlignment="1">
      <alignment horizontal="center"/>
    </xf>
    <xf numFmtId="0" fontId="19" fillId="0" borderId="0" xfId="0" applyFont="1"/>
    <xf numFmtId="0" fontId="16" fillId="33" borderId="0" xfId="0" applyFont="1" applyFill="1"/>
    <xf numFmtId="0" fontId="18" fillId="34" borderId="0" xfId="0" applyFont="1" applyFill="1" applyAlignment="1">
      <alignment horizontal="center" vertical="center"/>
    </xf>
    <xf numFmtId="49" fontId="18" fillId="34" borderId="0" xfId="0" applyNumberFormat="1" applyFont="1" applyFill="1" applyAlignment="1">
      <alignment horizontal="center" vertical="center"/>
    </xf>
    <xf numFmtId="14" fontId="18" fillId="34" borderId="0" xfId="0" applyNumberFormat="1" applyFont="1" applyFill="1" applyAlignment="1">
      <alignment horizontal="center" vertical="center"/>
    </xf>
    <xf numFmtId="14" fontId="18" fillId="34" borderId="0" xfId="0" applyNumberFormat="1" applyFont="1" applyFill="1" applyAlignment="1">
      <alignment horizontal="center" vertical="center" wrapText="1"/>
    </xf>
    <xf numFmtId="0" fontId="16" fillId="0" borderId="0" xfId="0" applyFont="1"/>
    <xf numFmtId="0" fontId="19" fillId="0" borderId="0" xfId="0" applyFont="1" applyFill="1" applyAlignment="1">
      <alignment horizontal="left"/>
    </xf>
    <xf numFmtId="0" fontId="0" fillId="0" borderId="0" xfId="0" applyFill="1" applyAlignment="1">
      <alignment horizontal="left"/>
    </xf>
    <xf numFmtId="0" fontId="16" fillId="0" borderId="0" xfId="0" applyFont="1" applyFill="1" applyAlignment="1">
      <alignment horizontal="left"/>
    </xf>
    <xf numFmtId="165" fontId="0" fillId="0" borderId="0" xfId="0" applyNumberFormat="1" applyFill="1" applyAlignment="1">
      <alignment horizontal="left"/>
    </xf>
    <xf numFmtId="164" fontId="0" fillId="0" borderId="0" xfId="0" applyNumberFormat="1" applyFill="1" applyAlignment="1">
      <alignment horizontal="left"/>
    </xf>
    <xf numFmtId="18" fontId="0" fillId="0" borderId="0" xfId="0" applyNumberFormat="1" applyFill="1" applyAlignment="1">
      <alignment horizontal="left"/>
    </xf>
    <xf numFmtId="0" fontId="0" fillId="0" borderId="0" xfId="0" applyFill="1"/>
    <xf numFmtId="49" fontId="0" fillId="0" borderId="0" xfId="0" applyNumberFormat="1" applyFill="1"/>
    <xf numFmtId="14" fontId="0" fillId="0" borderId="0" xfId="0" applyNumberFormat="1" applyFill="1"/>
    <xf numFmtId="0" fontId="0" fillId="0" borderId="0" xfId="0" applyFill="1" applyAlignment="1">
      <alignment horizontal="center"/>
    </xf>
    <xf numFmtId="0" fontId="19" fillId="35" borderId="0" xfId="0" applyFont="1" applyFill="1" applyAlignment="1">
      <alignment horizontal="left"/>
    </xf>
    <xf numFmtId="0" fontId="0" fillId="35" borderId="0" xfId="0" applyFill="1" applyAlignment="1">
      <alignment horizontal="left"/>
    </xf>
    <xf numFmtId="0" fontId="16" fillId="35" borderId="0" xfId="0" applyFont="1" applyFill="1" applyAlignment="1">
      <alignment horizontal="left"/>
    </xf>
    <xf numFmtId="165" fontId="0" fillId="35" borderId="0" xfId="0" applyNumberFormat="1" applyFill="1" applyAlignment="1">
      <alignment horizontal="left"/>
    </xf>
    <xf numFmtId="164" fontId="0" fillId="35" borderId="0" xfId="0" applyNumberFormat="1" applyFill="1" applyAlignment="1">
      <alignment horizontal="left"/>
    </xf>
    <xf numFmtId="18" fontId="0" fillId="35" borderId="0" xfId="0" applyNumberFormat="1" applyFill="1" applyAlignment="1">
      <alignment horizontal="left"/>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7">
    <dxf>
      <font>
        <b/>
        <i val="0"/>
        <strike val="0"/>
        <condense val="0"/>
        <extend val="0"/>
        <outline val="0"/>
        <shadow val="0"/>
        <u val="none"/>
        <vertAlign val="baseline"/>
        <sz val="11"/>
        <color theme="1"/>
        <name val="Calibri"/>
        <family val="2"/>
        <scheme val="minor"/>
      </font>
    </dxf>
    <dxf>
      <numFmt numFmtId="19" formatCode="m/d/yyyy"/>
      <alignment horizontal="left" vertical="bottom" textRotation="0" wrapText="0" indent="0" justifyLastLine="0" shrinkToFit="0" readingOrder="0"/>
    </dxf>
    <dxf>
      <alignment horizontal="left" vertical="bottom" textRotation="0" wrapText="0" indent="0" justifyLastLine="0" shrinkToFit="0" readingOrder="0"/>
    </dxf>
    <dxf>
      <numFmt numFmtId="0" formatCode="General"/>
      <fill>
        <patternFill patternType="none">
          <fgColor indexed="64"/>
          <bgColor auto="1"/>
        </patternFill>
      </fill>
      <alignment horizontal="left" vertical="bottom" textRotation="0" wrapText="0" indent="0" justifyLastLine="0" shrinkToFit="0" readingOrder="0"/>
    </dxf>
    <dxf>
      <numFmt numFmtId="0" formatCode="General"/>
      <fill>
        <patternFill patternType="none">
          <fgColor indexed="64"/>
          <bgColor auto="1"/>
        </patternFill>
      </fill>
      <alignment horizontal="left" vertical="bottom" textRotation="0" wrapText="0" indent="0" justifyLastLine="0" shrinkToFit="0" readingOrder="0"/>
    </dxf>
    <dxf>
      <fill>
        <patternFill patternType="none">
          <fgColor indexed="64"/>
          <bgColor auto="1"/>
        </patternFill>
      </fill>
      <alignment horizontal="left" vertical="bottom" textRotation="0" wrapText="0" indent="0" justifyLastLine="0" shrinkToFit="0" readingOrder="0"/>
    </dxf>
    <dxf>
      <numFmt numFmtId="23" formatCode="h:mm\ AM/PM"/>
      <fill>
        <patternFill patternType="none">
          <fgColor indexed="64"/>
          <bgColor auto="1"/>
        </patternFill>
      </fill>
      <alignment horizontal="left" vertical="bottom" textRotation="0" wrapText="0" indent="0" justifyLastLine="0" shrinkToFit="0" readingOrder="0"/>
    </dxf>
    <dxf>
      <numFmt numFmtId="23" formatCode="h:mm\ AM/PM"/>
      <fill>
        <patternFill patternType="none">
          <fgColor indexed="64"/>
          <bgColor auto="1"/>
        </patternFill>
      </fill>
      <alignment horizontal="left" vertical="bottom" textRotation="0" wrapText="0" indent="0" justifyLastLine="0" shrinkToFit="0" readingOrder="0"/>
    </dxf>
    <dxf>
      <numFmt numFmtId="20" formatCode="d\-mmm\-yy"/>
      <fill>
        <patternFill patternType="none">
          <fgColor indexed="64"/>
          <bgColor auto="1"/>
        </patternFill>
      </fill>
      <alignment horizontal="left" vertical="bottom" textRotation="0" wrapText="0" indent="0" justifyLastLine="0" shrinkToFit="0" readingOrder="0"/>
    </dxf>
    <dxf>
      <numFmt numFmtId="20" formatCode="d\-mmm\-yy"/>
      <fill>
        <patternFill patternType="none">
          <fgColor indexed="64"/>
          <bgColor auto="1"/>
        </patternFill>
      </fill>
      <alignment horizontal="left" vertical="bottom" textRotation="0" wrapText="0" indent="0" justifyLastLine="0" shrinkToFit="0" readingOrder="0"/>
    </dxf>
    <dxf>
      <fill>
        <patternFill patternType="none">
          <fgColor indexed="64"/>
          <bgColor auto="1"/>
        </patternFill>
      </fill>
      <alignment horizontal="left" vertical="bottom" textRotation="0" wrapText="0" indent="0" justifyLastLine="0" shrinkToFit="0" readingOrder="0"/>
    </dxf>
    <dxf>
      <numFmt numFmtId="30" formatCode="@"/>
      <fill>
        <patternFill patternType="none">
          <fgColor indexed="64"/>
          <bgColor auto="1"/>
        </patternFill>
      </fill>
      <alignment horizontal="left" vertical="bottom" textRotation="0" wrapText="0" indent="0" justifyLastLine="0" shrinkToFit="0" readingOrder="0"/>
    </dxf>
    <dxf>
      <numFmt numFmtId="30" formatCode="@"/>
      <fill>
        <patternFill patternType="none">
          <fgColor indexed="64"/>
          <bgColor auto="1"/>
        </patternFill>
      </fill>
      <alignment horizontal="left" vertical="bottom" textRotation="0" wrapText="0" indent="0" justifyLastLine="0" shrinkToFit="0" readingOrder="0"/>
    </dxf>
    <dxf>
      <fill>
        <patternFill patternType="none">
          <fgColor indexed="64"/>
          <bgColor auto="1"/>
        </patternFill>
      </fill>
      <alignment horizontal="left" vertical="bottom" textRotation="0" wrapText="0" indent="0" justifyLastLine="0" shrinkToFit="0" readingOrder="0"/>
    </dxf>
    <dxf>
      <fill>
        <patternFill patternType="none">
          <fgColor indexed="64"/>
          <bgColor auto="1"/>
        </patternFill>
      </fill>
      <alignment horizontal="left" vertical="bottom" textRotation="0" wrapText="0" indent="0" justifyLastLine="0" shrinkToFit="0" readingOrder="0"/>
    </dxf>
    <dxf>
      <fill>
        <patternFill patternType="none">
          <fgColor indexed="64"/>
          <bgColor auto="1"/>
        </patternFill>
      </fill>
      <alignment horizontal="left" vertical="bottom" textRotation="0" wrapText="0" indent="0" justifyLastLine="0" shrinkToFit="0" readingOrder="0"/>
    </dxf>
    <dxf>
      <fill>
        <patternFill patternType="solid">
          <fgColor indexed="64"/>
          <bgColor rgb="FF0070C0"/>
        </patternFill>
      </fill>
      <alignment horizontal="center" vertical="center"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4.xml"/><Relationship Id="rId13" Type="http://schemas.openxmlformats.org/officeDocument/2006/relationships/calcChain" Target="calcChain.xml"/><Relationship Id="rId3" Type="http://schemas.openxmlformats.org/officeDocument/2006/relationships/worksheet" Target="worksheets/sheet3.xml"/><Relationship Id="rId7" Type="http://schemas.microsoft.com/office/2007/relationships/slicerCache" Target="slicerCaches/slicerCache3.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microsoft.com/office/2007/relationships/slicerCache" Target="slicerCaches/slicerCache2.xml"/><Relationship Id="rId11" Type="http://schemas.openxmlformats.org/officeDocument/2006/relationships/styles" Target="styles.xml"/><Relationship Id="rId5" Type="http://schemas.microsoft.com/office/2007/relationships/slicerCache" Target="slicerCaches/slicerCache1.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microsoft.com/office/2007/relationships/slicerCache" Target="slicerCaches/slicerCache5.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editAs="absolute">
    <xdr:from>
      <xdr:col>0</xdr:col>
      <xdr:colOff>19050</xdr:colOff>
      <xdr:row>0</xdr:row>
      <xdr:rowOff>0</xdr:rowOff>
    </xdr:from>
    <xdr:to>
      <xdr:col>1</xdr:col>
      <xdr:colOff>15240</xdr:colOff>
      <xdr:row>9</xdr:row>
      <xdr:rowOff>0</xdr:rowOff>
    </xdr:to>
    <mc:AlternateContent xmlns:mc="http://schemas.openxmlformats.org/markup-compatibility/2006" xmlns:sle15="http://schemas.microsoft.com/office/drawing/2012/slicer">
      <mc:Choice Requires="sle15">
        <xdr:graphicFrame macro="">
          <xdr:nvGraphicFramePr>
            <xdr:cNvPr id="2" name="Community">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microsoft.com/office/drawing/2010/slicer">
              <sle:slicer xmlns:sle="http://schemas.microsoft.com/office/drawing/2010/slicer" name="Community"/>
            </a:graphicData>
          </a:graphic>
        </xdr:graphicFrame>
      </mc:Choice>
      <mc:Fallback xmlns="">
        <xdr:sp macro="" textlink="">
          <xdr:nvSpPr>
            <xdr:cNvPr id="0" name=""/>
            <xdr:cNvSpPr>
              <a:spLocks noTextEdit="1"/>
            </xdr:cNvSpPr>
          </xdr:nvSpPr>
          <xdr:spPr>
            <a:xfrm>
              <a:off x="19050" y="0"/>
              <a:ext cx="3409950" cy="171450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2013 or later.
If the shape was modified in an earlier version of Excel, or if the workbook was saved in Excel 2007 or earlier, the slicer can't be used.</a:t>
              </a:r>
            </a:p>
          </xdr:txBody>
        </xdr:sp>
      </mc:Fallback>
    </mc:AlternateContent>
    <xdr:clientData/>
  </xdr:twoCellAnchor>
  <xdr:twoCellAnchor editAs="absolute">
    <xdr:from>
      <xdr:col>7</xdr:col>
      <xdr:colOff>746759</xdr:colOff>
      <xdr:row>0</xdr:row>
      <xdr:rowOff>0</xdr:rowOff>
    </xdr:from>
    <xdr:to>
      <xdr:col>10</xdr:col>
      <xdr:colOff>1489074</xdr:colOff>
      <xdr:row>9</xdr:row>
      <xdr:rowOff>15240</xdr:rowOff>
    </xdr:to>
    <mc:AlternateContent xmlns:mc="http://schemas.openxmlformats.org/markup-compatibility/2006" xmlns:sle15="http://schemas.microsoft.com/office/drawing/2012/slicer">
      <mc:Choice Requires="sle15">
        <xdr:graphicFrame macro="">
          <xdr:nvGraphicFramePr>
            <xdr:cNvPr id="3" name="Location">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microsoft.com/office/drawing/2010/slicer">
              <sle:slicer xmlns:sle="http://schemas.microsoft.com/office/drawing/2010/slicer" name="Location"/>
            </a:graphicData>
          </a:graphic>
        </xdr:graphicFrame>
      </mc:Choice>
      <mc:Fallback xmlns="">
        <xdr:sp macro="" textlink="">
          <xdr:nvSpPr>
            <xdr:cNvPr id="0" name=""/>
            <xdr:cNvSpPr>
              <a:spLocks noTextEdit="1"/>
            </xdr:cNvSpPr>
          </xdr:nvSpPr>
          <xdr:spPr>
            <a:xfrm>
              <a:off x="11068049" y="0"/>
              <a:ext cx="3536950" cy="1724025"/>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4</xdr:col>
      <xdr:colOff>285750</xdr:colOff>
      <xdr:row>0</xdr:row>
      <xdr:rowOff>19050</xdr:rowOff>
    </xdr:from>
    <xdr:to>
      <xdr:col>7</xdr:col>
      <xdr:colOff>550545</xdr:colOff>
      <xdr:row>9</xdr:row>
      <xdr:rowOff>0</xdr:rowOff>
    </xdr:to>
    <mc:AlternateContent xmlns:mc="http://schemas.openxmlformats.org/markup-compatibility/2006" xmlns:sle15="http://schemas.microsoft.com/office/drawing/2012/slicer">
      <mc:Choice Requires="sle15">
        <xdr:graphicFrame macro="">
          <xdr:nvGraphicFramePr>
            <xdr:cNvPr id="4" name="Date Range">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microsoft.com/office/drawing/2010/slicer">
              <sle:slicer xmlns:sle="http://schemas.microsoft.com/office/drawing/2010/slicer" name="Date Range"/>
            </a:graphicData>
          </a:graphic>
        </xdr:graphicFrame>
      </mc:Choice>
      <mc:Fallback xmlns="">
        <xdr:sp macro="" textlink="">
          <xdr:nvSpPr>
            <xdr:cNvPr id="0" name=""/>
            <xdr:cNvSpPr>
              <a:spLocks noTextEdit="1"/>
            </xdr:cNvSpPr>
          </xdr:nvSpPr>
          <xdr:spPr>
            <a:xfrm>
              <a:off x="7343775" y="19050"/>
              <a:ext cx="3533775" cy="169545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1</xdr:col>
      <xdr:colOff>205740</xdr:colOff>
      <xdr:row>0</xdr:row>
      <xdr:rowOff>0</xdr:rowOff>
    </xdr:from>
    <xdr:to>
      <xdr:col>4</xdr:col>
      <xdr:colOff>131445</xdr:colOff>
      <xdr:row>9</xdr:row>
      <xdr:rowOff>15240</xdr:rowOff>
    </xdr:to>
    <mc:AlternateContent xmlns:mc="http://schemas.openxmlformats.org/markup-compatibility/2006" xmlns:sle15="http://schemas.microsoft.com/office/drawing/2012/slicer">
      <mc:Choice Requires="sle15">
        <xdr:graphicFrame macro="">
          <xdr:nvGraphicFramePr>
            <xdr:cNvPr id="5" name="Camp Category">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microsoft.com/office/drawing/2010/slicer">
              <sle:slicer xmlns:sle="http://schemas.microsoft.com/office/drawing/2010/slicer" name="Camp Category"/>
            </a:graphicData>
          </a:graphic>
        </xdr:graphicFrame>
      </mc:Choice>
      <mc:Fallback xmlns="">
        <xdr:sp macro="" textlink="">
          <xdr:nvSpPr>
            <xdr:cNvPr id="0" name=""/>
            <xdr:cNvSpPr>
              <a:spLocks noTextEdit="1"/>
            </xdr:cNvSpPr>
          </xdr:nvSpPr>
          <xdr:spPr>
            <a:xfrm>
              <a:off x="3476625" y="0"/>
              <a:ext cx="3724275" cy="1724025"/>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10</xdr:col>
      <xdr:colOff>1657350</xdr:colOff>
      <xdr:row>0</xdr:row>
      <xdr:rowOff>0</xdr:rowOff>
    </xdr:from>
    <xdr:to>
      <xdr:col>12</xdr:col>
      <xdr:colOff>19050</xdr:colOff>
      <xdr:row>9</xdr:row>
      <xdr:rowOff>15240</xdr:rowOff>
    </xdr:to>
    <mc:AlternateContent xmlns:mc="http://schemas.openxmlformats.org/markup-compatibility/2006" xmlns:sle15="http://schemas.microsoft.com/office/drawing/2012/slicer">
      <mc:Choice Requires="sle15">
        <xdr:graphicFrame macro="">
          <xdr:nvGraphicFramePr>
            <xdr:cNvPr id="6" name="Status">
              <a:extLst>
                <a:ext uri="{FF2B5EF4-FFF2-40B4-BE49-F238E27FC236}">
                  <a16:creationId xmlns:a16="http://schemas.microsoft.com/office/drawing/2014/main" id="{E2CA01C6-C73A-A265-A1E5-13B7D17DF58C}"/>
                </a:ext>
              </a:extLst>
            </xdr:cNvPr>
            <xdr:cNvGraphicFramePr/>
          </xdr:nvGraphicFramePr>
          <xdr:xfrm>
            <a:off x="0" y="0"/>
            <a:ext cx="0" cy="0"/>
          </xdr:xfrm>
          <a:graphic>
            <a:graphicData uri="http://schemas.microsoft.com/office/drawing/2010/slicer">
              <sle:slicer xmlns:sle="http://schemas.microsoft.com/office/drawing/2010/slicer" name="Status"/>
            </a:graphicData>
          </a:graphic>
        </xdr:graphicFrame>
      </mc:Choice>
      <mc:Fallback xmlns="">
        <xdr:sp macro="" textlink="">
          <xdr:nvSpPr>
            <xdr:cNvPr id="0" name=""/>
            <xdr:cNvSpPr>
              <a:spLocks noTextEdit="1"/>
            </xdr:cNvSpPr>
          </xdr:nvSpPr>
          <xdr:spPr>
            <a:xfrm>
              <a:off x="14773275" y="0"/>
              <a:ext cx="1838325" cy="1724025"/>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mmunity" xr10:uid="{00000000-0013-0000-FFFF-FFFF01000000}" sourceName="Community">
  <extLst>
    <x:ext xmlns:x15="http://schemas.microsoft.com/office/spreadsheetml/2010/11/main" uri="{2F2917AC-EB37-4324-AD4E-5DD8C200BD13}">
      <x15:tableSlicerCache tableId="1" column="3"/>
    </x:ext>
    <x:ext xmlns:x15="http://schemas.microsoft.com/office/spreadsheetml/2010/11/main" uri="{470722E0-AACD-4C17-9CDC-17EF765DBC7E}">
      <x15:slicerCacheHideItemsWithNoData/>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Location" xr10:uid="{00000000-0013-0000-FFFF-FFFF02000000}" sourceName="Location">
  <extLst>
    <x:ext xmlns:x15="http://schemas.microsoft.com/office/spreadsheetml/2010/11/main" uri="{2F2917AC-EB37-4324-AD4E-5DD8C200BD13}">
      <x15:tableSlicerCache tableId="1" column="4"/>
    </x:ext>
    <x:ext xmlns:x15="http://schemas.microsoft.com/office/spreadsheetml/2010/11/main" uri="{470722E0-AACD-4C17-9CDC-17EF765DBC7E}">
      <x15:slicerCacheHideItemsWithNoData/>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ate_Range" xr10:uid="{00000000-0013-0000-FFFF-FFFF03000000}" sourceName="Date Range">
  <extLst>
    <x:ext xmlns:x15="http://schemas.microsoft.com/office/spreadsheetml/2010/11/main" uri="{2F2917AC-EB37-4324-AD4E-5DD8C200BD13}">
      <x15:tableSlicerCache tableId="1" column="10"/>
    </x:ext>
    <x:ext xmlns:x15="http://schemas.microsoft.com/office/spreadsheetml/2010/11/main" uri="{470722E0-AACD-4C17-9CDC-17EF765DBC7E}">
      <x15:slicerCacheHideItemsWithNoData/>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amp_Category" xr10:uid="{00000000-0013-0000-FFFF-FFFF04000000}" sourceName="Camp Category">
  <extLst>
    <x:ext xmlns:x15="http://schemas.microsoft.com/office/spreadsheetml/2010/11/main" uri="{2F2917AC-EB37-4324-AD4E-5DD8C200BD13}">
      <x15:tableSlicerCache tableId="1" column="13"/>
    </x:ext>
    <x:ext xmlns:x15="http://schemas.microsoft.com/office/spreadsheetml/2010/11/main" uri="{470722E0-AACD-4C17-9CDC-17EF765DBC7E}">
      <x15:slicerCacheHideItemsWithNoData/>
    </x:ext>
  </extLst>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tatus" xr10:uid="{ECD56611-C940-4079-B73E-8DEDE9556443}" sourceName="Status">
  <extLst>
    <x:ext xmlns:x15="http://schemas.microsoft.com/office/spreadsheetml/2010/11/main" uri="{2F2917AC-EB37-4324-AD4E-5DD8C200BD13}">
      <x15:tableSlicerCache tableId="1" column="14"/>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ommunity" xr10:uid="{00000000-0014-0000-FFFF-FFFF01000000}" cache="Slicer_Community" caption="Community" columnCount="2" rowHeight="241300"/>
  <slicer name="Location" xr10:uid="{00000000-0014-0000-FFFF-FFFF02000000}" cache="Slicer_Location" caption="Location" columnCount="2" rowHeight="241300"/>
  <slicer name="Date Range" xr10:uid="{00000000-0014-0000-FFFF-FFFF03000000}" cache="Slicer_Date_Range" caption="Date Range" columnCount="2" rowHeight="241300"/>
  <slicer name="Camp Category" xr10:uid="{00000000-0014-0000-FFFF-FFFF04000000}" cache="Slicer_Camp_Category" caption="Camp Category" columnCount="2" rowHeight="241300"/>
  <slicer name="Status" xr10:uid="{DEA3BB45-E250-4BFE-98A0-417414872D21}" cache="Slicer_Status" caption="Status"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Table1" displayName="Table1" ref="A11:L106" totalsRowShown="0" headerRowDxfId="16" dataDxfId="15">
  <autoFilter ref="A11:L106" xr:uid="{00000000-0009-0000-0100-000001000000}"/>
  <sortState xmlns:xlrd2="http://schemas.microsoft.com/office/spreadsheetml/2017/richdata2" ref="A12:L106">
    <sortCondition ref="F11:F106"/>
  </sortState>
  <tableColumns count="12">
    <tableColumn id="1" xr3:uid="{00000000-0010-0000-0200-000001000000}" name="Camp Title" dataDxfId="14"/>
    <tableColumn id="13" xr3:uid="{00000000-0010-0000-0200-00000D000000}" name="Camp Category" dataDxfId="13">
      <calculatedColumnFormula>_xlfn.XLOOKUP(Table1[[#This Row],[Camp Title]],CategoryTbl[Camp Title],CategoryTbl[Camp Category],"Error",0)</calculatedColumnFormula>
    </tableColumn>
    <tableColumn id="2" xr3:uid="{00000000-0010-0000-0200-000002000000}" name="Catalog ID" dataDxfId="12"/>
    <tableColumn id="3" xr3:uid="{00000000-0010-0000-0200-000003000000}" name="Community" dataDxfId="11">
      <calculatedColumnFormula>_xlfn.XLOOKUP(Table1[[#This Row],[Location]],LocTable[Location],LocTable[Town/City],"Error",0)</calculatedColumnFormula>
    </tableColumn>
    <tableColumn id="4" xr3:uid="{00000000-0010-0000-0200-000004000000}" name="Location" dataDxfId="10"/>
    <tableColumn id="6" xr3:uid="{00000000-0010-0000-0200-000006000000}" name="Start Date" dataDxfId="9"/>
    <tableColumn id="7" xr3:uid="{00000000-0010-0000-0200-000007000000}" name="End Date" dataDxfId="8"/>
    <tableColumn id="11" xr3:uid="{00000000-0010-0000-0200-00000B000000}" name="Start Time" dataDxfId="7"/>
    <tableColumn id="12" xr3:uid="{00000000-0010-0000-0200-00000C000000}" name="End Time" dataDxfId="6"/>
    <tableColumn id="8" xr3:uid="{00000000-0010-0000-0200-000008000000}" name="Age Range" dataDxfId="5"/>
    <tableColumn id="10" xr3:uid="{00000000-0010-0000-0200-00000A000000}" name="Date Range" dataDxfId="4">
      <calculatedColumnFormula>INDEX(DateTable[Lookup],MATCH(F12,DateTable[Start Date],0))</calculatedColumnFormula>
    </tableColumn>
    <tableColumn id="14" xr3:uid="{EF5BFB13-DECA-4486-A064-344B151846DD}" name="Status" dataDxfId="3"/>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DD839A5-9279-44E7-BD2F-FE32E4CE3E64}" name="Table5" displayName="Table5" ref="A1:B691" totalsRowShown="0" headerRowDxfId="0">
  <autoFilter ref="A1:B691" xr:uid="{5DD839A5-9279-44E7-BD2F-FE32E4CE3E64}"/>
  <tableColumns count="2">
    <tableColumn id="1" xr3:uid="{1A119DA9-0C19-4B8B-AEF4-915C6A5939CD}" name="SessionName"/>
    <tableColumn id="2" xr3:uid="{D924C93B-BBA2-4ABB-AEE5-D0B534D68373}" name="Status"/>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LocTable" displayName="LocTable" ref="D1:E84" totalsRowShown="0">
  <autoFilter ref="D1:E84" xr:uid="{00000000-0009-0000-0100-000002000000}"/>
  <sortState xmlns:xlrd2="http://schemas.microsoft.com/office/spreadsheetml/2017/richdata2" ref="D2:E73">
    <sortCondition ref="D2:D73"/>
  </sortState>
  <tableColumns count="2">
    <tableColumn id="1" xr3:uid="{00000000-0010-0000-0000-000001000000}" name="Location" dataDxfId="2"/>
    <tableColumn id="2" xr3:uid="{00000000-0010-0000-0000-000002000000}" name="Town/City"/>
  </tableColumns>
  <tableStyleInfo name="TableStyleMedium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DateTable" displayName="DateTable" ref="H1:I22" totalsRowShown="0">
  <autoFilter ref="H1:I22" xr:uid="{00000000-0009-0000-0100-000003000000}"/>
  <tableColumns count="2">
    <tableColumn id="1" xr3:uid="{00000000-0010-0000-0100-000001000000}" name="Start Date" dataDxfId="1"/>
    <tableColumn id="2" xr3:uid="{00000000-0010-0000-0100-000002000000}" name="Lookup"/>
  </tableColumns>
  <tableStyleInfo name="TableStyleMedium4"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5B7F975-0364-48BD-B24E-EEDC147C474F}" name="CategoryTbl" displayName="CategoryTbl" ref="L1:M353" totalsRowShown="0">
  <autoFilter ref="L1:M353" xr:uid="{6EFA7913-CBF5-47BB-B26A-CE78276B9EB8}"/>
  <tableColumns count="2">
    <tableColumn id="1" xr3:uid="{7FC741DC-A39F-410A-8DF1-998BC9F65D59}" name="Camp Title"/>
    <tableColumn id="2" xr3:uid="{4F28F4ED-AF6A-46BF-9A43-D22B861B4A2C}" name="Camp Category"/>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microsoft.com/office/2007/relationships/slicer" Target="../slicers/slicer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1:L107"/>
  <sheetViews>
    <sheetView tabSelected="1" workbookViewId="0">
      <selection activeCell="C31" sqref="C31"/>
    </sheetView>
  </sheetViews>
  <sheetFormatPr defaultColWidth="9.140625" defaultRowHeight="15" customHeight="1" x14ac:dyDescent="0.25"/>
  <cols>
    <col min="1" max="1" width="49.140625" bestFit="1" customWidth="1"/>
    <col min="2" max="2" width="30.5703125" bestFit="1" customWidth="1"/>
    <col min="3" max="3" width="12.7109375" style="2" customWidth="1"/>
    <col min="4" max="4" width="13.42578125" style="2" customWidth="1"/>
    <col min="5" max="5" width="24.85546875" customWidth="1"/>
    <col min="6" max="7" width="12" style="3" customWidth="1"/>
    <col min="8" max="8" width="12.28515625" style="3" customWidth="1"/>
    <col min="9" max="9" width="11.5703125" style="3" customWidth="1"/>
    <col min="10" max="10" width="18.140625" style="7" customWidth="1"/>
    <col min="11" max="11" width="26.140625" style="7" customWidth="1"/>
    <col min="12" max="12" width="26" customWidth="1"/>
    <col min="13" max="13" width="20.7109375" bestFit="1" customWidth="1"/>
  </cols>
  <sheetData>
    <row r="11" spans="1:12" s="4" customFormat="1" ht="18" customHeight="1" x14ac:dyDescent="0.25">
      <c r="A11" s="10" t="s">
        <v>100</v>
      </c>
      <c r="B11" s="10" t="s">
        <v>130</v>
      </c>
      <c r="C11" s="11" t="s">
        <v>152</v>
      </c>
      <c r="D11" s="11" t="s">
        <v>123</v>
      </c>
      <c r="E11" s="10" t="s">
        <v>101</v>
      </c>
      <c r="F11" s="12" t="s">
        <v>102</v>
      </c>
      <c r="G11" s="12" t="s">
        <v>103</v>
      </c>
      <c r="H11" s="13" t="s">
        <v>129</v>
      </c>
      <c r="I11" s="13" t="s">
        <v>128</v>
      </c>
      <c r="J11" s="10" t="s">
        <v>1246</v>
      </c>
      <c r="K11" s="10" t="s">
        <v>127</v>
      </c>
      <c r="L11" s="10" t="s">
        <v>1225</v>
      </c>
    </row>
    <row r="12" spans="1:12" s="21" customFormat="1" ht="15" customHeight="1" x14ac:dyDescent="0.25">
      <c r="A12" s="15" t="s">
        <v>93</v>
      </c>
      <c r="B12" s="16" t="str">
        <f>_xlfn.XLOOKUP(Table1[[#This Row],[Camp Title]],CategoryTbl[Camp Title],CategoryTbl[Camp Category],"Error",0)</f>
        <v>ADVENTURE &amp; EXCURSION CAMP</v>
      </c>
      <c r="C12" s="17" t="s">
        <v>1107</v>
      </c>
      <c r="D12" s="16" t="str">
        <f>_xlfn.XLOOKUP(Table1[[#This Row],[Location]],LocTable[Location],LocTable[Town/City],"Error",0)</f>
        <v>Annandale</v>
      </c>
      <c r="E12" s="16" t="s">
        <v>236</v>
      </c>
      <c r="F12" s="18">
        <v>45152</v>
      </c>
      <c r="G12" s="19" t="s">
        <v>1242</v>
      </c>
      <c r="H12" s="20">
        <v>0.35416666666666669</v>
      </c>
      <c r="I12" s="20" t="s">
        <v>1230</v>
      </c>
      <c r="J12" s="16" t="s">
        <v>1247</v>
      </c>
      <c r="K12" s="16" t="str">
        <f>INDEX(DateTable[Lookup],MATCH(F12,DateTable[Start Date],0))</f>
        <v>Week 9 (August 14-18)</v>
      </c>
      <c r="L12" s="16" t="s">
        <v>1258</v>
      </c>
    </row>
    <row r="13" spans="1:12" ht="15" customHeight="1" x14ac:dyDescent="0.25">
      <c r="A13" s="25" t="s">
        <v>1125</v>
      </c>
      <c r="B13" s="26" t="str">
        <f>_xlfn.XLOOKUP(Table1[[#This Row],[Camp Title]],CategoryTbl[Camp Title],CategoryTbl[Camp Category],"Error",0)</f>
        <v>NATURE</v>
      </c>
      <c r="C13" s="27" t="s">
        <v>1127</v>
      </c>
      <c r="D13" s="26" t="str">
        <f>_xlfn.XLOOKUP(Table1[[#This Row],[Location]],LocTable[Location],LocTable[Town/City],"Error",0)</f>
        <v>Fairfax Station</v>
      </c>
      <c r="E13" s="26" t="s">
        <v>30</v>
      </c>
      <c r="F13" s="28">
        <v>45152</v>
      </c>
      <c r="G13" s="29" t="s">
        <v>1242</v>
      </c>
      <c r="H13" s="30">
        <v>0.35416666666666669</v>
      </c>
      <c r="I13" s="30" t="s">
        <v>1230</v>
      </c>
      <c r="J13" s="26" t="s">
        <v>1247</v>
      </c>
      <c r="K13" s="26" t="str">
        <f>INDEX(DateTable[Lookup],MATCH(F13,DateTable[Start Date],0))</f>
        <v>Week 9 (August 14-18)</v>
      </c>
      <c r="L13" s="26" t="s">
        <v>1226</v>
      </c>
    </row>
    <row r="14" spans="1:12" s="21" customFormat="1" ht="15" customHeight="1" x14ac:dyDescent="0.25">
      <c r="A14" s="25" t="s">
        <v>170</v>
      </c>
      <c r="B14" s="26" t="str">
        <f>_xlfn.XLOOKUP(Table1[[#This Row],[Camp Title]],CategoryTbl[Camp Title],CategoryTbl[Camp Category],"Error",0)</f>
        <v>EQUESTRIAN &amp; FARM</v>
      </c>
      <c r="C14" s="27" t="s">
        <v>273</v>
      </c>
      <c r="D14" s="26" t="str">
        <f>_xlfn.XLOOKUP(Table1[[#This Row],[Location]],LocTable[Location],LocTable[Town/City],"Error",0)</f>
        <v>Herndon</v>
      </c>
      <c r="E14" s="26" t="s">
        <v>12</v>
      </c>
      <c r="F14" s="28">
        <v>45152</v>
      </c>
      <c r="G14" s="29" t="s">
        <v>1242</v>
      </c>
      <c r="H14" s="30">
        <v>0.35416666666666669</v>
      </c>
      <c r="I14" s="30" t="s">
        <v>1231</v>
      </c>
      <c r="J14" s="26" t="s">
        <v>1247</v>
      </c>
      <c r="K14" s="26" t="str">
        <f>INDEX(DateTable[Lookup],MATCH(F14,DateTable[Start Date],0))</f>
        <v>Week 9 (August 14-18)</v>
      </c>
      <c r="L14" s="26" t="s">
        <v>1226</v>
      </c>
    </row>
    <row r="15" spans="1:12" s="21" customFormat="1" ht="15" customHeight="1" x14ac:dyDescent="0.25">
      <c r="A15" s="25" t="s">
        <v>99</v>
      </c>
      <c r="B15" s="26" t="str">
        <f>_xlfn.XLOOKUP(Table1[[#This Row],[Camp Title]],CategoryTbl[Camp Title],CategoryTbl[Camp Category],"Error",0)</f>
        <v>AQUATIC, BOATING &amp; FISHING</v>
      </c>
      <c r="C15" s="27" t="s">
        <v>1174</v>
      </c>
      <c r="D15" s="26" t="str">
        <f>_xlfn.XLOOKUP(Table1[[#This Row],[Location]],LocTable[Location],LocTable[Town/City],"Error",0)</f>
        <v>Falls Church</v>
      </c>
      <c r="E15" s="26" t="s">
        <v>218</v>
      </c>
      <c r="F15" s="28">
        <v>45152</v>
      </c>
      <c r="G15" s="29" t="s">
        <v>1242</v>
      </c>
      <c r="H15" s="30">
        <v>0.35416666666666669</v>
      </c>
      <c r="I15" s="30" t="s">
        <v>1230</v>
      </c>
      <c r="J15" s="26" t="s">
        <v>1247</v>
      </c>
      <c r="K15" s="26" t="str">
        <f>INDEX(DateTable[Lookup],MATCH(F15,DateTable[Start Date],0))</f>
        <v>Week 9 (August 14-18)</v>
      </c>
      <c r="L15" s="26" t="s">
        <v>1226</v>
      </c>
    </row>
    <row r="16" spans="1:12" ht="15" customHeight="1" x14ac:dyDescent="0.25">
      <c r="A16" s="25" t="s">
        <v>1132</v>
      </c>
      <c r="B16" s="26" t="str">
        <f>_xlfn.XLOOKUP(Table1[[#This Row],[Camp Title]],CategoryTbl[Camp Title],CategoryTbl[Camp Category],"Error",0)</f>
        <v>ADVENTURE &amp; EXCURSION CAMP</v>
      </c>
      <c r="C16" s="27" t="s">
        <v>1136</v>
      </c>
      <c r="D16" s="26" t="str">
        <f>_xlfn.XLOOKUP(Table1[[#This Row],[Location]],LocTable[Location],LocTable[Town/City],"Error",0)</f>
        <v>Springfield</v>
      </c>
      <c r="E16" s="26" t="s">
        <v>211</v>
      </c>
      <c r="F16" s="28">
        <v>45152</v>
      </c>
      <c r="G16" s="29" t="s">
        <v>1242</v>
      </c>
      <c r="H16" s="30">
        <v>0.35416666666666669</v>
      </c>
      <c r="I16" s="30" t="s">
        <v>1230</v>
      </c>
      <c r="J16" s="26" t="s">
        <v>1247</v>
      </c>
      <c r="K16" s="26" t="str">
        <f>INDEX(DateTable[Lookup],MATCH(F16,DateTable[Start Date],0))</f>
        <v>Week 9 (August 14-18)</v>
      </c>
      <c r="L16" s="26" t="s">
        <v>1226</v>
      </c>
    </row>
    <row r="17" spans="1:12" ht="15" customHeight="1" x14ac:dyDescent="0.25">
      <c r="A17" s="25" t="s">
        <v>1142</v>
      </c>
      <c r="B17" s="26" t="str">
        <f>_xlfn.XLOOKUP(Table1[[#This Row],[Camp Title]],CategoryTbl[Camp Title],CategoryTbl[Camp Category],"Error",0)</f>
        <v>ADVENTURE &amp; EXCURSION CAMP</v>
      </c>
      <c r="C17" s="27" t="s">
        <v>1147</v>
      </c>
      <c r="D17" s="26" t="str">
        <f>_xlfn.XLOOKUP(Table1[[#This Row],[Location]],LocTable[Location],LocTable[Town/City],"Error",0)</f>
        <v>Springfield</v>
      </c>
      <c r="E17" s="26" t="s">
        <v>211</v>
      </c>
      <c r="F17" s="28">
        <v>45152</v>
      </c>
      <c r="G17" s="29" t="s">
        <v>1242</v>
      </c>
      <c r="H17" s="30">
        <v>0.35416666666666669</v>
      </c>
      <c r="I17" s="30" t="s">
        <v>1230</v>
      </c>
      <c r="J17" s="26" t="s">
        <v>1247</v>
      </c>
      <c r="K17" s="26" t="str">
        <f>INDEX(DateTable[Lookup],MATCH(F17,DateTable[Start Date],0))</f>
        <v>Week 9 (August 14-18)</v>
      </c>
      <c r="L17" s="26" t="s">
        <v>1226</v>
      </c>
    </row>
    <row r="18" spans="1:12" s="21" customFormat="1" ht="15" customHeight="1" x14ac:dyDescent="0.25">
      <c r="A18" s="25" t="s">
        <v>424</v>
      </c>
      <c r="B18" s="26" t="str">
        <f>_xlfn.XLOOKUP(Table1[[#This Row],[Camp Title]],CategoryTbl[Camp Title],CategoryTbl[Camp Category],"Error",0)</f>
        <v>SPORTS</v>
      </c>
      <c r="C18" s="27" t="s">
        <v>426</v>
      </c>
      <c r="D18" s="26" t="str">
        <f>_xlfn.XLOOKUP(Table1[[#This Row],[Location]],LocTable[Location],LocTable[Town/City],"Error",0)</f>
        <v>Annandale</v>
      </c>
      <c r="E18" s="26" t="s">
        <v>236</v>
      </c>
      <c r="F18" s="28">
        <v>45152</v>
      </c>
      <c r="G18" s="29" t="s">
        <v>1242</v>
      </c>
      <c r="H18" s="30">
        <v>0.375</v>
      </c>
      <c r="I18" s="30" t="s">
        <v>1228</v>
      </c>
      <c r="J18" s="26" t="s">
        <v>1247</v>
      </c>
      <c r="K18" s="26" t="str">
        <f>INDEX(DateTable[Lookup],MATCH(F18,DateTable[Start Date],0))</f>
        <v>Week 9 (August 14-18)</v>
      </c>
      <c r="L18" s="26" t="s">
        <v>1226</v>
      </c>
    </row>
    <row r="19" spans="1:12" s="21" customFormat="1" ht="15" customHeight="1" x14ac:dyDescent="0.25">
      <c r="A19" s="25" t="s">
        <v>176</v>
      </c>
      <c r="B19" s="26" t="str">
        <f>_xlfn.XLOOKUP(Table1[[#This Row],[Camp Title]],CategoryTbl[Camp Title],CategoryTbl[Camp Category],"Error",0)</f>
        <v>SPORTS</v>
      </c>
      <c r="C19" s="27" t="s">
        <v>437</v>
      </c>
      <c r="D19" s="26" t="str">
        <f>_xlfn.XLOOKUP(Table1[[#This Row],[Location]],LocTable[Location],LocTable[Town/City],"Error",0)</f>
        <v>Annandale</v>
      </c>
      <c r="E19" s="26" t="s">
        <v>236</v>
      </c>
      <c r="F19" s="28">
        <v>45152</v>
      </c>
      <c r="G19" s="29" t="s">
        <v>1242</v>
      </c>
      <c r="H19" s="30">
        <v>0.375</v>
      </c>
      <c r="I19" s="30" t="s">
        <v>1232</v>
      </c>
      <c r="J19" s="26" t="s">
        <v>1247</v>
      </c>
      <c r="K19" s="26" t="str">
        <f>INDEX(DateTable[Lookup],MATCH(F19,DateTable[Start Date],0))</f>
        <v>Week 9 (August 14-18)</v>
      </c>
      <c r="L19" s="26" t="s">
        <v>1226</v>
      </c>
    </row>
    <row r="20" spans="1:12" ht="15" customHeight="1" x14ac:dyDescent="0.25">
      <c r="A20" s="25" t="s">
        <v>489</v>
      </c>
      <c r="B20" s="26" t="str">
        <f>_xlfn.XLOOKUP(Table1[[#This Row],[Camp Title]],CategoryTbl[Camp Title],CategoryTbl[Camp Category],"Error",0)</f>
        <v>SPORTS</v>
      </c>
      <c r="C20" s="27" t="s">
        <v>504</v>
      </c>
      <c r="D20" s="26" t="str">
        <f>_xlfn.XLOOKUP(Table1[[#This Row],[Location]],LocTable[Location],LocTable[Town/City],"Error",0)</f>
        <v>Annandale</v>
      </c>
      <c r="E20" s="26" t="s">
        <v>236</v>
      </c>
      <c r="F20" s="28">
        <v>45152</v>
      </c>
      <c r="G20" s="29" t="s">
        <v>1242</v>
      </c>
      <c r="H20" s="30">
        <v>0.375</v>
      </c>
      <c r="I20" s="30" t="s">
        <v>1232</v>
      </c>
      <c r="J20" s="26" t="s">
        <v>1247</v>
      </c>
      <c r="K20" s="26" t="str">
        <f>INDEX(DateTable[Lookup],MATCH(F20,DateTable[Start Date],0))</f>
        <v>Week 9 (August 14-18)</v>
      </c>
      <c r="L20" s="26" t="s">
        <v>1226</v>
      </c>
    </row>
    <row r="21" spans="1:12" ht="15" customHeight="1" x14ac:dyDescent="0.25">
      <c r="A21" s="25" t="s">
        <v>508</v>
      </c>
      <c r="B21" s="26" t="str">
        <f>_xlfn.XLOOKUP(Table1[[#This Row],[Camp Title]],CategoryTbl[Camp Title],CategoryTbl[Camp Category],"Error",0)</f>
        <v>STEM</v>
      </c>
      <c r="C21" s="27" t="s">
        <v>512</v>
      </c>
      <c r="D21" s="26" t="str">
        <f>_xlfn.XLOOKUP(Table1[[#This Row],[Location]],LocTable[Location],LocTable[Town/City],"Error",0)</f>
        <v>Annandale</v>
      </c>
      <c r="E21" s="26" t="s">
        <v>236</v>
      </c>
      <c r="F21" s="28">
        <v>45152</v>
      </c>
      <c r="G21" s="29" t="s">
        <v>1242</v>
      </c>
      <c r="H21" s="30">
        <v>0.375</v>
      </c>
      <c r="I21" s="30" t="s">
        <v>1232</v>
      </c>
      <c r="J21" s="26" t="s">
        <v>1247</v>
      </c>
      <c r="K21" s="26" t="str">
        <f>INDEX(DateTable[Lookup],MATCH(F21,DateTable[Start Date],0))</f>
        <v>Week 9 (August 14-18)</v>
      </c>
      <c r="L21" s="26" t="s">
        <v>1226</v>
      </c>
    </row>
    <row r="22" spans="1:12" ht="15" customHeight="1" x14ac:dyDescent="0.25">
      <c r="A22" s="25" t="s">
        <v>59</v>
      </c>
      <c r="B22" s="26" t="str">
        <f>_xlfn.XLOOKUP(Table1[[#This Row],[Camp Title]],CategoryTbl[Camp Title],CategoryTbl[Camp Category],"Error",0)</f>
        <v>SPORTS</v>
      </c>
      <c r="C22" s="27" t="s">
        <v>711</v>
      </c>
      <c r="D22" s="26" t="str">
        <f>_xlfn.XLOOKUP(Table1[[#This Row],[Location]],LocTable[Location],LocTable[Town/City],"Error",0)</f>
        <v>Annandale</v>
      </c>
      <c r="E22" s="26" t="s">
        <v>236</v>
      </c>
      <c r="F22" s="28">
        <v>45152</v>
      </c>
      <c r="G22" s="29" t="s">
        <v>1242</v>
      </c>
      <c r="H22" s="30">
        <v>0.375</v>
      </c>
      <c r="I22" s="30" t="s">
        <v>1232</v>
      </c>
      <c r="J22" s="26" t="s">
        <v>1247</v>
      </c>
      <c r="K22" s="26" t="str">
        <f>INDEX(DateTable[Lookup],MATCH(F22,DateTable[Start Date],0))</f>
        <v>Week 9 (August 14-18)</v>
      </c>
      <c r="L22" s="26" t="s">
        <v>1226</v>
      </c>
    </row>
    <row r="23" spans="1:12" s="21" customFormat="1" ht="15" customHeight="1" x14ac:dyDescent="0.25">
      <c r="A23" s="25" t="s">
        <v>860</v>
      </c>
      <c r="B23" s="26" t="str">
        <f>_xlfn.XLOOKUP(Table1[[#This Row],[Camp Title]],CategoryTbl[Camp Title],CategoryTbl[Camp Category],"Error",0)</f>
        <v>SCIENCE</v>
      </c>
      <c r="C23" s="27" t="s">
        <v>861</v>
      </c>
      <c r="D23" s="26" t="str">
        <f>_xlfn.XLOOKUP(Table1[[#This Row],[Location]],LocTable[Location],LocTable[Town/City],"Error",0)</f>
        <v>Annandale</v>
      </c>
      <c r="E23" s="26" t="s">
        <v>236</v>
      </c>
      <c r="F23" s="28">
        <v>45152</v>
      </c>
      <c r="G23" s="29" t="s">
        <v>1242</v>
      </c>
      <c r="H23" s="30">
        <v>0.375</v>
      </c>
      <c r="I23" s="30" t="s">
        <v>1232</v>
      </c>
      <c r="J23" s="26" t="s">
        <v>1247</v>
      </c>
      <c r="K23" s="26" t="str">
        <f>INDEX(DateTable[Lookup],MATCH(F23,DateTable[Start Date],0))</f>
        <v>Week 9 (August 14-18)</v>
      </c>
      <c r="L23" s="26" t="s">
        <v>1226</v>
      </c>
    </row>
    <row r="24" spans="1:12" s="21" customFormat="1" ht="15" customHeight="1" x14ac:dyDescent="0.25">
      <c r="A24" s="25" t="s">
        <v>975</v>
      </c>
      <c r="B24" s="26" t="str">
        <f>_xlfn.XLOOKUP(Table1[[#This Row],[Camp Title]],CategoryTbl[Camp Title],CategoryTbl[Camp Category],"Error",0)</f>
        <v>STEM</v>
      </c>
      <c r="C24" s="27" t="s">
        <v>979</v>
      </c>
      <c r="D24" s="26" t="str">
        <f>_xlfn.XLOOKUP(Table1[[#This Row],[Location]],LocTable[Location],LocTable[Town/City],"Error",0)</f>
        <v>Annandale</v>
      </c>
      <c r="E24" s="26" t="s">
        <v>236</v>
      </c>
      <c r="F24" s="28">
        <v>45152</v>
      </c>
      <c r="G24" s="29" t="s">
        <v>1242</v>
      </c>
      <c r="H24" s="30">
        <v>0.375</v>
      </c>
      <c r="I24" s="30" t="s">
        <v>1232</v>
      </c>
      <c r="J24" s="26" t="s">
        <v>1247</v>
      </c>
      <c r="K24" s="26" t="str">
        <f>INDEX(DateTable[Lookup],MATCH(F24,DateTable[Start Date],0))</f>
        <v>Week 9 (August 14-18)</v>
      </c>
      <c r="L24" s="26" t="s">
        <v>1226</v>
      </c>
    </row>
    <row r="25" spans="1:12" s="21" customFormat="1" ht="15" customHeight="1" x14ac:dyDescent="0.25">
      <c r="A25" s="15" t="s">
        <v>996</v>
      </c>
      <c r="B25" s="16" t="str">
        <f>_xlfn.XLOOKUP(Table1[[#This Row],[Camp Title]],CategoryTbl[Camp Title],CategoryTbl[Camp Category],"Error",0)</f>
        <v>STEM</v>
      </c>
      <c r="C25" s="17" t="s">
        <v>997</v>
      </c>
      <c r="D25" s="16" t="str">
        <f>_xlfn.XLOOKUP(Table1[[#This Row],[Location]],LocTable[Location],LocTable[Town/City],"Error",0)</f>
        <v>Annandale</v>
      </c>
      <c r="E25" s="16" t="s">
        <v>236</v>
      </c>
      <c r="F25" s="18">
        <v>45152</v>
      </c>
      <c r="G25" s="19" t="s">
        <v>1242</v>
      </c>
      <c r="H25" s="20">
        <v>0.375</v>
      </c>
      <c r="I25" s="20" t="s">
        <v>1232</v>
      </c>
      <c r="J25" s="16" t="s">
        <v>1247</v>
      </c>
      <c r="K25" s="16" t="str">
        <f>INDEX(DateTable[Lookup],MATCH(F25,DateTable[Start Date],0))</f>
        <v>Week 9 (August 14-18)</v>
      </c>
      <c r="L25" s="16" t="s">
        <v>1258</v>
      </c>
    </row>
    <row r="26" spans="1:12" s="21" customFormat="1" ht="15" customHeight="1" x14ac:dyDescent="0.25">
      <c r="A26" s="25" t="s">
        <v>199</v>
      </c>
      <c r="B26" s="26" t="str">
        <f>_xlfn.XLOOKUP(Table1[[#This Row],[Camp Title]],CategoryTbl[Camp Title],CategoryTbl[Camp Category],"Error",0)</f>
        <v>PERFORMING ARTS</v>
      </c>
      <c r="C26" s="27" t="s">
        <v>1120</v>
      </c>
      <c r="D26" s="26" t="str">
        <f>_xlfn.XLOOKUP(Table1[[#This Row],[Location]],LocTable[Location],LocTable[Town/City],"Error",0)</f>
        <v>Annandale</v>
      </c>
      <c r="E26" s="26" t="s">
        <v>236</v>
      </c>
      <c r="F26" s="28">
        <v>45152</v>
      </c>
      <c r="G26" s="29" t="s">
        <v>1242</v>
      </c>
      <c r="H26" s="30">
        <v>0.375</v>
      </c>
      <c r="I26" s="30" t="s">
        <v>1233</v>
      </c>
      <c r="J26" s="26" t="s">
        <v>1247</v>
      </c>
      <c r="K26" s="26" t="str">
        <f>INDEX(DateTable[Lookup],MATCH(F26,DateTable[Start Date],0))</f>
        <v>Week 9 (August 14-18)</v>
      </c>
      <c r="L26" s="26" t="s">
        <v>1226</v>
      </c>
    </row>
    <row r="27" spans="1:12" s="21" customFormat="1" ht="15" customHeight="1" x14ac:dyDescent="0.25">
      <c r="A27" s="25" t="s">
        <v>394</v>
      </c>
      <c r="B27" s="26" t="str">
        <f>_xlfn.XLOOKUP(Table1[[#This Row],[Camp Title]],CategoryTbl[Camp Title],CategoryTbl[Camp Category],"Error",0)</f>
        <v>MUSIC</v>
      </c>
      <c r="C27" s="27" t="s">
        <v>404</v>
      </c>
      <c r="D27" s="26" t="str">
        <f>_xlfn.XLOOKUP(Table1[[#This Row],[Location]],LocTable[Location],LocTable[Town/City],"Error",0)</f>
        <v>McLean</v>
      </c>
      <c r="E27" s="26" t="s">
        <v>81</v>
      </c>
      <c r="F27" s="28">
        <v>45152</v>
      </c>
      <c r="G27" s="29" t="s">
        <v>1242</v>
      </c>
      <c r="H27" s="30">
        <v>0.375</v>
      </c>
      <c r="I27" s="30" t="s">
        <v>1232</v>
      </c>
      <c r="J27" s="26" t="s">
        <v>1247</v>
      </c>
      <c r="K27" s="26" t="str">
        <f>INDEX(DateTable[Lookup],MATCH(F27,DateTable[Start Date],0))</f>
        <v>Week 9 (August 14-18)</v>
      </c>
      <c r="L27" s="26" t="s">
        <v>1226</v>
      </c>
    </row>
    <row r="28" spans="1:12" ht="15" customHeight="1" x14ac:dyDescent="0.25">
      <c r="A28" s="15" t="s">
        <v>394</v>
      </c>
      <c r="B28" s="16" t="str">
        <f>_xlfn.XLOOKUP(Table1[[#This Row],[Camp Title]],CategoryTbl[Camp Title],CategoryTbl[Camp Category],"Error",0)</f>
        <v>MUSIC</v>
      </c>
      <c r="C28" s="17" t="s">
        <v>402</v>
      </c>
      <c r="D28" s="16" t="str">
        <f>_xlfn.XLOOKUP(Table1[[#This Row],[Location]],LocTable[Location],LocTable[Town/City],"Error",0)</f>
        <v>Herndon</v>
      </c>
      <c r="E28" s="16" t="s">
        <v>80</v>
      </c>
      <c r="F28" s="18">
        <v>45152</v>
      </c>
      <c r="G28" s="19" t="s">
        <v>1242</v>
      </c>
      <c r="H28" s="20">
        <v>0.375</v>
      </c>
      <c r="I28" s="20" t="s">
        <v>1232</v>
      </c>
      <c r="J28" s="16" t="s">
        <v>1247</v>
      </c>
      <c r="K28" s="16" t="str">
        <f>INDEX(DateTable[Lookup],MATCH(F28,DateTable[Start Date],0))</f>
        <v>Week 9 (August 14-18)</v>
      </c>
      <c r="L28" s="16" t="s">
        <v>1258</v>
      </c>
    </row>
    <row r="29" spans="1:12" s="21" customFormat="1" ht="15" customHeight="1" x14ac:dyDescent="0.25">
      <c r="A29" s="25" t="s">
        <v>175</v>
      </c>
      <c r="B29" s="26" t="str">
        <f>_xlfn.XLOOKUP(Table1[[#This Row],[Camp Title]],CategoryTbl[Camp Title],CategoryTbl[Camp Category],"Error",0)</f>
        <v>SPORTS</v>
      </c>
      <c r="C29" s="27" t="s">
        <v>369</v>
      </c>
      <c r="D29" s="26" t="str">
        <f>_xlfn.XLOOKUP(Table1[[#This Row],[Location]],LocTable[Location],LocTable[Town/City],"Error",0)</f>
        <v>Centreville</v>
      </c>
      <c r="E29" s="26" t="s">
        <v>28</v>
      </c>
      <c r="F29" s="28">
        <v>45152</v>
      </c>
      <c r="G29" s="29" t="s">
        <v>1244</v>
      </c>
      <c r="H29" s="30">
        <v>0.375</v>
      </c>
      <c r="I29" s="30" t="s">
        <v>1228</v>
      </c>
      <c r="J29" s="26" t="s">
        <v>1247</v>
      </c>
      <c r="K29" s="26" t="str">
        <f>INDEX(DateTable[Lookup],MATCH(F29,DateTable[Start Date],0))</f>
        <v>Week 9 (August 14-18)</v>
      </c>
      <c r="L29" s="26" t="s">
        <v>1226</v>
      </c>
    </row>
    <row r="30" spans="1:12" s="21" customFormat="1" ht="15" customHeight="1" x14ac:dyDescent="0.25">
      <c r="A30" s="25" t="s">
        <v>371</v>
      </c>
      <c r="B30" s="26" t="str">
        <f>_xlfn.XLOOKUP(Table1[[#This Row],[Camp Title]],CategoryTbl[Camp Title],CategoryTbl[Camp Category],"Error",0)</f>
        <v>SPORTS</v>
      </c>
      <c r="C30" s="27" t="s">
        <v>372</v>
      </c>
      <c r="D30" s="26" t="str">
        <f>_xlfn.XLOOKUP(Table1[[#This Row],[Location]],LocTable[Location],LocTable[Town/City],"Error",0)</f>
        <v>Fairfax Station</v>
      </c>
      <c r="E30" s="26" t="s">
        <v>30</v>
      </c>
      <c r="F30" s="28">
        <v>45152</v>
      </c>
      <c r="G30" s="29" t="s">
        <v>1242</v>
      </c>
      <c r="H30" s="30">
        <v>0.375</v>
      </c>
      <c r="I30" s="30" t="s">
        <v>1233</v>
      </c>
      <c r="J30" s="26" t="s">
        <v>1247</v>
      </c>
      <c r="K30" s="26" t="str">
        <f>INDEX(DateTable[Lookup],MATCH(F30,DateTable[Start Date],0))</f>
        <v>Week 9 (August 14-18)</v>
      </c>
      <c r="L30" s="26" t="s">
        <v>1226</v>
      </c>
    </row>
    <row r="31" spans="1:12" s="21" customFormat="1" ht="15" customHeight="1" x14ac:dyDescent="0.25">
      <c r="A31" s="15" t="s">
        <v>70</v>
      </c>
      <c r="B31" s="16" t="str">
        <f>_xlfn.XLOOKUP(Table1[[#This Row],[Camp Title]],CategoryTbl[Camp Title],CategoryTbl[Camp Category],"Error",0)</f>
        <v>NATURE</v>
      </c>
      <c r="C31" s="17" t="s">
        <v>811</v>
      </c>
      <c r="D31" s="16" t="str">
        <f>_xlfn.XLOOKUP(Table1[[#This Row],[Location]],LocTable[Location],LocTable[Town/City],"Error",0)</f>
        <v>Fairfax Station</v>
      </c>
      <c r="E31" s="16" t="s">
        <v>30</v>
      </c>
      <c r="F31" s="18">
        <v>45152</v>
      </c>
      <c r="G31" s="19" t="s">
        <v>1242</v>
      </c>
      <c r="H31" s="20">
        <v>0.375</v>
      </c>
      <c r="I31" s="20" t="s">
        <v>1232</v>
      </c>
      <c r="J31" s="16" t="s">
        <v>1247</v>
      </c>
      <c r="K31" s="16" t="str">
        <f>INDEX(DateTable[Lookup],MATCH(F31,DateTable[Start Date],0))</f>
        <v>Week 9 (August 14-18)</v>
      </c>
      <c r="L31" s="16" t="s">
        <v>1258</v>
      </c>
    </row>
    <row r="32" spans="1:12" s="21" customFormat="1" ht="15" customHeight="1" x14ac:dyDescent="0.25">
      <c r="A32" s="15" t="s">
        <v>312</v>
      </c>
      <c r="B32" s="16" t="str">
        <f>_xlfn.XLOOKUP(Table1[[#This Row],[Camp Title]],CategoryTbl[Camp Title],CategoryTbl[Camp Category],"Error",0)</f>
        <v>SPECIALTY</v>
      </c>
      <c r="C32" s="17" t="s">
        <v>313</v>
      </c>
      <c r="D32" s="16" t="str">
        <f>_xlfn.XLOOKUP(Table1[[#This Row],[Location]],LocTable[Location],LocTable[Town/City],"Error",0)</f>
        <v>Great Falls</v>
      </c>
      <c r="E32" s="16" t="s">
        <v>17</v>
      </c>
      <c r="F32" s="18">
        <v>45152</v>
      </c>
      <c r="G32" s="19" t="s">
        <v>1242</v>
      </c>
      <c r="H32" s="20">
        <v>0.375</v>
      </c>
      <c r="I32" s="20" t="s">
        <v>1233</v>
      </c>
      <c r="J32" s="16" t="s">
        <v>1247</v>
      </c>
      <c r="K32" s="16" t="str">
        <f>INDEX(DateTable[Lookup],MATCH(F32,DateTable[Start Date],0))</f>
        <v>Week 9 (August 14-18)</v>
      </c>
      <c r="L32" s="16" t="s">
        <v>1258</v>
      </c>
    </row>
    <row r="33" spans="1:12" s="21" customFormat="1" ht="15" customHeight="1" x14ac:dyDescent="0.25">
      <c r="A33" s="25" t="s">
        <v>31</v>
      </c>
      <c r="B33" s="26" t="str">
        <f>_xlfn.XLOOKUP(Table1[[#This Row],[Camp Title]],CategoryTbl[Camp Title],CategoryTbl[Camp Category],"Error",0)</f>
        <v>ARTS &amp; CRAFT</v>
      </c>
      <c r="C33" s="27" t="s">
        <v>1236</v>
      </c>
      <c r="D33" s="26" t="str">
        <f>_xlfn.XLOOKUP(Table1[[#This Row],[Location]],LocTable[Location],LocTable[Town/City],"Error",0)</f>
        <v>Chantilly</v>
      </c>
      <c r="E33" s="26" t="s">
        <v>331</v>
      </c>
      <c r="F33" s="28">
        <v>45152</v>
      </c>
      <c r="G33" s="29" t="s">
        <v>1242</v>
      </c>
      <c r="H33" s="30">
        <v>0.375</v>
      </c>
      <c r="I33" s="30" t="s">
        <v>1232</v>
      </c>
      <c r="J33" s="26" t="s">
        <v>1247</v>
      </c>
      <c r="K33" s="26" t="str">
        <f>INDEX(DateTable[Lookup],MATCH(F33,DateTable[Start Date],0))</f>
        <v>Week 9 (August 14-18)</v>
      </c>
      <c r="L33" s="26" t="s">
        <v>1226</v>
      </c>
    </row>
    <row r="34" spans="1:12" ht="15" customHeight="1" x14ac:dyDescent="0.25">
      <c r="A34" s="15" t="s">
        <v>508</v>
      </c>
      <c r="B34" s="16" t="str">
        <f>_xlfn.XLOOKUP(Table1[[#This Row],[Camp Title]],CategoryTbl[Camp Title],CategoryTbl[Camp Category],"Error",0)</f>
        <v>STEM</v>
      </c>
      <c r="C34" s="17" t="s">
        <v>510</v>
      </c>
      <c r="D34" s="16" t="str">
        <f>_xlfn.XLOOKUP(Table1[[#This Row],[Location]],LocTable[Location],LocTable[Town/City],"Error",0)</f>
        <v>Chantilly</v>
      </c>
      <c r="E34" s="16" t="s">
        <v>331</v>
      </c>
      <c r="F34" s="18">
        <v>45152</v>
      </c>
      <c r="G34" s="19" t="s">
        <v>1242</v>
      </c>
      <c r="H34" s="20">
        <v>0.375</v>
      </c>
      <c r="I34" s="20" t="s">
        <v>1232</v>
      </c>
      <c r="J34" s="16" t="s">
        <v>1247</v>
      </c>
      <c r="K34" s="16" t="str">
        <f>INDEX(DateTable[Lookup],MATCH(F34,DateTable[Start Date],0))</f>
        <v>Week 9 (August 14-18)</v>
      </c>
      <c r="L34" s="16" t="s">
        <v>1258</v>
      </c>
    </row>
    <row r="35" spans="1:12" s="21" customFormat="1" ht="15" customHeight="1" x14ac:dyDescent="0.25">
      <c r="A35" s="25" t="s">
        <v>689</v>
      </c>
      <c r="B35" s="26" t="str">
        <f>_xlfn.XLOOKUP(Table1[[#This Row],[Camp Title]],CategoryTbl[Camp Title],CategoryTbl[Camp Category],"Error",0)</f>
        <v>PERFORMING ARTS</v>
      </c>
      <c r="C35" s="27" t="s">
        <v>691</v>
      </c>
      <c r="D35" s="26" t="str">
        <f>_xlfn.XLOOKUP(Table1[[#This Row],[Location]],LocTable[Location],LocTable[Town/City],"Error",0)</f>
        <v>Chantilly</v>
      </c>
      <c r="E35" s="26" t="s">
        <v>331</v>
      </c>
      <c r="F35" s="28">
        <v>45152</v>
      </c>
      <c r="G35" s="29" t="s">
        <v>1242</v>
      </c>
      <c r="H35" s="30">
        <v>0.375</v>
      </c>
      <c r="I35" s="30" t="s">
        <v>1232</v>
      </c>
      <c r="J35" s="26" t="s">
        <v>1247</v>
      </c>
      <c r="K35" s="26" t="str">
        <f>INDEX(DateTable[Lookup],MATCH(F35,DateTable[Start Date],0))</f>
        <v>Week 9 (August 14-18)</v>
      </c>
      <c r="L35" s="26" t="s">
        <v>1226</v>
      </c>
    </row>
    <row r="36" spans="1:12" ht="15" customHeight="1" x14ac:dyDescent="0.25">
      <c r="A36" s="25" t="s">
        <v>98</v>
      </c>
      <c r="B36" s="26" t="str">
        <f>_xlfn.XLOOKUP(Table1[[#This Row],[Camp Title]],CategoryTbl[Camp Title],CategoryTbl[Camp Category],"Error",0)</f>
        <v>NATURE</v>
      </c>
      <c r="C36" s="27" t="s">
        <v>1163</v>
      </c>
      <c r="D36" s="26" t="str">
        <f>_xlfn.XLOOKUP(Table1[[#This Row],[Location]],LocTable[Location],LocTable[Town/City],"Error",0)</f>
        <v>Chantilly</v>
      </c>
      <c r="E36" s="26" t="s">
        <v>20</v>
      </c>
      <c r="F36" s="28">
        <v>45152</v>
      </c>
      <c r="G36" s="29" t="s">
        <v>1242</v>
      </c>
      <c r="H36" s="30">
        <v>0.375</v>
      </c>
      <c r="I36" s="30" t="s">
        <v>1232</v>
      </c>
      <c r="J36" s="26" t="s">
        <v>1247</v>
      </c>
      <c r="K36" s="26" t="str">
        <f>INDEX(DateTable[Lookup],MATCH(F36,DateTable[Start Date],0))</f>
        <v>Week 9 (August 14-18)</v>
      </c>
      <c r="L36" s="26" t="s">
        <v>1226</v>
      </c>
    </row>
    <row r="37" spans="1:12" s="21" customFormat="1" ht="15" customHeight="1" x14ac:dyDescent="0.25">
      <c r="A37" s="15" t="s">
        <v>638</v>
      </c>
      <c r="B37" s="16" t="str">
        <f>_xlfn.XLOOKUP(Table1[[#This Row],[Camp Title]],CategoryTbl[Camp Title],CategoryTbl[Camp Category],"Error",0)</f>
        <v>SPORTS</v>
      </c>
      <c r="C37" s="17" t="s">
        <v>643</v>
      </c>
      <c r="D37" s="16" t="str">
        <f>_xlfn.XLOOKUP(Table1[[#This Row],[Location]],LocTable[Location],LocTable[Town/City],"Error",0)</f>
        <v>Chantilly</v>
      </c>
      <c r="E37" s="16" t="s">
        <v>48</v>
      </c>
      <c r="F37" s="18">
        <v>45152</v>
      </c>
      <c r="G37" s="19" t="s">
        <v>1242</v>
      </c>
      <c r="H37" s="20">
        <v>0.375</v>
      </c>
      <c r="I37" s="20" t="s">
        <v>1233</v>
      </c>
      <c r="J37" s="16" t="s">
        <v>1247</v>
      </c>
      <c r="K37" s="16" t="str">
        <f>INDEX(DateTable[Lookup],MATCH(F37,DateTable[Start Date],0))</f>
        <v>Week 9 (August 14-18)</v>
      </c>
      <c r="L37" s="16" t="s">
        <v>1258</v>
      </c>
    </row>
    <row r="38" spans="1:12" s="21" customFormat="1" ht="15" customHeight="1" x14ac:dyDescent="0.25">
      <c r="A38" s="25" t="s">
        <v>638</v>
      </c>
      <c r="B38" s="26" t="str">
        <f>_xlfn.XLOOKUP(Table1[[#This Row],[Camp Title]],CategoryTbl[Camp Title],CategoryTbl[Camp Category],"Error",0)</f>
        <v>SPORTS</v>
      </c>
      <c r="C38" s="27" t="s">
        <v>649</v>
      </c>
      <c r="D38" s="26" t="str">
        <f>_xlfn.XLOOKUP(Table1[[#This Row],[Location]],LocTable[Location],LocTable[Town/City],"Error",0)</f>
        <v>Chantilly</v>
      </c>
      <c r="E38" s="26" t="s">
        <v>48</v>
      </c>
      <c r="F38" s="28">
        <v>45152</v>
      </c>
      <c r="G38" s="29" t="s">
        <v>1242</v>
      </c>
      <c r="H38" s="30">
        <v>0.375</v>
      </c>
      <c r="I38" s="30" t="s">
        <v>1232</v>
      </c>
      <c r="J38" s="26" t="s">
        <v>1247</v>
      </c>
      <c r="K38" s="26" t="str">
        <f>INDEX(DateTable[Lookup],MATCH(F38,DateTable[Start Date],0))</f>
        <v>Week 9 (August 14-18)</v>
      </c>
      <c r="L38" s="26" t="s">
        <v>1226</v>
      </c>
    </row>
    <row r="39" spans="1:12" s="21" customFormat="1" ht="15" customHeight="1" x14ac:dyDescent="0.25">
      <c r="A39" s="25" t="s">
        <v>259</v>
      </c>
      <c r="B39" s="26" t="str">
        <f>_xlfn.XLOOKUP(Table1[[#This Row],[Camp Title]],CategoryTbl[Camp Title],CategoryTbl[Camp Category],"Error",0)</f>
        <v>STEM</v>
      </c>
      <c r="C39" s="27" t="s">
        <v>264</v>
      </c>
      <c r="D39" s="26" t="str">
        <f>_xlfn.XLOOKUP(Table1[[#This Row],[Location]],LocTable[Location],LocTable[Town/City],"Error",0)</f>
        <v>Alexandria</v>
      </c>
      <c r="E39" s="26" t="s">
        <v>230</v>
      </c>
      <c r="F39" s="28">
        <v>45152</v>
      </c>
      <c r="G39" s="29" t="s">
        <v>1242</v>
      </c>
      <c r="H39" s="30">
        <v>0.375</v>
      </c>
      <c r="I39" s="30" t="s">
        <v>1228</v>
      </c>
      <c r="J39" s="26" t="s">
        <v>1247</v>
      </c>
      <c r="K39" s="26" t="str">
        <f>INDEX(DateTable[Lookup],MATCH(F39,DateTable[Start Date],0))</f>
        <v>Week 9 (August 14-18)</v>
      </c>
      <c r="L39" s="26" t="s">
        <v>1226</v>
      </c>
    </row>
    <row r="40" spans="1:12" s="21" customFormat="1" ht="15" customHeight="1" x14ac:dyDescent="0.25">
      <c r="A40" s="25" t="s">
        <v>470</v>
      </c>
      <c r="B40" s="26" t="str">
        <f>_xlfn.XLOOKUP(Table1[[#This Row],[Camp Title]],CategoryTbl[Camp Title],CategoryTbl[Camp Category],"Error",0)</f>
        <v>DANCE</v>
      </c>
      <c r="C40" s="27" t="s">
        <v>471</v>
      </c>
      <c r="D40" s="26" t="str">
        <f>_xlfn.XLOOKUP(Table1[[#This Row],[Location]],LocTable[Location],LocTable[Town/City],"Error",0)</f>
        <v>Alexandria</v>
      </c>
      <c r="E40" s="26" t="s">
        <v>230</v>
      </c>
      <c r="F40" s="28">
        <v>45152</v>
      </c>
      <c r="G40" s="29" t="s">
        <v>1242</v>
      </c>
      <c r="H40" s="30">
        <v>0.375</v>
      </c>
      <c r="I40" s="30" t="s">
        <v>1232</v>
      </c>
      <c r="J40" s="26" t="s">
        <v>1247</v>
      </c>
      <c r="K40" s="26" t="str">
        <f>INDEX(DateTable[Lookup],MATCH(F40,DateTable[Start Date],0))</f>
        <v>Week 9 (August 14-18)</v>
      </c>
      <c r="L40" s="26" t="s">
        <v>1226</v>
      </c>
    </row>
    <row r="41" spans="1:12" s="21" customFormat="1" ht="15" customHeight="1" x14ac:dyDescent="0.25">
      <c r="A41" s="25" t="s">
        <v>39</v>
      </c>
      <c r="B41" s="26" t="str">
        <f>_xlfn.XLOOKUP(Table1[[#This Row],[Camp Title]],CategoryTbl[Camp Title],CategoryTbl[Camp Category],"Error",0)</f>
        <v>SPECIALTY</v>
      </c>
      <c r="C41" s="27" t="s">
        <v>483</v>
      </c>
      <c r="D41" s="26" t="str">
        <f>_xlfn.XLOOKUP(Table1[[#This Row],[Location]],LocTable[Location],LocTable[Town/City],"Error",0)</f>
        <v>Alexandria</v>
      </c>
      <c r="E41" s="26" t="s">
        <v>230</v>
      </c>
      <c r="F41" s="28">
        <v>45152</v>
      </c>
      <c r="G41" s="29" t="s">
        <v>1242</v>
      </c>
      <c r="H41" s="30">
        <v>0.375</v>
      </c>
      <c r="I41" s="30" t="s">
        <v>1232</v>
      </c>
      <c r="J41" s="26" t="s">
        <v>1247</v>
      </c>
      <c r="K41" s="26" t="str">
        <f>INDEX(DateTable[Lookup],MATCH(F41,DateTable[Start Date],0))</f>
        <v>Week 9 (August 14-18)</v>
      </c>
      <c r="L41" s="26" t="s">
        <v>1226</v>
      </c>
    </row>
    <row r="42" spans="1:12" s="21" customFormat="1" ht="15" customHeight="1" x14ac:dyDescent="0.25">
      <c r="A42" s="15" t="s">
        <v>489</v>
      </c>
      <c r="B42" s="16" t="str">
        <f>_xlfn.XLOOKUP(Table1[[#This Row],[Camp Title]],CategoryTbl[Camp Title],CategoryTbl[Camp Category],"Error",0)</f>
        <v>SPORTS</v>
      </c>
      <c r="C42" s="17" t="s">
        <v>491</v>
      </c>
      <c r="D42" s="16" t="str">
        <f>_xlfn.XLOOKUP(Table1[[#This Row],[Location]],LocTable[Location],LocTable[Town/City],"Error",0)</f>
        <v>Alexandria</v>
      </c>
      <c r="E42" s="16" t="s">
        <v>230</v>
      </c>
      <c r="F42" s="18">
        <v>45152</v>
      </c>
      <c r="G42" s="19" t="s">
        <v>1242</v>
      </c>
      <c r="H42" s="20">
        <v>0.375</v>
      </c>
      <c r="I42" s="20" t="s">
        <v>1232</v>
      </c>
      <c r="J42" s="16" t="s">
        <v>1247</v>
      </c>
      <c r="K42" s="16" t="str">
        <f>INDEX(DateTable[Lookup],MATCH(F42,DateTable[Start Date],0))</f>
        <v>Week 9 (August 14-18)</v>
      </c>
      <c r="L42" s="16" t="s">
        <v>1258</v>
      </c>
    </row>
    <row r="43" spans="1:12" ht="15" customHeight="1" x14ac:dyDescent="0.25">
      <c r="A43" s="15" t="s">
        <v>508</v>
      </c>
      <c r="B43" s="16" t="str">
        <f>_xlfn.XLOOKUP(Table1[[#This Row],[Camp Title]],CategoryTbl[Camp Title],CategoryTbl[Camp Category],"Error",0)</f>
        <v>STEM</v>
      </c>
      <c r="C43" s="17" t="s">
        <v>516</v>
      </c>
      <c r="D43" s="16" t="str">
        <f>_xlfn.XLOOKUP(Table1[[#This Row],[Location]],LocTable[Location],LocTable[Town/City],"Error",0)</f>
        <v>Alexandria</v>
      </c>
      <c r="E43" s="16" t="s">
        <v>230</v>
      </c>
      <c r="F43" s="18">
        <v>45152</v>
      </c>
      <c r="G43" s="19" t="s">
        <v>1242</v>
      </c>
      <c r="H43" s="20">
        <v>0.375</v>
      </c>
      <c r="I43" s="20" t="s">
        <v>1232</v>
      </c>
      <c r="J43" s="16" t="s">
        <v>1247</v>
      </c>
      <c r="K43" s="16" t="str">
        <f>INDEX(DateTable[Lookup],MATCH(F43,DateTable[Start Date],0))</f>
        <v>Week 9 (August 14-18)</v>
      </c>
      <c r="L43" s="16" t="s">
        <v>1258</v>
      </c>
    </row>
    <row r="44" spans="1:12" s="21" customFormat="1" ht="15" customHeight="1" x14ac:dyDescent="0.25">
      <c r="A44" s="25" t="s">
        <v>689</v>
      </c>
      <c r="B44" s="26" t="str">
        <f>_xlfn.XLOOKUP(Table1[[#This Row],[Camp Title]],CategoryTbl[Camp Title],CategoryTbl[Camp Category],"Error",0)</f>
        <v>PERFORMING ARTS</v>
      </c>
      <c r="C44" s="27" t="s">
        <v>692</v>
      </c>
      <c r="D44" s="26" t="str">
        <f>_xlfn.XLOOKUP(Table1[[#This Row],[Location]],LocTable[Location],LocTable[Town/City],"Error",0)</f>
        <v>Alexandria</v>
      </c>
      <c r="E44" s="26" t="s">
        <v>230</v>
      </c>
      <c r="F44" s="28">
        <v>45152</v>
      </c>
      <c r="G44" s="29" t="s">
        <v>1242</v>
      </c>
      <c r="H44" s="30">
        <v>0.375</v>
      </c>
      <c r="I44" s="30" t="s">
        <v>1232</v>
      </c>
      <c r="J44" s="26" t="s">
        <v>1247</v>
      </c>
      <c r="K44" s="26" t="str">
        <f>INDEX(DateTable[Lookup],MATCH(F44,DateTable[Start Date],0))</f>
        <v>Week 9 (August 14-18)</v>
      </c>
      <c r="L44" s="26" t="s">
        <v>1226</v>
      </c>
    </row>
    <row r="45" spans="1:12" s="21" customFormat="1" ht="15" customHeight="1" x14ac:dyDescent="0.25">
      <c r="A45" s="25" t="s">
        <v>182</v>
      </c>
      <c r="B45" s="26" t="str">
        <f>_xlfn.XLOOKUP(Table1[[#This Row],[Camp Title]],CategoryTbl[Camp Title],CategoryTbl[Camp Category],"Error",0)</f>
        <v>TRADITIONAL</v>
      </c>
      <c r="C45" s="27" t="s">
        <v>779</v>
      </c>
      <c r="D45" s="26" t="str">
        <f>_xlfn.XLOOKUP(Table1[[#This Row],[Location]],LocTable[Location],LocTable[Town/City],"Error",0)</f>
        <v>Alexandria</v>
      </c>
      <c r="E45" s="26" t="s">
        <v>230</v>
      </c>
      <c r="F45" s="28">
        <v>45152</v>
      </c>
      <c r="G45" s="29" t="s">
        <v>1242</v>
      </c>
      <c r="H45" s="30">
        <v>0.375</v>
      </c>
      <c r="I45" s="30" t="s">
        <v>1232</v>
      </c>
      <c r="J45" s="26" t="s">
        <v>1247</v>
      </c>
      <c r="K45" s="26" t="str">
        <f>INDEX(DateTable[Lookup],MATCH(F45,DateTable[Start Date],0))</f>
        <v>Week 9 (August 14-18)</v>
      </c>
      <c r="L45" s="26" t="s">
        <v>1226</v>
      </c>
    </row>
    <row r="46" spans="1:12" s="21" customFormat="1" ht="15" customHeight="1" x14ac:dyDescent="0.25">
      <c r="A46" s="15" t="s">
        <v>87</v>
      </c>
      <c r="B46" s="16" t="str">
        <f>_xlfn.XLOOKUP(Table1[[#This Row],[Camp Title]],CategoryTbl[Camp Title],CategoryTbl[Camp Category],"Error",0)</f>
        <v>TRADITIONAL</v>
      </c>
      <c r="C46" s="17" t="s">
        <v>1048</v>
      </c>
      <c r="D46" s="16" t="str">
        <f>_xlfn.XLOOKUP(Table1[[#This Row],[Location]],LocTable[Location],LocTable[Town/City],"Error",0)</f>
        <v>Alexandria</v>
      </c>
      <c r="E46" s="16" t="s">
        <v>230</v>
      </c>
      <c r="F46" s="18">
        <v>45152</v>
      </c>
      <c r="G46" s="19" t="s">
        <v>1242</v>
      </c>
      <c r="H46" s="20">
        <v>0.375</v>
      </c>
      <c r="I46" s="20" t="s">
        <v>1232</v>
      </c>
      <c r="J46" s="16" t="s">
        <v>1247</v>
      </c>
      <c r="K46" s="16" t="str">
        <f>INDEX(DateTable[Lookup],MATCH(F46,DateTable[Start Date],0))</f>
        <v>Week 9 (August 14-18)</v>
      </c>
      <c r="L46" s="16" t="s">
        <v>1258</v>
      </c>
    </row>
    <row r="47" spans="1:12" s="21" customFormat="1" ht="15" customHeight="1" x14ac:dyDescent="0.25">
      <c r="A47" s="25" t="s">
        <v>198</v>
      </c>
      <c r="B47" s="26" t="str">
        <f>_xlfn.XLOOKUP(Table1[[#This Row],[Camp Title]],CategoryTbl[Camp Title],CategoryTbl[Camp Category],"Error",0)</f>
        <v>PERFORMING ARTS</v>
      </c>
      <c r="C47" s="27" t="s">
        <v>1092</v>
      </c>
      <c r="D47" s="26" t="str">
        <f>_xlfn.XLOOKUP(Table1[[#This Row],[Location]],LocTable[Location],LocTable[Town/City],"Error",0)</f>
        <v>Alexandria</v>
      </c>
      <c r="E47" s="26" t="s">
        <v>230</v>
      </c>
      <c r="F47" s="28">
        <v>45152</v>
      </c>
      <c r="G47" s="29" t="s">
        <v>1242</v>
      </c>
      <c r="H47" s="30">
        <v>0.375</v>
      </c>
      <c r="I47" s="30" t="s">
        <v>1232</v>
      </c>
      <c r="J47" s="26" t="s">
        <v>1247</v>
      </c>
      <c r="K47" s="26" t="str">
        <f>INDEX(DateTable[Lookup],MATCH(F47,DateTable[Start Date],0))</f>
        <v>Week 9 (August 14-18)</v>
      </c>
      <c r="L47" s="26" t="s">
        <v>1226</v>
      </c>
    </row>
    <row r="48" spans="1:12" s="21" customFormat="1" ht="15" customHeight="1" x14ac:dyDescent="0.25">
      <c r="A48" s="25" t="s">
        <v>91</v>
      </c>
      <c r="B48" s="26" t="str">
        <f>_xlfn.XLOOKUP(Table1[[#This Row],[Camp Title]],CategoryTbl[Camp Title],CategoryTbl[Camp Category],"Error",0)</f>
        <v>SPORTS</v>
      </c>
      <c r="C48" s="27" t="s">
        <v>1098</v>
      </c>
      <c r="D48" s="26" t="str">
        <f>_xlfn.XLOOKUP(Table1[[#This Row],[Location]],LocTable[Location],LocTable[Town/City],"Error",0)</f>
        <v>Alexandria</v>
      </c>
      <c r="E48" s="26" t="s">
        <v>230</v>
      </c>
      <c r="F48" s="28">
        <v>45152</v>
      </c>
      <c r="G48" s="29" t="s">
        <v>1242</v>
      </c>
      <c r="H48" s="30">
        <v>0.375</v>
      </c>
      <c r="I48" s="30" t="s">
        <v>1232</v>
      </c>
      <c r="J48" s="26" t="s">
        <v>1247</v>
      </c>
      <c r="K48" s="26" t="str">
        <f>INDEX(DateTable[Lookup],MATCH(F48,DateTable[Start Date],0))</f>
        <v>Week 9 (August 14-18)</v>
      </c>
      <c r="L48" s="26" t="s">
        <v>1226</v>
      </c>
    </row>
    <row r="49" spans="1:12" s="21" customFormat="1" ht="15" customHeight="1" x14ac:dyDescent="0.25">
      <c r="A49" s="25" t="s">
        <v>610</v>
      </c>
      <c r="B49" s="26" t="str">
        <f>_xlfn.XLOOKUP(Table1[[#This Row],[Camp Title]],CategoryTbl[Camp Title],CategoryTbl[Camp Category],"Error",0)</f>
        <v>STEM</v>
      </c>
      <c r="C49" s="27" t="s">
        <v>612</v>
      </c>
      <c r="D49" s="26" t="str">
        <f>_xlfn.XLOOKUP(Table1[[#This Row],[Location]],LocTable[Location],LocTable[Town/City],"Error",0)</f>
        <v>Herndon</v>
      </c>
      <c r="E49" s="26" t="s">
        <v>12</v>
      </c>
      <c r="F49" s="28">
        <v>45152</v>
      </c>
      <c r="G49" s="29" t="s">
        <v>1242</v>
      </c>
      <c r="H49" s="30">
        <v>0.375</v>
      </c>
      <c r="I49" s="30" t="s">
        <v>1232</v>
      </c>
      <c r="J49" s="26" t="s">
        <v>1247</v>
      </c>
      <c r="K49" s="26" t="str">
        <f>INDEX(DateTable[Lookup],MATCH(F49,DateTable[Start Date],0))</f>
        <v>Week 9 (August 14-18)</v>
      </c>
      <c r="L49" s="26" t="s">
        <v>1226</v>
      </c>
    </row>
    <row r="50" spans="1:12" ht="15" customHeight="1" x14ac:dyDescent="0.25">
      <c r="A50" s="15" t="s">
        <v>627</v>
      </c>
      <c r="B50" s="16" t="str">
        <f>_xlfn.XLOOKUP(Table1[[#This Row],[Camp Title]],CategoryTbl[Camp Title],CategoryTbl[Camp Category],"Error",0)</f>
        <v>EQUESTRIAN &amp; FARM</v>
      </c>
      <c r="C50" s="17" t="s">
        <v>630</v>
      </c>
      <c r="D50" s="16" t="str">
        <f>_xlfn.XLOOKUP(Table1[[#This Row],[Location]],LocTable[Location],LocTable[Town/City],"Error",0)</f>
        <v>Herndon</v>
      </c>
      <c r="E50" s="16" t="s">
        <v>12</v>
      </c>
      <c r="F50" s="18">
        <v>45152</v>
      </c>
      <c r="G50" s="19" t="s">
        <v>1242</v>
      </c>
      <c r="H50" s="20">
        <v>0.375</v>
      </c>
      <c r="I50" s="20" t="s">
        <v>1232</v>
      </c>
      <c r="J50" s="16" t="s">
        <v>1247</v>
      </c>
      <c r="K50" s="16" t="str">
        <f>INDEX(DateTable[Lookup],MATCH(F50,DateTable[Start Date],0))</f>
        <v>Week 9 (August 14-18)</v>
      </c>
      <c r="L50" s="16" t="s">
        <v>1258</v>
      </c>
    </row>
    <row r="51" spans="1:12" s="21" customFormat="1" ht="15" customHeight="1" x14ac:dyDescent="0.25">
      <c r="A51" s="25" t="s">
        <v>843</v>
      </c>
      <c r="B51" s="26" t="str">
        <f>_xlfn.XLOOKUP(Table1[[#This Row],[Camp Title]],CategoryTbl[Camp Title],CategoryTbl[Camp Category],"Error",0)</f>
        <v>EQUESTRIAN &amp; FARM</v>
      </c>
      <c r="C51" s="27" t="s">
        <v>845</v>
      </c>
      <c r="D51" s="26" t="str">
        <f>_xlfn.XLOOKUP(Table1[[#This Row],[Location]],LocTable[Location],LocTable[Town/City],"Error",0)</f>
        <v>Herndon</v>
      </c>
      <c r="E51" s="26" t="s">
        <v>12</v>
      </c>
      <c r="F51" s="28">
        <v>45152</v>
      </c>
      <c r="G51" s="29" t="s">
        <v>1242</v>
      </c>
      <c r="H51" s="30">
        <v>0.375</v>
      </c>
      <c r="I51" s="30" t="s">
        <v>1233</v>
      </c>
      <c r="J51" s="26" t="s">
        <v>1247</v>
      </c>
      <c r="K51" s="26" t="str">
        <f>INDEX(DateTable[Lookup],MATCH(F51,DateTable[Start Date],0))</f>
        <v>Week 9 (August 14-18)</v>
      </c>
      <c r="L51" s="26" t="s">
        <v>1226</v>
      </c>
    </row>
    <row r="52" spans="1:12" ht="15" customHeight="1" x14ac:dyDescent="0.25">
      <c r="A52" s="25" t="s">
        <v>33</v>
      </c>
      <c r="B52" s="26" t="str">
        <f>_xlfn.XLOOKUP(Table1[[#This Row],[Camp Title]],CategoryTbl[Camp Title],CategoryTbl[Camp Category],"Error",0)</f>
        <v>ARTS &amp; CRAFT</v>
      </c>
      <c r="C52" s="27" t="s">
        <v>390</v>
      </c>
      <c r="D52" s="26" t="str">
        <f>_xlfn.XLOOKUP(Table1[[#This Row],[Location]],LocTable[Location],LocTable[Town/City],"Error",0)</f>
        <v>Alexandria</v>
      </c>
      <c r="E52" s="26" t="s">
        <v>34</v>
      </c>
      <c r="F52" s="28">
        <v>45152</v>
      </c>
      <c r="G52" s="29" t="s">
        <v>1242</v>
      </c>
      <c r="H52" s="30">
        <v>0.375</v>
      </c>
      <c r="I52" s="30" t="s">
        <v>1233</v>
      </c>
      <c r="J52" s="26" t="s">
        <v>1247</v>
      </c>
      <c r="K52" s="26" t="str">
        <f>INDEX(DateTable[Lookup],MATCH(F52,DateTable[Start Date],0))</f>
        <v>Week 9 (August 14-18)</v>
      </c>
      <c r="L52" s="26" t="s">
        <v>1226</v>
      </c>
    </row>
    <row r="53" spans="1:12" ht="15" customHeight="1" x14ac:dyDescent="0.25">
      <c r="A53" s="25" t="s">
        <v>699</v>
      </c>
      <c r="B53" s="26" t="str">
        <f>_xlfn.XLOOKUP(Table1[[#This Row],[Camp Title]],CategoryTbl[Camp Title],CategoryTbl[Camp Category],"Error",0)</f>
        <v>NATURE</v>
      </c>
      <c r="C53" s="27" t="s">
        <v>702</v>
      </c>
      <c r="D53" s="26" t="str">
        <f>_xlfn.XLOOKUP(Table1[[#This Row],[Location]],LocTable[Location],LocTable[Town/City],"Error",0)</f>
        <v>Annandale</v>
      </c>
      <c r="E53" s="26" t="s">
        <v>21</v>
      </c>
      <c r="F53" s="28">
        <v>45152</v>
      </c>
      <c r="G53" s="29" t="s">
        <v>1242</v>
      </c>
      <c r="H53" s="30">
        <v>0.375</v>
      </c>
      <c r="I53" s="30" t="s">
        <v>1228</v>
      </c>
      <c r="J53" s="26" t="s">
        <v>1247</v>
      </c>
      <c r="K53" s="26" t="str">
        <f>INDEX(DateTable[Lookup],MATCH(F53,DateTable[Start Date],0))</f>
        <v>Week 9 (August 14-18)</v>
      </c>
      <c r="L53" s="26" t="s">
        <v>1226</v>
      </c>
    </row>
    <row r="54" spans="1:12" s="21" customFormat="1" ht="15" customHeight="1" x14ac:dyDescent="0.25">
      <c r="A54" s="15" t="s">
        <v>1164</v>
      </c>
      <c r="B54" s="16" t="str">
        <f>_xlfn.XLOOKUP(Table1[[#This Row],[Camp Title]],CategoryTbl[Camp Title],CategoryTbl[Camp Category],"Error",0)</f>
        <v>NATURE</v>
      </c>
      <c r="C54" s="17" t="s">
        <v>1169</v>
      </c>
      <c r="D54" s="16" t="str">
        <f>_xlfn.XLOOKUP(Table1[[#This Row],[Location]],LocTable[Location],LocTable[Town/City],"Error",0)</f>
        <v>Springfield</v>
      </c>
      <c r="E54" s="16" t="s">
        <v>40</v>
      </c>
      <c r="F54" s="18">
        <v>45152</v>
      </c>
      <c r="G54" s="19" t="s">
        <v>1242</v>
      </c>
      <c r="H54" s="20">
        <v>0.375</v>
      </c>
      <c r="I54" s="20" t="s">
        <v>1232</v>
      </c>
      <c r="J54" s="16" t="s">
        <v>1247</v>
      </c>
      <c r="K54" s="16" t="str">
        <f>INDEX(DateTable[Lookup],MATCH(F54,DateTable[Start Date],0))</f>
        <v>Week 9 (August 14-18)</v>
      </c>
      <c r="L54" s="16" t="s">
        <v>1258</v>
      </c>
    </row>
    <row r="55" spans="1:12" s="21" customFormat="1" ht="15" customHeight="1" x14ac:dyDescent="0.25">
      <c r="A55" s="25" t="s">
        <v>69</v>
      </c>
      <c r="B55" s="26" t="str">
        <f>_xlfn.XLOOKUP(Table1[[#This Row],[Camp Title]],CategoryTbl[Camp Title],CategoryTbl[Camp Category],"Error",0)</f>
        <v>SPECIALTY</v>
      </c>
      <c r="C55" s="27" t="s">
        <v>801</v>
      </c>
      <c r="D55" s="26" t="str">
        <f>_xlfn.XLOOKUP(Table1[[#This Row],[Location]],LocTable[Location],LocTable[Town/City],"Error",0)</f>
        <v>Vienna</v>
      </c>
      <c r="E55" s="26" t="s">
        <v>164</v>
      </c>
      <c r="F55" s="28">
        <v>45152</v>
      </c>
      <c r="G55" s="29" t="s">
        <v>1242</v>
      </c>
      <c r="H55" s="30">
        <v>0.375</v>
      </c>
      <c r="I55" s="30" t="s">
        <v>1228</v>
      </c>
      <c r="J55" s="26" t="s">
        <v>1247</v>
      </c>
      <c r="K55" s="26" t="str">
        <f>INDEX(DateTable[Lookup],MATCH(F55,DateTable[Start Date],0))</f>
        <v>Week 9 (August 14-18)</v>
      </c>
      <c r="L55" s="26" t="s">
        <v>1226</v>
      </c>
    </row>
    <row r="56" spans="1:12" s="21" customFormat="1" ht="15" customHeight="1" x14ac:dyDescent="0.25">
      <c r="A56" s="25" t="s">
        <v>79</v>
      </c>
      <c r="B56" s="26" t="str">
        <f>_xlfn.XLOOKUP(Table1[[#This Row],[Camp Title]],CategoryTbl[Camp Title],CategoryTbl[Camp Category],"Error",0)</f>
        <v>NATURE</v>
      </c>
      <c r="C56" s="27" t="s">
        <v>942</v>
      </c>
      <c r="D56" s="26" t="str">
        <f>_xlfn.XLOOKUP(Table1[[#This Row],[Location]],LocTable[Location],LocTable[Town/City],"Error",0)</f>
        <v>Alexandria</v>
      </c>
      <c r="E56" s="26" t="s">
        <v>22</v>
      </c>
      <c r="F56" s="28">
        <v>45152</v>
      </c>
      <c r="G56" s="29" t="s">
        <v>1242</v>
      </c>
      <c r="H56" s="30">
        <v>0.375</v>
      </c>
      <c r="I56" s="30" t="s">
        <v>1228</v>
      </c>
      <c r="J56" s="26" t="s">
        <v>1247</v>
      </c>
      <c r="K56" s="26" t="str">
        <f>INDEX(DateTable[Lookup],MATCH(F56,DateTable[Start Date],0))</f>
        <v>Week 9 (August 14-18)</v>
      </c>
      <c r="L56" s="26" t="s">
        <v>1226</v>
      </c>
    </row>
    <row r="57" spans="1:12" ht="15" customHeight="1" x14ac:dyDescent="0.25">
      <c r="A57" s="25" t="s">
        <v>1158</v>
      </c>
      <c r="B57" s="26" t="str">
        <f>_xlfn.XLOOKUP(Table1[[#This Row],[Camp Title]],CategoryTbl[Camp Title],CategoryTbl[Camp Category],"Error",0)</f>
        <v>ARTS &amp; CRAFT</v>
      </c>
      <c r="C57" s="27" t="s">
        <v>1159</v>
      </c>
      <c r="D57" s="26" t="str">
        <f>_xlfn.XLOOKUP(Table1[[#This Row],[Location]],LocTable[Location],LocTable[Town/City],"Error",0)</f>
        <v>Alexandria</v>
      </c>
      <c r="E57" s="26" t="s">
        <v>22</v>
      </c>
      <c r="F57" s="28">
        <v>45152</v>
      </c>
      <c r="G57" s="29" t="s">
        <v>1242</v>
      </c>
      <c r="H57" s="30">
        <v>0.375</v>
      </c>
      <c r="I57" s="30" t="s">
        <v>1232</v>
      </c>
      <c r="J57" s="26" t="s">
        <v>1247</v>
      </c>
      <c r="K57" s="26" t="str">
        <f>INDEX(DateTable[Lookup],MATCH(F57,DateTable[Start Date],0))</f>
        <v>Week 9 (August 14-18)</v>
      </c>
      <c r="L57" s="26" t="s">
        <v>1226</v>
      </c>
    </row>
    <row r="58" spans="1:12" s="21" customFormat="1" ht="15" customHeight="1" x14ac:dyDescent="0.25">
      <c r="A58" s="25" t="s">
        <v>6</v>
      </c>
      <c r="B58" s="26" t="str">
        <f>_xlfn.XLOOKUP(Table1[[#This Row],[Camp Title]],CategoryTbl[Camp Title],CategoryTbl[Camp Category],"Error",0)</f>
        <v>NATURE</v>
      </c>
      <c r="C58" s="27" t="s">
        <v>221</v>
      </c>
      <c r="D58" s="26" t="str">
        <f>_xlfn.XLOOKUP(Table1[[#This Row],[Location]],LocTable[Location],LocTable[Town/City],"Error",0)</f>
        <v>Springfield</v>
      </c>
      <c r="E58" s="26" t="s">
        <v>7</v>
      </c>
      <c r="F58" s="28">
        <v>45152</v>
      </c>
      <c r="G58" s="29" t="s">
        <v>1242</v>
      </c>
      <c r="H58" s="30">
        <v>0.375</v>
      </c>
      <c r="I58" s="30" t="s">
        <v>1232</v>
      </c>
      <c r="J58" s="26" t="s">
        <v>1247</v>
      </c>
      <c r="K58" s="26" t="str">
        <f>INDEX(DateTable[Lookup],MATCH(F58,DateTable[Start Date],0))</f>
        <v>Week 9 (August 14-18)</v>
      </c>
      <c r="L58" s="26" t="s">
        <v>1226</v>
      </c>
    </row>
    <row r="59" spans="1:12" s="21" customFormat="1" ht="15" customHeight="1" x14ac:dyDescent="0.25">
      <c r="A59" s="25" t="s">
        <v>183</v>
      </c>
      <c r="B59" s="26" t="str">
        <f>_xlfn.XLOOKUP(Table1[[#This Row],[Camp Title]],CategoryTbl[Camp Title],CategoryTbl[Camp Category],"Error",0)</f>
        <v>NATURE</v>
      </c>
      <c r="C59" s="27" t="s">
        <v>807</v>
      </c>
      <c r="D59" s="26" t="str">
        <f>_xlfn.XLOOKUP(Table1[[#This Row],[Location]],LocTable[Location],LocTable[Town/City],"Error",0)</f>
        <v>Springfield</v>
      </c>
      <c r="E59" s="26" t="s">
        <v>7</v>
      </c>
      <c r="F59" s="28">
        <v>45152</v>
      </c>
      <c r="G59" s="29" t="s">
        <v>1242</v>
      </c>
      <c r="H59" s="30">
        <v>0.375</v>
      </c>
      <c r="I59" s="30" t="s">
        <v>1232</v>
      </c>
      <c r="J59" s="26" t="s">
        <v>1247</v>
      </c>
      <c r="K59" s="26" t="str">
        <f>INDEX(DateTable[Lookup],MATCH(F59,DateTable[Start Date],0))</f>
        <v>Week 9 (August 14-18)</v>
      </c>
      <c r="L59" s="26" t="s">
        <v>1226</v>
      </c>
    </row>
    <row r="60" spans="1:12" s="21" customFormat="1" ht="15" customHeight="1" x14ac:dyDescent="0.25">
      <c r="A60" s="25" t="s">
        <v>70</v>
      </c>
      <c r="B60" s="26" t="str">
        <f>_xlfn.XLOOKUP(Table1[[#This Row],[Camp Title]],CategoryTbl[Camp Title],CategoryTbl[Camp Category],"Error",0)</f>
        <v>NATURE</v>
      </c>
      <c r="C60" s="27" t="s">
        <v>812</v>
      </c>
      <c r="D60" s="26" t="str">
        <f>_xlfn.XLOOKUP(Table1[[#This Row],[Location]],LocTable[Location],LocTable[Town/City],"Error",0)</f>
        <v>Reston</v>
      </c>
      <c r="E60" s="26" t="s">
        <v>5</v>
      </c>
      <c r="F60" s="28">
        <v>45152</v>
      </c>
      <c r="G60" s="29" t="s">
        <v>1242</v>
      </c>
      <c r="H60" s="30">
        <v>0.375</v>
      </c>
      <c r="I60" s="30" t="s">
        <v>1232</v>
      </c>
      <c r="J60" s="26" t="s">
        <v>1247</v>
      </c>
      <c r="K60" s="26" t="str">
        <f>INDEX(DateTable[Lookup],MATCH(F60,DateTable[Start Date],0))</f>
        <v>Week 9 (August 14-18)</v>
      </c>
      <c r="L60" s="26" t="s">
        <v>1226</v>
      </c>
    </row>
    <row r="61" spans="1:12" s="21" customFormat="1" ht="15" customHeight="1" x14ac:dyDescent="0.25">
      <c r="A61" s="25" t="s">
        <v>356</v>
      </c>
      <c r="B61" s="26" t="str">
        <f>_xlfn.XLOOKUP(Table1[[#This Row],[Camp Title]],CategoryTbl[Camp Title],CategoryTbl[Camp Category],"Error",0)</f>
        <v>SPORTS</v>
      </c>
      <c r="C61" s="27" t="s">
        <v>358</v>
      </c>
      <c r="D61" s="26" t="str">
        <f>_xlfn.XLOOKUP(Table1[[#This Row],[Location]],LocTable[Location],LocTable[Town/City],"Error",0)</f>
        <v>Falls Church</v>
      </c>
      <c r="E61" s="26" t="s">
        <v>49</v>
      </c>
      <c r="F61" s="28">
        <v>45152</v>
      </c>
      <c r="G61" s="29" t="s">
        <v>1242</v>
      </c>
      <c r="H61" s="30">
        <v>0.375</v>
      </c>
      <c r="I61" s="30" t="s">
        <v>1232</v>
      </c>
      <c r="J61" s="26" t="s">
        <v>1247</v>
      </c>
      <c r="K61" s="26" t="str">
        <f>INDEX(DateTable[Lookup],MATCH(F61,DateTable[Start Date],0))</f>
        <v>Week 9 (August 14-18)</v>
      </c>
      <c r="L61" s="26" t="s">
        <v>1226</v>
      </c>
    </row>
    <row r="62" spans="1:12" s="21" customFormat="1" ht="15" customHeight="1" x14ac:dyDescent="0.25">
      <c r="A62" s="25" t="s">
        <v>39</v>
      </c>
      <c r="B62" s="26" t="str">
        <f>_xlfn.XLOOKUP(Table1[[#This Row],[Camp Title]],CategoryTbl[Camp Title],CategoryTbl[Camp Category],"Error",0)</f>
        <v>SPECIALTY</v>
      </c>
      <c r="C62" s="27" t="s">
        <v>482</v>
      </c>
      <c r="D62" s="26" t="str">
        <f>_xlfn.XLOOKUP(Table1[[#This Row],[Location]],LocTable[Location],LocTable[Town/City],"Error",0)</f>
        <v>Oakton</v>
      </c>
      <c r="E62" s="26" t="s">
        <v>216</v>
      </c>
      <c r="F62" s="28">
        <v>45152</v>
      </c>
      <c r="G62" s="29" t="s">
        <v>1242</v>
      </c>
      <c r="H62" s="30">
        <v>0.375</v>
      </c>
      <c r="I62" s="30" t="s">
        <v>1232</v>
      </c>
      <c r="J62" s="26" t="s">
        <v>1247</v>
      </c>
      <c r="K62" s="26" t="str">
        <f>INDEX(DateTable[Lookup],MATCH(F62,DateTable[Start Date],0))</f>
        <v>Week 9 (August 14-18)</v>
      </c>
      <c r="L62" s="26" t="s">
        <v>1226</v>
      </c>
    </row>
    <row r="63" spans="1:12" s="21" customFormat="1" ht="15" customHeight="1" x14ac:dyDescent="0.25">
      <c r="A63" s="25" t="s">
        <v>598</v>
      </c>
      <c r="B63" s="26" t="str">
        <f>_xlfn.XLOOKUP(Table1[[#This Row],[Camp Title]],CategoryTbl[Camp Title],CategoryTbl[Camp Category],"Error",0)</f>
        <v>SPORTS</v>
      </c>
      <c r="C63" s="27" t="s">
        <v>599</v>
      </c>
      <c r="D63" s="26" t="str">
        <f>_xlfn.XLOOKUP(Table1[[#This Row],[Location]],LocTable[Location],LocTable[Town/City],"Error",0)</f>
        <v>Oakton</v>
      </c>
      <c r="E63" s="26" t="s">
        <v>216</v>
      </c>
      <c r="F63" s="28">
        <v>45152</v>
      </c>
      <c r="G63" s="29" t="s">
        <v>1242</v>
      </c>
      <c r="H63" s="30">
        <v>0.375</v>
      </c>
      <c r="I63" s="30" t="s">
        <v>1232</v>
      </c>
      <c r="J63" s="26" t="s">
        <v>1247</v>
      </c>
      <c r="K63" s="26" t="str">
        <f>INDEX(DateTable[Lookup],MATCH(F63,DateTable[Start Date],0))</f>
        <v>Week 9 (August 14-18)</v>
      </c>
      <c r="L63" s="26" t="s">
        <v>1226</v>
      </c>
    </row>
    <row r="64" spans="1:12" s="21" customFormat="1" ht="15" customHeight="1" x14ac:dyDescent="0.25">
      <c r="A64" s="15" t="s">
        <v>78</v>
      </c>
      <c r="B64" s="16" t="str">
        <f>_xlfn.XLOOKUP(Table1[[#This Row],[Camp Title]],CategoryTbl[Camp Title],CategoryTbl[Camp Category],"Error",0)</f>
        <v>ARTS &amp; CRAFT</v>
      </c>
      <c r="C64" s="17" t="s">
        <v>929</v>
      </c>
      <c r="D64" s="16" t="str">
        <f>_xlfn.XLOOKUP(Table1[[#This Row],[Location]],LocTable[Location],LocTable[Town/City],"Error",0)</f>
        <v>Oakton</v>
      </c>
      <c r="E64" s="16" t="s">
        <v>216</v>
      </c>
      <c r="F64" s="18">
        <v>45152</v>
      </c>
      <c r="G64" s="19" t="s">
        <v>1242</v>
      </c>
      <c r="H64" s="20">
        <v>0.375</v>
      </c>
      <c r="I64" s="20" t="s">
        <v>1232</v>
      </c>
      <c r="J64" s="16" t="s">
        <v>1247</v>
      </c>
      <c r="K64" s="16" t="str">
        <f>INDEX(DateTable[Lookup],MATCH(F64,DateTable[Start Date],0))</f>
        <v>Week 9 (August 14-18)</v>
      </c>
      <c r="L64" s="16" t="s">
        <v>1258</v>
      </c>
    </row>
    <row r="65" spans="1:12" s="21" customFormat="1" ht="15" customHeight="1" x14ac:dyDescent="0.25">
      <c r="A65" s="25" t="s">
        <v>195</v>
      </c>
      <c r="B65" s="26" t="str">
        <f>_xlfn.XLOOKUP(Table1[[#This Row],[Camp Title]],CategoryTbl[Camp Title],CategoryTbl[Camp Category],"Error",0)</f>
        <v>STEM</v>
      </c>
      <c r="C65" s="27" t="s">
        <v>1010</v>
      </c>
      <c r="D65" s="26" t="str">
        <f>_xlfn.XLOOKUP(Table1[[#This Row],[Location]],LocTable[Location],LocTable[Town/City],"Error",0)</f>
        <v>Oakton</v>
      </c>
      <c r="E65" s="26" t="s">
        <v>216</v>
      </c>
      <c r="F65" s="28">
        <v>45152</v>
      </c>
      <c r="G65" s="29" t="s">
        <v>1242</v>
      </c>
      <c r="H65" s="30">
        <v>0.375</v>
      </c>
      <c r="I65" s="30" t="s">
        <v>1232</v>
      </c>
      <c r="J65" s="26" t="s">
        <v>1247</v>
      </c>
      <c r="K65" s="26" t="str">
        <f>INDEX(DateTable[Lookup],MATCH(F65,DateTable[Start Date],0))</f>
        <v>Week 9 (August 14-18)</v>
      </c>
      <c r="L65" s="26" t="s">
        <v>1226</v>
      </c>
    </row>
    <row r="66" spans="1:12" s="21" customFormat="1" ht="15" customHeight="1" x14ac:dyDescent="0.25">
      <c r="A66" s="25" t="s">
        <v>199</v>
      </c>
      <c r="B66" s="26" t="str">
        <f>_xlfn.XLOOKUP(Table1[[#This Row],[Camp Title]],CategoryTbl[Camp Title],CategoryTbl[Camp Category],"Error",0)</f>
        <v>PERFORMING ARTS</v>
      </c>
      <c r="C66" s="27" t="s">
        <v>1121</v>
      </c>
      <c r="D66" s="26" t="str">
        <f>_xlfn.XLOOKUP(Table1[[#This Row],[Location]],LocTable[Location],LocTable[Town/City],"Error",0)</f>
        <v>Oakton</v>
      </c>
      <c r="E66" s="26" t="s">
        <v>216</v>
      </c>
      <c r="F66" s="28">
        <v>45152</v>
      </c>
      <c r="G66" s="29" t="s">
        <v>1242</v>
      </c>
      <c r="H66" s="30">
        <v>0.375</v>
      </c>
      <c r="I66" s="30" t="s">
        <v>1233</v>
      </c>
      <c r="J66" s="26" t="s">
        <v>1247</v>
      </c>
      <c r="K66" s="26" t="str">
        <f>INDEX(DateTable[Lookup],MATCH(F66,DateTable[Start Date],0))</f>
        <v>Week 9 (August 14-18)</v>
      </c>
      <c r="L66" s="26" t="s">
        <v>1226</v>
      </c>
    </row>
    <row r="67" spans="1:12" s="21" customFormat="1" ht="15" customHeight="1" x14ac:dyDescent="0.25">
      <c r="A67" s="25" t="s">
        <v>737</v>
      </c>
      <c r="B67" s="26" t="str">
        <f>_xlfn.XLOOKUP(Table1[[#This Row],[Camp Title]],CategoryTbl[Camp Title],CategoryTbl[Camp Category],"Error",0)</f>
        <v>SPORTS</v>
      </c>
      <c r="C67" s="27" t="s">
        <v>750</v>
      </c>
      <c r="D67" s="26" t="str">
        <f>_xlfn.XLOOKUP(Table1[[#This Row],[Location]],LocTable[Location],LocTable[Town/City],"Error",0)</f>
        <v>Alexandria</v>
      </c>
      <c r="E67" s="26" t="s">
        <v>64</v>
      </c>
      <c r="F67" s="28">
        <v>45152</v>
      </c>
      <c r="G67" s="29" t="s">
        <v>1242</v>
      </c>
      <c r="H67" s="30">
        <v>0.375</v>
      </c>
      <c r="I67" s="30" t="s">
        <v>1228</v>
      </c>
      <c r="J67" s="26" t="s">
        <v>1247</v>
      </c>
      <c r="K67" s="26" t="str">
        <f>INDEX(DateTable[Lookup],MATCH(F67,DateTable[Start Date],0))</f>
        <v>Week 9 (August 14-18)</v>
      </c>
      <c r="L67" s="26" t="s">
        <v>1226</v>
      </c>
    </row>
    <row r="68" spans="1:12" s="21" customFormat="1" ht="15" customHeight="1" x14ac:dyDescent="0.25">
      <c r="A68" s="25" t="s">
        <v>213</v>
      </c>
      <c r="B68" s="26" t="str">
        <f>_xlfn.XLOOKUP(Table1[[#This Row],[Camp Title]],CategoryTbl[Camp Title],CategoryTbl[Camp Category],"Error",0)</f>
        <v>ARTS &amp; CRAFT</v>
      </c>
      <c r="C68" s="27" t="s">
        <v>217</v>
      </c>
      <c r="D68" s="26" t="str">
        <f>_xlfn.XLOOKUP(Table1[[#This Row],[Location]],LocTable[Location],LocTable[Town/City],"Error",0)</f>
        <v>Falls Church</v>
      </c>
      <c r="E68" s="26" t="s">
        <v>218</v>
      </c>
      <c r="F68" s="28">
        <v>45152</v>
      </c>
      <c r="G68" s="29" t="s">
        <v>1242</v>
      </c>
      <c r="H68" s="30">
        <v>0.375</v>
      </c>
      <c r="I68" s="30" t="s">
        <v>1232</v>
      </c>
      <c r="J68" s="26" t="s">
        <v>1247</v>
      </c>
      <c r="K68" s="26" t="str">
        <f>INDEX(DateTable[Lookup],MATCH(F68,DateTable[Start Date],0))</f>
        <v>Week 9 (August 14-18)</v>
      </c>
      <c r="L68" s="26" t="s">
        <v>1226</v>
      </c>
    </row>
    <row r="69" spans="1:12" s="21" customFormat="1" ht="15" customHeight="1" x14ac:dyDescent="0.25">
      <c r="A69" s="15" t="s">
        <v>632</v>
      </c>
      <c r="B69" s="16" t="str">
        <f>_xlfn.XLOOKUP(Table1[[#This Row],[Camp Title]],CategoryTbl[Camp Title],CategoryTbl[Camp Category],"Error",0)</f>
        <v>ARTS &amp; CRAFT</v>
      </c>
      <c r="C69" s="17" t="s">
        <v>637</v>
      </c>
      <c r="D69" s="16" t="str">
        <f>_xlfn.XLOOKUP(Table1[[#This Row],[Location]],LocTable[Location],LocTable[Town/City],"Error",0)</f>
        <v>Falls Church</v>
      </c>
      <c r="E69" s="16" t="s">
        <v>218</v>
      </c>
      <c r="F69" s="18">
        <v>45152</v>
      </c>
      <c r="G69" s="19" t="s">
        <v>1242</v>
      </c>
      <c r="H69" s="20">
        <v>0.375</v>
      </c>
      <c r="I69" s="20" t="s">
        <v>1232</v>
      </c>
      <c r="J69" s="16" t="s">
        <v>1247</v>
      </c>
      <c r="K69" s="16" t="str">
        <f>INDEX(DateTable[Lookup],MATCH(F69,DateTable[Start Date],0))</f>
        <v>Week 9 (August 14-18)</v>
      </c>
      <c r="L69" s="16" t="s">
        <v>1258</v>
      </c>
    </row>
    <row r="70" spans="1:12" s="21" customFormat="1" ht="15" customHeight="1" x14ac:dyDescent="0.25">
      <c r="A70" s="25" t="s">
        <v>57</v>
      </c>
      <c r="B70" s="26" t="str">
        <f>_xlfn.XLOOKUP(Table1[[#This Row],[Camp Title]],CategoryTbl[Camp Title],CategoryTbl[Camp Category],"Error",0)</f>
        <v>PERFORMING ARTS</v>
      </c>
      <c r="C70" s="27" t="s">
        <v>708</v>
      </c>
      <c r="D70" s="26" t="str">
        <f>_xlfn.XLOOKUP(Table1[[#This Row],[Location]],LocTable[Location],LocTable[Town/City],"Error",0)</f>
        <v>Falls Church</v>
      </c>
      <c r="E70" s="26" t="s">
        <v>218</v>
      </c>
      <c r="F70" s="28">
        <v>45152</v>
      </c>
      <c r="G70" s="29" t="s">
        <v>1242</v>
      </c>
      <c r="H70" s="30">
        <v>0.375</v>
      </c>
      <c r="I70" s="30" t="s">
        <v>1232</v>
      </c>
      <c r="J70" s="26" t="s">
        <v>1247</v>
      </c>
      <c r="K70" s="26" t="str">
        <f>INDEX(DateTable[Lookup],MATCH(F70,DateTable[Start Date],0))</f>
        <v>Week 9 (August 14-18)</v>
      </c>
      <c r="L70" s="26" t="s">
        <v>1226</v>
      </c>
    </row>
    <row r="71" spans="1:12" s="21" customFormat="1" ht="15" customHeight="1" x14ac:dyDescent="0.25">
      <c r="A71" s="15" t="s">
        <v>946</v>
      </c>
      <c r="B71" s="16" t="str">
        <f>_xlfn.XLOOKUP(Table1[[#This Row],[Camp Title]],CategoryTbl[Camp Title],CategoryTbl[Camp Category],"Error",0)</f>
        <v>STEM</v>
      </c>
      <c r="C71" s="17" t="s">
        <v>947</v>
      </c>
      <c r="D71" s="16" t="str">
        <f>_xlfn.XLOOKUP(Table1[[#This Row],[Location]],LocTable[Location],LocTable[Town/City],"Error",0)</f>
        <v>Falls Church</v>
      </c>
      <c r="E71" s="16" t="s">
        <v>218</v>
      </c>
      <c r="F71" s="18">
        <v>45152</v>
      </c>
      <c r="G71" s="19" t="s">
        <v>1242</v>
      </c>
      <c r="H71" s="20">
        <v>0.375</v>
      </c>
      <c r="I71" s="20" t="s">
        <v>1232</v>
      </c>
      <c r="J71" s="16" t="s">
        <v>1247</v>
      </c>
      <c r="K71" s="16" t="str">
        <f>INDEX(DateTable[Lookup],MATCH(F71,DateTable[Start Date],0))</f>
        <v>Week 9 (August 14-18)</v>
      </c>
      <c r="L71" s="16" t="s">
        <v>1258</v>
      </c>
    </row>
    <row r="72" spans="1:12" s="21" customFormat="1" ht="15" customHeight="1" x14ac:dyDescent="0.25">
      <c r="A72" s="25" t="s">
        <v>173</v>
      </c>
      <c r="B72" s="26" t="str">
        <f>_xlfn.XLOOKUP(Table1[[#This Row],[Camp Title]],CategoryTbl[Camp Title],CategoryTbl[Camp Category],"Error",0)</f>
        <v>AQUATIC, BOATING &amp; FISHING</v>
      </c>
      <c r="C72" s="27" t="s">
        <v>322</v>
      </c>
      <c r="D72" s="26" t="str">
        <f>_xlfn.XLOOKUP(Table1[[#This Row],[Location]],LocTable[Location],LocTable[Town/City],"Error",0)</f>
        <v>Great Falls</v>
      </c>
      <c r="E72" s="26" t="s">
        <v>10</v>
      </c>
      <c r="F72" s="28">
        <v>45152</v>
      </c>
      <c r="G72" s="29" t="s">
        <v>1242</v>
      </c>
      <c r="H72" s="30">
        <v>0.375</v>
      </c>
      <c r="I72" s="30" t="s">
        <v>1232</v>
      </c>
      <c r="J72" s="26" t="s">
        <v>1247</v>
      </c>
      <c r="K72" s="26" t="str">
        <f>INDEX(DateTable[Lookup],MATCH(F72,DateTable[Start Date],0))</f>
        <v>Week 9 (August 14-18)</v>
      </c>
      <c r="L72" s="26" t="s">
        <v>1226</v>
      </c>
    </row>
    <row r="73" spans="1:12" s="21" customFormat="1" ht="15" customHeight="1" x14ac:dyDescent="0.25">
      <c r="A73" s="15" t="s">
        <v>1156</v>
      </c>
      <c r="B73" s="16" t="str">
        <f>_xlfn.XLOOKUP(Table1[[#This Row],[Camp Title]],CategoryTbl[Camp Title],CategoryTbl[Camp Category],"Error",0)</f>
        <v>NATURE</v>
      </c>
      <c r="C73" s="17" t="s">
        <v>1157</v>
      </c>
      <c r="D73" s="16" t="str">
        <f>_xlfn.XLOOKUP(Table1[[#This Row],[Location]],LocTable[Location],LocTable[Town/City],"Error",0)</f>
        <v>Great Falls</v>
      </c>
      <c r="E73" s="16" t="s">
        <v>10</v>
      </c>
      <c r="F73" s="18">
        <v>45152</v>
      </c>
      <c r="G73" s="19" t="s">
        <v>1242</v>
      </c>
      <c r="H73" s="20">
        <v>0.375</v>
      </c>
      <c r="I73" s="20" t="s">
        <v>1232</v>
      </c>
      <c r="J73" s="16" t="s">
        <v>1247</v>
      </c>
      <c r="K73" s="16" t="str">
        <f>INDEX(DateTable[Lookup],MATCH(F73,DateTable[Start Date],0))</f>
        <v>Week 9 (August 14-18)</v>
      </c>
      <c r="L73" s="16" t="s">
        <v>1258</v>
      </c>
    </row>
    <row r="74" spans="1:12" s="21" customFormat="1" ht="15" customHeight="1" x14ac:dyDescent="0.25">
      <c r="A74" s="25" t="s">
        <v>385</v>
      </c>
      <c r="B74" s="26" t="str">
        <f>_xlfn.XLOOKUP(Table1[[#This Row],[Camp Title]],CategoryTbl[Camp Title],CategoryTbl[Camp Category],"Error",0)</f>
        <v>ARTS &amp; CRAFT</v>
      </c>
      <c r="C74" s="27" t="s">
        <v>387</v>
      </c>
      <c r="D74" s="26" t="str">
        <f>_xlfn.XLOOKUP(Table1[[#This Row],[Location]],LocTable[Location],LocTable[Town/City],"Error",0)</f>
        <v>Springfield</v>
      </c>
      <c r="E74" s="26" t="s">
        <v>211</v>
      </c>
      <c r="F74" s="28">
        <v>45152</v>
      </c>
      <c r="G74" s="29" t="s">
        <v>1242</v>
      </c>
      <c r="H74" s="30">
        <v>0.375</v>
      </c>
      <c r="I74" s="30" t="s">
        <v>1232</v>
      </c>
      <c r="J74" s="26" t="s">
        <v>1247</v>
      </c>
      <c r="K74" s="26" t="str">
        <f>INDEX(DateTable[Lookup],MATCH(F74,DateTable[Start Date],0))</f>
        <v>Week 9 (August 14-18)</v>
      </c>
      <c r="L74" s="26" t="s">
        <v>1226</v>
      </c>
    </row>
    <row r="75" spans="1:12" s="21" customFormat="1" ht="15" customHeight="1" x14ac:dyDescent="0.25">
      <c r="A75" s="25" t="s">
        <v>412</v>
      </c>
      <c r="B75" s="26" t="str">
        <f>_xlfn.XLOOKUP(Table1[[#This Row],[Camp Title]],CategoryTbl[Camp Title],CategoryTbl[Camp Category],"Error",0)</f>
        <v>SPORTS</v>
      </c>
      <c r="C75" s="27" t="s">
        <v>413</v>
      </c>
      <c r="D75" s="26" t="str">
        <f>_xlfn.XLOOKUP(Table1[[#This Row],[Location]],LocTable[Location],LocTable[Town/City],"Error",0)</f>
        <v>Springfield</v>
      </c>
      <c r="E75" s="26" t="s">
        <v>211</v>
      </c>
      <c r="F75" s="28">
        <v>45152</v>
      </c>
      <c r="G75" s="29" t="s">
        <v>1242</v>
      </c>
      <c r="H75" s="30">
        <v>0.375</v>
      </c>
      <c r="I75" s="30" t="s">
        <v>1232</v>
      </c>
      <c r="J75" s="26" t="s">
        <v>1247</v>
      </c>
      <c r="K75" s="26" t="str">
        <f>INDEX(DateTable[Lookup],MATCH(F75,DateTable[Start Date],0))</f>
        <v>Week 9 (August 14-18)</v>
      </c>
      <c r="L75" s="26" t="s">
        <v>1226</v>
      </c>
    </row>
    <row r="76" spans="1:12" ht="15" customHeight="1" x14ac:dyDescent="0.25">
      <c r="A76" s="15" t="s">
        <v>489</v>
      </c>
      <c r="B76" s="16" t="str">
        <f>_xlfn.XLOOKUP(Table1[[#This Row],[Camp Title]],CategoryTbl[Camp Title],CategoryTbl[Camp Category],"Error",0)</f>
        <v>SPORTS</v>
      </c>
      <c r="C76" s="17" t="s">
        <v>494</v>
      </c>
      <c r="D76" s="16" t="str">
        <f>_xlfn.XLOOKUP(Table1[[#This Row],[Location]],LocTable[Location],LocTable[Town/City],"Error",0)</f>
        <v>Springfield</v>
      </c>
      <c r="E76" s="16" t="s">
        <v>211</v>
      </c>
      <c r="F76" s="18">
        <v>45152</v>
      </c>
      <c r="G76" s="19" t="s">
        <v>1242</v>
      </c>
      <c r="H76" s="20">
        <v>0.375</v>
      </c>
      <c r="I76" s="20" t="s">
        <v>1232</v>
      </c>
      <c r="J76" s="16" t="s">
        <v>1247</v>
      </c>
      <c r="K76" s="16" t="str">
        <f>INDEX(DateTable[Lookup],MATCH(F76,DateTable[Start Date],0))</f>
        <v>Week 9 (August 14-18)</v>
      </c>
      <c r="L76" s="16" t="s">
        <v>1258</v>
      </c>
    </row>
    <row r="77" spans="1:12" s="21" customFormat="1" ht="15" customHeight="1" x14ac:dyDescent="0.25">
      <c r="A77" s="25" t="s">
        <v>57</v>
      </c>
      <c r="B77" s="26" t="str">
        <f>_xlfn.XLOOKUP(Table1[[#This Row],[Camp Title]],CategoryTbl[Camp Title],CategoryTbl[Camp Category],"Error",0)</f>
        <v>PERFORMING ARTS</v>
      </c>
      <c r="C77" s="27" t="s">
        <v>705</v>
      </c>
      <c r="D77" s="26" t="str">
        <f>_xlfn.XLOOKUP(Table1[[#This Row],[Location]],LocTable[Location],LocTable[Town/City],"Error",0)</f>
        <v>Springfield</v>
      </c>
      <c r="E77" s="26" t="s">
        <v>211</v>
      </c>
      <c r="F77" s="28">
        <v>45152</v>
      </c>
      <c r="G77" s="29" t="s">
        <v>1242</v>
      </c>
      <c r="H77" s="30">
        <v>0.375</v>
      </c>
      <c r="I77" s="30" t="s">
        <v>1232</v>
      </c>
      <c r="J77" s="26" t="s">
        <v>1247</v>
      </c>
      <c r="K77" s="26" t="str">
        <f>INDEX(DateTable[Lookup],MATCH(F77,DateTable[Start Date],0))</f>
        <v>Week 9 (August 14-18)</v>
      </c>
      <c r="L77" s="26" t="s">
        <v>1226</v>
      </c>
    </row>
    <row r="78" spans="1:12" s="21" customFormat="1" ht="15" customHeight="1" x14ac:dyDescent="0.25">
      <c r="A78" s="25" t="s">
        <v>878</v>
      </c>
      <c r="B78" s="26" t="str">
        <f>_xlfn.XLOOKUP(Table1[[#This Row],[Camp Title]],CategoryTbl[Camp Title],CategoryTbl[Camp Category],"Error",0)</f>
        <v>ARTS &amp; CRAFT</v>
      </c>
      <c r="C78" s="27" t="s">
        <v>879</v>
      </c>
      <c r="D78" s="26" t="str">
        <f>_xlfn.XLOOKUP(Table1[[#This Row],[Location]],LocTable[Location],LocTable[Town/City],"Error",0)</f>
        <v>Springfield</v>
      </c>
      <c r="E78" s="26" t="s">
        <v>211</v>
      </c>
      <c r="F78" s="28">
        <v>45152</v>
      </c>
      <c r="G78" s="29" t="s">
        <v>1242</v>
      </c>
      <c r="H78" s="30">
        <v>0.375</v>
      </c>
      <c r="I78" s="30" t="s">
        <v>1232</v>
      </c>
      <c r="J78" s="26" t="s">
        <v>1247</v>
      </c>
      <c r="K78" s="26" t="str">
        <f>INDEX(DateTable[Lookup],MATCH(F78,DateTable[Start Date],0))</f>
        <v>Week 9 (August 14-18)</v>
      </c>
      <c r="L78" s="26" t="s">
        <v>1226</v>
      </c>
    </row>
    <row r="79" spans="1:12" s="21" customFormat="1" ht="15" customHeight="1" x14ac:dyDescent="0.25">
      <c r="A79" s="25" t="s">
        <v>1078</v>
      </c>
      <c r="B79" s="26" t="str">
        <f>_xlfn.XLOOKUP(Table1[[#This Row],[Camp Title]],CategoryTbl[Camp Title],CategoryTbl[Camp Category],"Error",0)</f>
        <v>SPORTS</v>
      </c>
      <c r="C79" s="27" t="s">
        <v>1084</v>
      </c>
      <c r="D79" s="26" t="str">
        <f>_xlfn.XLOOKUP(Table1[[#This Row],[Location]],LocTable[Location],LocTable[Town/City],"Error",0)</f>
        <v>Springfield</v>
      </c>
      <c r="E79" s="26" t="s">
        <v>211</v>
      </c>
      <c r="F79" s="28">
        <v>45152</v>
      </c>
      <c r="G79" s="29" t="s">
        <v>1242</v>
      </c>
      <c r="H79" s="30">
        <v>0.375</v>
      </c>
      <c r="I79" s="30" t="s">
        <v>1232</v>
      </c>
      <c r="J79" s="26" t="s">
        <v>1247</v>
      </c>
      <c r="K79" s="26" t="str">
        <f>INDEX(DateTable[Lookup],MATCH(F79,DateTable[Start Date],0))</f>
        <v>Week 9 (August 14-18)</v>
      </c>
      <c r="L79" s="26" t="s">
        <v>1226</v>
      </c>
    </row>
    <row r="80" spans="1:12" s="21" customFormat="1" ht="15" customHeight="1" x14ac:dyDescent="0.25">
      <c r="A80" s="15" t="s">
        <v>441</v>
      </c>
      <c r="B80" s="16" t="str">
        <f>_xlfn.XLOOKUP(Table1[[#This Row],[Camp Title]],CategoryTbl[Camp Title],CategoryTbl[Camp Category],"Error",0)</f>
        <v>SPORTS</v>
      </c>
      <c r="C80" s="17" t="s">
        <v>444</v>
      </c>
      <c r="D80" s="16" t="str">
        <f>_xlfn.XLOOKUP(Table1[[#This Row],[Location]],LocTable[Location],LocTable[Town/City],"Error",0)</f>
        <v>McLean</v>
      </c>
      <c r="E80" s="16" t="s">
        <v>228</v>
      </c>
      <c r="F80" s="18">
        <v>45152</v>
      </c>
      <c r="G80" s="19" t="s">
        <v>1242</v>
      </c>
      <c r="H80" s="20">
        <v>0.375</v>
      </c>
      <c r="I80" s="20" t="s">
        <v>1232</v>
      </c>
      <c r="J80" s="16" t="s">
        <v>1247</v>
      </c>
      <c r="K80" s="16" t="str">
        <f>INDEX(DateTable[Lookup],MATCH(F80,DateTable[Start Date],0))</f>
        <v>Week 9 (August 14-18)</v>
      </c>
      <c r="L80" s="16" t="s">
        <v>1258</v>
      </c>
    </row>
    <row r="81" spans="1:12" s="21" customFormat="1" ht="15" customHeight="1" x14ac:dyDescent="0.25">
      <c r="A81" s="15" t="s">
        <v>454</v>
      </c>
      <c r="B81" s="16" t="str">
        <f>_xlfn.XLOOKUP(Table1[[#This Row],[Camp Title]],CategoryTbl[Camp Title],CategoryTbl[Camp Category],"Error",0)</f>
        <v>SPORTS</v>
      </c>
      <c r="C81" s="17" t="s">
        <v>455</v>
      </c>
      <c r="D81" s="16" t="str">
        <f>_xlfn.XLOOKUP(Table1[[#This Row],[Location]],LocTable[Location],LocTable[Town/City],"Error",0)</f>
        <v>McLean</v>
      </c>
      <c r="E81" s="16" t="s">
        <v>228</v>
      </c>
      <c r="F81" s="18">
        <v>45152</v>
      </c>
      <c r="G81" s="19" t="s">
        <v>1242</v>
      </c>
      <c r="H81" s="20">
        <v>0.375</v>
      </c>
      <c r="I81" s="20" t="s">
        <v>1232</v>
      </c>
      <c r="J81" s="16" t="s">
        <v>1247</v>
      </c>
      <c r="K81" s="16" t="str">
        <f>INDEX(DateTable[Lookup],MATCH(F81,DateTable[Start Date],0))</f>
        <v>Week 9 (August 14-18)</v>
      </c>
      <c r="L81" s="16" t="s">
        <v>1258</v>
      </c>
    </row>
    <row r="82" spans="1:12" s="21" customFormat="1" ht="15" customHeight="1" x14ac:dyDescent="0.25">
      <c r="A82" s="25" t="s">
        <v>489</v>
      </c>
      <c r="B82" s="26" t="str">
        <f>_xlfn.XLOOKUP(Table1[[#This Row],[Camp Title]],CategoryTbl[Camp Title],CategoryTbl[Camp Category],"Error",0)</f>
        <v>SPORTS</v>
      </c>
      <c r="C82" s="27" t="s">
        <v>497</v>
      </c>
      <c r="D82" s="26" t="str">
        <f>_xlfn.XLOOKUP(Table1[[#This Row],[Location]],LocTable[Location],LocTable[Town/City],"Error",0)</f>
        <v>McLean</v>
      </c>
      <c r="E82" s="26" t="s">
        <v>228</v>
      </c>
      <c r="F82" s="28">
        <v>45152</v>
      </c>
      <c r="G82" s="29" t="s">
        <v>1242</v>
      </c>
      <c r="H82" s="30">
        <v>0.375</v>
      </c>
      <c r="I82" s="30" t="s">
        <v>1232</v>
      </c>
      <c r="J82" s="26" t="s">
        <v>1247</v>
      </c>
      <c r="K82" s="26" t="str">
        <f>INDEX(DateTable[Lookup],MATCH(F82,DateTable[Start Date],0))</f>
        <v>Week 9 (August 14-18)</v>
      </c>
      <c r="L82" s="26" t="s">
        <v>1226</v>
      </c>
    </row>
    <row r="83" spans="1:12" s="21" customFormat="1" ht="15" customHeight="1" x14ac:dyDescent="0.25">
      <c r="A83" s="25" t="s">
        <v>508</v>
      </c>
      <c r="B83" s="26" t="str">
        <f>_xlfn.XLOOKUP(Table1[[#This Row],[Camp Title]],CategoryTbl[Camp Title],CategoryTbl[Camp Category],"Error",0)</f>
        <v>STEM</v>
      </c>
      <c r="C83" s="27" t="s">
        <v>513</v>
      </c>
      <c r="D83" s="26" t="str">
        <f>_xlfn.XLOOKUP(Table1[[#This Row],[Location]],LocTable[Location],LocTable[Town/City],"Error",0)</f>
        <v>McLean</v>
      </c>
      <c r="E83" s="26" t="s">
        <v>228</v>
      </c>
      <c r="F83" s="28">
        <v>45152</v>
      </c>
      <c r="G83" s="29" t="s">
        <v>1242</v>
      </c>
      <c r="H83" s="30">
        <v>0.375</v>
      </c>
      <c r="I83" s="30" t="s">
        <v>1232</v>
      </c>
      <c r="J83" s="26" t="s">
        <v>1247</v>
      </c>
      <c r="K83" s="26" t="str">
        <f>INDEX(DateTable[Lookup],MATCH(F83,DateTable[Start Date],0))</f>
        <v>Week 9 (August 14-18)</v>
      </c>
      <c r="L83" s="26" t="s">
        <v>1226</v>
      </c>
    </row>
    <row r="84" spans="1:12" s="21" customFormat="1" ht="15" customHeight="1" x14ac:dyDescent="0.25">
      <c r="A84" s="25" t="s">
        <v>608</v>
      </c>
      <c r="B84" s="26" t="str">
        <f>_xlfn.XLOOKUP(Table1[[#This Row],[Camp Title]],CategoryTbl[Camp Title],CategoryTbl[Camp Category],"Error",0)</f>
        <v>SPORTS</v>
      </c>
      <c r="C84" s="27" t="s">
        <v>609</v>
      </c>
      <c r="D84" s="26" t="str">
        <f>_xlfn.XLOOKUP(Table1[[#This Row],[Location]],LocTable[Location],LocTable[Town/City],"Error",0)</f>
        <v>McLean</v>
      </c>
      <c r="E84" s="26" t="s">
        <v>228</v>
      </c>
      <c r="F84" s="28">
        <v>45152</v>
      </c>
      <c r="G84" s="29" t="s">
        <v>1242</v>
      </c>
      <c r="H84" s="30">
        <v>0.375</v>
      </c>
      <c r="I84" s="30" t="s">
        <v>1232</v>
      </c>
      <c r="J84" s="26" t="s">
        <v>1247</v>
      </c>
      <c r="K84" s="26" t="str">
        <f>INDEX(DateTable[Lookup],MATCH(F84,DateTable[Start Date],0))</f>
        <v>Week 9 (August 14-18)</v>
      </c>
      <c r="L84" s="26" t="s">
        <v>1226</v>
      </c>
    </row>
    <row r="85" spans="1:12" s="21" customFormat="1" ht="15" customHeight="1" x14ac:dyDescent="0.25">
      <c r="A85" s="25" t="s">
        <v>185</v>
      </c>
      <c r="B85" s="26" t="str">
        <f>_xlfn.XLOOKUP(Table1[[#This Row],[Camp Title]],CategoryTbl[Camp Title],CategoryTbl[Camp Category],"Error",0)</f>
        <v>STEM</v>
      </c>
      <c r="C85" s="27" t="s">
        <v>832</v>
      </c>
      <c r="D85" s="26" t="str">
        <f>_xlfn.XLOOKUP(Table1[[#This Row],[Location]],LocTable[Location],LocTable[Town/City],"Error",0)</f>
        <v>McLean</v>
      </c>
      <c r="E85" s="26" t="s">
        <v>228</v>
      </c>
      <c r="F85" s="28">
        <v>45152</v>
      </c>
      <c r="G85" s="29" t="s">
        <v>1242</v>
      </c>
      <c r="H85" s="30">
        <v>0.375</v>
      </c>
      <c r="I85" s="30" t="s">
        <v>1232</v>
      </c>
      <c r="J85" s="26" t="s">
        <v>1247</v>
      </c>
      <c r="K85" s="26" t="str">
        <f>INDEX(DateTable[Lookup],MATCH(F85,DateTable[Start Date],0))</f>
        <v>Week 9 (August 14-18)</v>
      </c>
      <c r="L85" s="26" t="s">
        <v>1226</v>
      </c>
    </row>
    <row r="86" spans="1:12" s="21" customFormat="1" ht="15" customHeight="1" x14ac:dyDescent="0.25">
      <c r="A86" s="15" t="s">
        <v>944</v>
      </c>
      <c r="B86" s="16" t="str">
        <f>_xlfn.XLOOKUP(Table1[[#This Row],[Camp Title]],CategoryTbl[Camp Title],CategoryTbl[Camp Category],"Error",0)</f>
        <v>COOKING</v>
      </c>
      <c r="C86" s="17" t="s">
        <v>945</v>
      </c>
      <c r="D86" s="16" t="str">
        <f>_xlfn.XLOOKUP(Table1[[#This Row],[Location]],LocTable[Location],LocTable[Town/City],"Error",0)</f>
        <v>McLean</v>
      </c>
      <c r="E86" s="16" t="s">
        <v>228</v>
      </c>
      <c r="F86" s="18">
        <v>45152</v>
      </c>
      <c r="G86" s="19" t="s">
        <v>1242</v>
      </c>
      <c r="H86" s="20">
        <v>0.375</v>
      </c>
      <c r="I86" s="20" t="s">
        <v>1232</v>
      </c>
      <c r="J86" s="16" t="s">
        <v>1247</v>
      </c>
      <c r="K86" s="16" t="str">
        <f>INDEX(DateTable[Lookup],MATCH(F86,DateTable[Start Date],0))</f>
        <v>Week 9 (August 14-18)</v>
      </c>
      <c r="L86" s="16" t="s">
        <v>1258</v>
      </c>
    </row>
    <row r="87" spans="1:12" s="21" customFormat="1" ht="15" customHeight="1" x14ac:dyDescent="0.25">
      <c r="A87" s="25" t="s">
        <v>968</v>
      </c>
      <c r="B87" s="26" t="str">
        <f>_xlfn.XLOOKUP(Table1[[#This Row],[Camp Title]],CategoryTbl[Camp Title],CategoryTbl[Camp Category],"Error",0)</f>
        <v>SCIENCE</v>
      </c>
      <c r="C87" s="27" t="s">
        <v>970</v>
      </c>
      <c r="D87" s="26" t="str">
        <f>_xlfn.XLOOKUP(Table1[[#This Row],[Location]],LocTable[Location],LocTable[Town/City],"Error",0)</f>
        <v>McLean</v>
      </c>
      <c r="E87" s="26" t="s">
        <v>228</v>
      </c>
      <c r="F87" s="28">
        <v>45152</v>
      </c>
      <c r="G87" s="29" t="s">
        <v>1242</v>
      </c>
      <c r="H87" s="30">
        <v>0.375</v>
      </c>
      <c r="I87" s="30" t="s">
        <v>1232</v>
      </c>
      <c r="J87" s="26" t="s">
        <v>1247</v>
      </c>
      <c r="K87" s="26" t="str">
        <f>INDEX(DateTable[Lookup],MATCH(F87,DateTable[Start Date],0))</f>
        <v>Week 9 (August 14-18)</v>
      </c>
      <c r="L87" s="26" t="s">
        <v>1226</v>
      </c>
    </row>
    <row r="88" spans="1:12" s="21" customFormat="1" ht="15" customHeight="1" x14ac:dyDescent="0.25">
      <c r="A88" s="25" t="s">
        <v>1017</v>
      </c>
      <c r="B88" s="26" t="str">
        <f>_xlfn.XLOOKUP(Table1[[#This Row],[Camp Title]],CategoryTbl[Camp Title],CategoryTbl[Camp Category],"Error",0)</f>
        <v>STEM</v>
      </c>
      <c r="C88" s="27" t="s">
        <v>1018</v>
      </c>
      <c r="D88" s="26" t="str">
        <f>_xlfn.XLOOKUP(Table1[[#This Row],[Location]],LocTable[Location],LocTable[Town/City],"Error",0)</f>
        <v>McLean</v>
      </c>
      <c r="E88" s="26" t="s">
        <v>228</v>
      </c>
      <c r="F88" s="28">
        <v>45152</v>
      </c>
      <c r="G88" s="29" t="s">
        <v>1242</v>
      </c>
      <c r="H88" s="30">
        <v>0.375</v>
      </c>
      <c r="I88" s="30" t="s">
        <v>1232</v>
      </c>
      <c r="J88" s="26" t="s">
        <v>1247</v>
      </c>
      <c r="K88" s="26" t="str">
        <f>INDEX(DateTable[Lookup],MATCH(F88,DateTable[Start Date],0))</f>
        <v>Week 9 (August 14-18)</v>
      </c>
      <c r="L88" s="26" t="s">
        <v>1226</v>
      </c>
    </row>
    <row r="89" spans="1:12" s="21" customFormat="1" ht="15" customHeight="1" x14ac:dyDescent="0.25">
      <c r="A89" s="25" t="s">
        <v>67</v>
      </c>
      <c r="B89" s="26" t="str">
        <f>_xlfn.XLOOKUP(Table1[[#This Row],[Camp Title]],CategoryTbl[Camp Title],CategoryTbl[Camp Category],"Error",0)</f>
        <v>TRADITIONAL</v>
      </c>
      <c r="C89" s="27" t="s">
        <v>791</v>
      </c>
      <c r="D89" s="26" t="str">
        <f>_xlfn.XLOOKUP(Table1[[#This Row],[Location]],LocTable[Location],LocTable[Town/City],"Error",0)</f>
        <v>Alexandria</v>
      </c>
      <c r="E89" s="26" t="s">
        <v>155</v>
      </c>
      <c r="F89" s="28">
        <v>45152</v>
      </c>
      <c r="G89" s="29" t="s">
        <v>1242</v>
      </c>
      <c r="H89" s="30">
        <v>0.375</v>
      </c>
      <c r="I89" s="30" t="s">
        <v>1233</v>
      </c>
      <c r="J89" s="26" t="s">
        <v>1247</v>
      </c>
      <c r="K89" s="26" t="str">
        <f>INDEX(DateTable[Lookup],MATCH(F89,DateTable[Start Date],0))</f>
        <v>Week 9 (August 14-18)</v>
      </c>
      <c r="L89" s="26" t="s">
        <v>1226</v>
      </c>
    </row>
    <row r="90" spans="1:12" s="21" customFormat="1" ht="15" customHeight="1" x14ac:dyDescent="0.25">
      <c r="A90" s="25" t="s">
        <v>189</v>
      </c>
      <c r="B90" s="26" t="str">
        <f>_xlfn.XLOOKUP(Table1[[#This Row],[Camp Title]],CategoryTbl[Camp Title],CategoryTbl[Camp Category],"Error",0)</f>
        <v>PERFORMING ARTS</v>
      </c>
      <c r="C90" s="27" t="s">
        <v>916</v>
      </c>
      <c r="D90" s="26" t="str">
        <f>_xlfn.XLOOKUP(Table1[[#This Row],[Location]],LocTable[Location],LocTable[Town/City],"Error",0)</f>
        <v>Herndon</v>
      </c>
      <c r="E90" s="26" t="s">
        <v>435</v>
      </c>
      <c r="F90" s="28">
        <v>45152</v>
      </c>
      <c r="G90" s="29" t="s">
        <v>1242</v>
      </c>
      <c r="H90" s="30">
        <v>0.375</v>
      </c>
      <c r="I90" s="30" t="s">
        <v>1232</v>
      </c>
      <c r="J90" s="26" t="s">
        <v>1247</v>
      </c>
      <c r="K90" s="26" t="str">
        <f>INDEX(DateTable[Lookup],MATCH(F90,DateTable[Start Date],0))</f>
        <v>Week 9 (August 14-18)</v>
      </c>
      <c r="L90" s="26" t="s">
        <v>1226</v>
      </c>
    </row>
    <row r="91" spans="1:12" s="21" customFormat="1" ht="15" customHeight="1" x14ac:dyDescent="0.25">
      <c r="A91" s="25" t="s">
        <v>950</v>
      </c>
      <c r="B91" s="26" t="str">
        <f>_xlfn.XLOOKUP(Table1[[#This Row],[Camp Title]],CategoryTbl[Camp Title],CategoryTbl[Camp Category],"Error",0)</f>
        <v>PERFORMING ARTS</v>
      </c>
      <c r="C91" s="27" t="s">
        <v>952</v>
      </c>
      <c r="D91" s="26" t="str">
        <f>_xlfn.XLOOKUP(Table1[[#This Row],[Location]],LocTable[Location],LocTable[Town/City],"Error",0)</f>
        <v>McLean</v>
      </c>
      <c r="E91" s="26" t="s">
        <v>81</v>
      </c>
      <c r="F91" s="28">
        <v>45152</v>
      </c>
      <c r="G91" s="29" t="s">
        <v>1242</v>
      </c>
      <c r="H91" s="30">
        <v>0.39583333333333331</v>
      </c>
      <c r="I91" s="30" t="s">
        <v>1234</v>
      </c>
      <c r="J91" s="26" t="s">
        <v>1247</v>
      </c>
      <c r="K91" s="26" t="str">
        <f>INDEX(DateTable[Lookup],MATCH(F91,DateTable[Start Date],0))</f>
        <v>Week 9 (August 14-18)</v>
      </c>
      <c r="L91" s="26" t="s">
        <v>1226</v>
      </c>
    </row>
    <row r="92" spans="1:12" s="21" customFormat="1" ht="15" customHeight="1" x14ac:dyDescent="0.25">
      <c r="A92" s="15" t="s">
        <v>950</v>
      </c>
      <c r="B92" s="16" t="str">
        <f>_xlfn.XLOOKUP(Table1[[#This Row],[Camp Title]],CategoryTbl[Camp Title],CategoryTbl[Camp Category],"Error",0)</f>
        <v>PERFORMING ARTS</v>
      </c>
      <c r="C92" s="17" t="s">
        <v>951</v>
      </c>
      <c r="D92" s="16" t="str">
        <f>_xlfn.XLOOKUP(Table1[[#This Row],[Location]],LocTable[Location],LocTable[Town/City],"Error",0)</f>
        <v>Herndon</v>
      </c>
      <c r="E92" s="16" t="s">
        <v>80</v>
      </c>
      <c r="F92" s="18">
        <v>45152</v>
      </c>
      <c r="G92" s="19" t="s">
        <v>1242</v>
      </c>
      <c r="H92" s="20">
        <v>0.39583333333333331</v>
      </c>
      <c r="I92" s="20" t="s">
        <v>1234</v>
      </c>
      <c r="J92" s="16" t="s">
        <v>1247</v>
      </c>
      <c r="K92" s="16" t="str">
        <f>INDEX(DateTable[Lookup],MATCH(F92,DateTable[Start Date],0))</f>
        <v>Week 9 (August 14-18)</v>
      </c>
      <c r="L92" s="16" t="s">
        <v>1258</v>
      </c>
    </row>
    <row r="93" spans="1:12" s="21" customFormat="1" ht="15" customHeight="1" x14ac:dyDescent="0.25">
      <c r="A93" s="15" t="s">
        <v>528</v>
      </c>
      <c r="B93" s="16" t="str">
        <f>_xlfn.XLOOKUP(Table1[[#This Row],[Camp Title]],CategoryTbl[Camp Title],CategoryTbl[Camp Category],"Error",0)</f>
        <v>STEM</v>
      </c>
      <c r="C93" s="17" t="s">
        <v>529</v>
      </c>
      <c r="D93" s="16" t="str">
        <f>_xlfn.XLOOKUP(Table1[[#This Row],[Location]],LocTable[Location],LocTable[Town/City],"Error",0)</f>
        <v>Virtual</v>
      </c>
      <c r="E93" s="16" t="s">
        <v>165</v>
      </c>
      <c r="F93" s="18">
        <v>45152</v>
      </c>
      <c r="G93" s="19" t="s">
        <v>1242</v>
      </c>
      <c r="H93" s="20">
        <v>0.39583333333333331</v>
      </c>
      <c r="I93" s="20" t="s">
        <v>1228</v>
      </c>
      <c r="J93" s="16" t="s">
        <v>1247</v>
      </c>
      <c r="K93" s="16" t="str">
        <f>INDEX(DateTable[Lookup],MATCH(F93,DateTable[Start Date],0))</f>
        <v>Week 9 (August 14-18)</v>
      </c>
      <c r="L93" s="16" t="s">
        <v>1258</v>
      </c>
    </row>
    <row r="94" spans="1:12" s="21" customFormat="1" ht="15" customHeight="1" x14ac:dyDescent="0.25">
      <c r="A94" s="15" t="s">
        <v>1151</v>
      </c>
      <c r="B94" s="16" t="str">
        <f>_xlfn.XLOOKUP(Table1[[#This Row],[Camp Title]],CategoryTbl[Camp Title],CategoryTbl[Camp Category],"Error",0)</f>
        <v>VIRTUAL</v>
      </c>
      <c r="C94" s="17" t="s">
        <v>1152</v>
      </c>
      <c r="D94" s="16" t="str">
        <f>_xlfn.XLOOKUP(Table1[[#This Row],[Location]],LocTable[Location],LocTable[Town/City],"Error",0)</f>
        <v>Virtual</v>
      </c>
      <c r="E94" s="16" t="s">
        <v>165</v>
      </c>
      <c r="F94" s="18">
        <v>45152</v>
      </c>
      <c r="G94" s="19" t="s">
        <v>1242</v>
      </c>
      <c r="H94" s="20">
        <v>0.39583333333333331</v>
      </c>
      <c r="I94" s="20" t="s">
        <v>1228</v>
      </c>
      <c r="J94" s="16" t="s">
        <v>1247</v>
      </c>
      <c r="K94" s="16" t="str">
        <f>INDEX(DateTable[Lookup],MATCH(F94,DateTable[Start Date],0))</f>
        <v>Week 9 (August 14-18)</v>
      </c>
      <c r="L94" s="16" t="s">
        <v>1258</v>
      </c>
    </row>
    <row r="95" spans="1:12" s="21" customFormat="1" ht="15" customHeight="1" x14ac:dyDescent="0.25">
      <c r="A95" s="15" t="s">
        <v>391</v>
      </c>
      <c r="B95" s="16" t="str">
        <f>_xlfn.XLOOKUP(Table1[[#This Row],[Camp Title]],CategoryTbl[Camp Title],CategoryTbl[Camp Category],"Error",0)</f>
        <v>MUSIC</v>
      </c>
      <c r="C95" s="17" t="s">
        <v>392</v>
      </c>
      <c r="D95" s="16" t="str">
        <f>_xlfn.XLOOKUP(Table1[[#This Row],[Location]],LocTable[Location],LocTable[Town/City],"Error",0)</f>
        <v>Herndon</v>
      </c>
      <c r="E95" s="16" t="s">
        <v>80</v>
      </c>
      <c r="F95" s="18">
        <v>45152</v>
      </c>
      <c r="G95" s="19" t="s">
        <v>1242</v>
      </c>
      <c r="H95" s="20">
        <v>0.52083333333333337</v>
      </c>
      <c r="I95" s="20" t="s">
        <v>1232</v>
      </c>
      <c r="J95" s="16" t="s">
        <v>1247</v>
      </c>
      <c r="K95" s="16" t="str">
        <f>INDEX(DateTable[Lookup],MATCH(F95,DateTable[Start Date],0))</f>
        <v>Week 9 (August 14-18)</v>
      </c>
      <c r="L95" s="16" t="s">
        <v>1258</v>
      </c>
    </row>
    <row r="96" spans="1:12" s="21" customFormat="1" ht="15" customHeight="1" x14ac:dyDescent="0.25">
      <c r="A96" s="15" t="s">
        <v>424</v>
      </c>
      <c r="B96" s="16" t="str">
        <f>_xlfn.XLOOKUP(Table1[[#This Row],[Camp Title]],CategoryTbl[Camp Title],CategoryTbl[Camp Category],"Error",0)</f>
        <v>SPORTS</v>
      </c>
      <c r="C96" s="17" t="s">
        <v>425</v>
      </c>
      <c r="D96" s="16" t="str">
        <f>_xlfn.XLOOKUP(Table1[[#This Row],[Location]],LocTable[Location],LocTable[Town/City],"Error",0)</f>
        <v>Annandale</v>
      </c>
      <c r="E96" s="16" t="s">
        <v>236</v>
      </c>
      <c r="F96" s="18">
        <v>45152</v>
      </c>
      <c r="G96" s="19" t="s">
        <v>1242</v>
      </c>
      <c r="H96" s="20">
        <v>0.54166666666666663</v>
      </c>
      <c r="I96" s="20" t="s">
        <v>1232</v>
      </c>
      <c r="J96" s="16" t="s">
        <v>1247</v>
      </c>
      <c r="K96" s="16" t="str">
        <f>INDEX(DateTable[Lookup],MATCH(F96,DateTable[Start Date],0))</f>
        <v>Week 9 (August 14-18)</v>
      </c>
      <c r="L96" s="16" t="s">
        <v>1258</v>
      </c>
    </row>
    <row r="97" spans="1:12" ht="15" customHeight="1" x14ac:dyDescent="0.25">
      <c r="A97" s="15" t="s">
        <v>267</v>
      </c>
      <c r="B97" s="16" t="str">
        <f>_xlfn.XLOOKUP(Table1[[#This Row],[Camp Title]],CategoryTbl[Camp Title],CategoryTbl[Camp Category],"Error",0)</f>
        <v>STEM</v>
      </c>
      <c r="C97" s="17" t="s">
        <v>270</v>
      </c>
      <c r="D97" s="16" t="str">
        <f>_xlfn.XLOOKUP(Table1[[#This Row],[Location]],LocTable[Location],LocTable[Town/City],"Error",0)</f>
        <v>Alexandria</v>
      </c>
      <c r="E97" s="16" t="s">
        <v>230</v>
      </c>
      <c r="F97" s="18">
        <v>45152</v>
      </c>
      <c r="G97" s="19" t="s">
        <v>1242</v>
      </c>
      <c r="H97" s="20">
        <v>0.54166666666666663</v>
      </c>
      <c r="I97" s="20" t="s">
        <v>1232</v>
      </c>
      <c r="J97" s="16" t="s">
        <v>1247</v>
      </c>
      <c r="K97" s="16" t="str">
        <f>INDEX(DateTable[Lookup],MATCH(F97,DateTable[Start Date],0))</f>
        <v>Week 9 (August 14-18)</v>
      </c>
      <c r="L97" s="16" t="s">
        <v>1258</v>
      </c>
    </row>
    <row r="98" spans="1:12" ht="15" customHeight="1" x14ac:dyDescent="0.25">
      <c r="A98" s="25" t="s">
        <v>737</v>
      </c>
      <c r="B98" s="26" t="str">
        <f>_xlfn.XLOOKUP(Table1[[#This Row],[Camp Title]],CategoryTbl[Camp Title],CategoryTbl[Camp Category],"Error",0)</f>
        <v>SPORTS</v>
      </c>
      <c r="C98" s="27" t="s">
        <v>747</v>
      </c>
      <c r="D98" s="26" t="str">
        <f>_xlfn.XLOOKUP(Table1[[#This Row],[Location]],LocTable[Location],LocTable[Town/City],"Error",0)</f>
        <v>Alexandria</v>
      </c>
      <c r="E98" s="26" t="s">
        <v>64</v>
      </c>
      <c r="F98" s="28">
        <v>45152</v>
      </c>
      <c r="G98" s="29" t="s">
        <v>1242</v>
      </c>
      <c r="H98" s="30">
        <v>0.54166666666666663</v>
      </c>
      <c r="I98" s="30" t="s">
        <v>1232</v>
      </c>
      <c r="J98" s="26" t="s">
        <v>1247</v>
      </c>
      <c r="K98" s="26" t="str">
        <f>INDEX(DateTable[Lookup],MATCH(F98,DateTable[Start Date],0))</f>
        <v>Week 9 (August 14-18)</v>
      </c>
      <c r="L98" s="26" t="s">
        <v>1226</v>
      </c>
    </row>
    <row r="99" spans="1:12" s="21" customFormat="1" ht="15" customHeight="1" x14ac:dyDescent="0.25">
      <c r="A99" s="15" t="s">
        <v>201</v>
      </c>
      <c r="B99" s="16" t="str">
        <f>_xlfn.XLOOKUP(Table1[[#This Row],[Camp Title]],CategoryTbl[Camp Title],CategoryTbl[Camp Category],"Error",0)</f>
        <v>STEM</v>
      </c>
      <c r="C99" s="17" t="s">
        <v>1176</v>
      </c>
      <c r="D99" s="16" t="str">
        <f>_xlfn.XLOOKUP(Table1[[#This Row],[Location]],LocTable[Location],LocTable[Town/City],"Error",0)</f>
        <v>Virtual</v>
      </c>
      <c r="E99" s="16" t="s">
        <v>165</v>
      </c>
      <c r="F99" s="18">
        <v>45152</v>
      </c>
      <c r="G99" s="19" t="s">
        <v>1242</v>
      </c>
      <c r="H99" s="20">
        <v>0.54166666666666663</v>
      </c>
      <c r="I99" s="20" t="s">
        <v>1231</v>
      </c>
      <c r="J99" s="16" t="s">
        <v>1247</v>
      </c>
      <c r="K99" s="16" t="str">
        <f>INDEX(DateTable[Lookup],MATCH(F99,DateTable[Start Date],0))</f>
        <v>Week 9 (August 14-18)</v>
      </c>
      <c r="L99" s="16" t="s">
        <v>1258</v>
      </c>
    </row>
    <row r="100" spans="1:12" ht="15" customHeight="1" x14ac:dyDescent="0.25">
      <c r="A100" s="15" t="s">
        <v>199</v>
      </c>
      <c r="B100" s="16" t="str">
        <f>_xlfn.XLOOKUP(Table1[[#This Row],[Camp Title]],CategoryTbl[Camp Title],CategoryTbl[Camp Category],"Error",0)</f>
        <v>PERFORMING ARTS</v>
      </c>
      <c r="C100" s="17" t="s">
        <v>1123</v>
      </c>
      <c r="D100" s="16" t="str">
        <f>_xlfn.XLOOKUP(Table1[[#This Row],[Location]],LocTable[Location],LocTable[Town/City],"Error",0)</f>
        <v>Annandale</v>
      </c>
      <c r="E100" s="16" t="s">
        <v>236</v>
      </c>
      <c r="F100" s="18">
        <v>45152</v>
      </c>
      <c r="G100" s="19" t="s">
        <v>1242</v>
      </c>
      <c r="H100" s="20">
        <v>0.5625</v>
      </c>
      <c r="I100" s="20" t="s">
        <v>1241</v>
      </c>
      <c r="J100" s="16" t="s">
        <v>1247</v>
      </c>
      <c r="K100" s="16" t="str">
        <f>INDEX(DateTable[Lookup],MATCH(F100,DateTable[Start Date],0))</f>
        <v>Week 9 (August 14-18)</v>
      </c>
      <c r="L100" s="16" t="s">
        <v>1258</v>
      </c>
    </row>
    <row r="101" spans="1:12" ht="15" customHeight="1" x14ac:dyDescent="0.25">
      <c r="A101" s="15" t="s">
        <v>199</v>
      </c>
      <c r="B101" s="16" t="str">
        <f>_xlfn.XLOOKUP(Table1[[#This Row],[Camp Title]],CategoryTbl[Camp Title],CategoryTbl[Camp Category],"Error",0)</f>
        <v>PERFORMING ARTS</v>
      </c>
      <c r="C101" s="17" t="s">
        <v>1122</v>
      </c>
      <c r="D101" s="16" t="str">
        <f>_xlfn.XLOOKUP(Table1[[#This Row],[Location]],LocTable[Location],LocTable[Town/City],"Error",0)</f>
        <v>Oakton</v>
      </c>
      <c r="E101" s="16" t="s">
        <v>216</v>
      </c>
      <c r="F101" s="18">
        <v>45152</v>
      </c>
      <c r="G101" s="19" t="s">
        <v>1242</v>
      </c>
      <c r="H101" s="20">
        <v>0.5625</v>
      </c>
      <c r="I101" s="20" t="s">
        <v>1241</v>
      </c>
      <c r="J101" s="16" t="s">
        <v>1247</v>
      </c>
      <c r="K101" s="16" t="str">
        <f>INDEX(DateTable[Lookup],MATCH(F101,DateTable[Start Date],0))</f>
        <v>Week 9 (August 14-18)</v>
      </c>
      <c r="L101" s="16" t="s">
        <v>1258</v>
      </c>
    </row>
    <row r="102" spans="1:12" ht="15" customHeight="1" x14ac:dyDescent="0.25">
      <c r="A102" s="25" t="s">
        <v>580</v>
      </c>
      <c r="B102" s="26" t="str">
        <f>_xlfn.XLOOKUP(Table1[[#This Row],[Camp Title]],CategoryTbl[Camp Title],CategoryTbl[Camp Category],"Error",0)</f>
        <v>NATURE</v>
      </c>
      <c r="C102" s="27" t="s">
        <v>584</v>
      </c>
      <c r="D102" s="26" t="str">
        <f>_xlfn.XLOOKUP(Table1[[#This Row],[Location]],LocTable[Location],LocTable[Town/City],"Error",0)</f>
        <v>Annandale</v>
      </c>
      <c r="E102" s="26" t="s">
        <v>21</v>
      </c>
      <c r="F102" s="28">
        <v>45152</v>
      </c>
      <c r="G102" s="29" t="s">
        <v>1242</v>
      </c>
      <c r="H102" s="30">
        <v>0.58333333333333337</v>
      </c>
      <c r="I102" s="30" t="s">
        <v>1240</v>
      </c>
      <c r="J102" s="26" t="s">
        <v>1247</v>
      </c>
      <c r="K102" s="26" t="str">
        <f>INDEX(DateTable[Lookup],MATCH(F102,DateTable[Start Date],0))</f>
        <v>Week 9 (August 14-18)</v>
      </c>
      <c r="L102" s="26" t="s">
        <v>1226</v>
      </c>
    </row>
    <row r="103" spans="1:12" ht="15" customHeight="1" x14ac:dyDescent="0.25">
      <c r="A103" s="15" t="s">
        <v>699</v>
      </c>
      <c r="B103" s="16" t="str">
        <f>_xlfn.XLOOKUP(Table1[[#This Row],[Camp Title]],CategoryTbl[Camp Title],CategoryTbl[Camp Category],"Error",0)</f>
        <v>NATURE</v>
      </c>
      <c r="C103" s="17" t="s">
        <v>700</v>
      </c>
      <c r="D103" s="16" t="str">
        <f>_xlfn.XLOOKUP(Table1[[#This Row],[Location]],LocTable[Location],LocTable[Town/City],"Error",0)</f>
        <v>Annandale</v>
      </c>
      <c r="E103" s="16" t="s">
        <v>21</v>
      </c>
      <c r="F103" s="18">
        <v>45159</v>
      </c>
      <c r="G103" s="19" t="s">
        <v>1243</v>
      </c>
      <c r="H103" s="20">
        <v>0.375</v>
      </c>
      <c r="I103" s="20" t="s">
        <v>1228</v>
      </c>
      <c r="J103" s="16" t="s">
        <v>1247</v>
      </c>
      <c r="K103" s="16" t="str">
        <f>INDEX(DateTable[Lookup],MATCH(F103,DateTable[Start Date],0))</f>
        <v>Post Summer</v>
      </c>
      <c r="L103" s="16" t="s">
        <v>1258</v>
      </c>
    </row>
    <row r="104" spans="1:12" ht="15" customHeight="1" x14ac:dyDescent="0.25">
      <c r="A104" s="25" t="s">
        <v>23</v>
      </c>
      <c r="B104" s="26" t="str">
        <f>_xlfn.XLOOKUP(Table1[[#This Row],[Camp Title]],CategoryTbl[Camp Title],CategoryTbl[Camp Category],"Error",0)</f>
        <v>NATURE</v>
      </c>
      <c r="C104" s="27" t="s">
        <v>333</v>
      </c>
      <c r="D104" s="26" t="str">
        <f>_xlfn.XLOOKUP(Table1[[#This Row],[Location]],LocTable[Location],LocTable[Town/City],"Error",0)</f>
        <v>Annandale</v>
      </c>
      <c r="E104" s="26" t="s">
        <v>21</v>
      </c>
      <c r="F104" s="28">
        <v>45159</v>
      </c>
      <c r="G104" s="29" t="s">
        <v>1243</v>
      </c>
      <c r="H104" s="30">
        <v>0.58333333333333337</v>
      </c>
      <c r="I104" s="30" t="s">
        <v>1240</v>
      </c>
      <c r="J104" s="26" t="s">
        <v>1247</v>
      </c>
      <c r="K104" s="26" t="str">
        <f>INDEX(DateTable[Lookup],MATCH(F104,DateTable[Start Date],0))</f>
        <v>Post Summer</v>
      </c>
      <c r="L104" s="26" t="s">
        <v>1226</v>
      </c>
    </row>
    <row r="105" spans="1:12" s="21" customFormat="1" ht="15" customHeight="1" x14ac:dyDescent="0.25">
      <c r="A105" s="15" t="s">
        <v>44</v>
      </c>
      <c r="B105" s="16" t="str">
        <f>_xlfn.XLOOKUP(Table1[[#This Row],[Camp Title]],CategoryTbl[Camp Title],CategoryTbl[Camp Category],"Error",0)</f>
        <v>NATURE</v>
      </c>
      <c r="C105" s="17" t="s">
        <v>575</v>
      </c>
      <c r="D105" s="16" t="str">
        <f>_xlfn.XLOOKUP(Table1[[#This Row],[Location]],LocTable[Location],LocTable[Town/City],"Error",0)</f>
        <v>Annandale</v>
      </c>
      <c r="E105" s="16" t="s">
        <v>21</v>
      </c>
      <c r="F105" s="18">
        <v>45166</v>
      </c>
      <c r="G105" s="19" t="s">
        <v>1245</v>
      </c>
      <c r="H105" s="20">
        <v>0.375</v>
      </c>
      <c r="I105" s="20" t="s">
        <v>1228</v>
      </c>
      <c r="J105" s="16" t="s">
        <v>1247</v>
      </c>
      <c r="K105" s="16" t="str">
        <f>INDEX(DateTable[Lookup],MATCH(F105,DateTable[Start Date],0))</f>
        <v>Post Summer</v>
      </c>
      <c r="L105" s="16" t="s">
        <v>1258</v>
      </c>
    </row>
    <row r="106" spans="1:12" ht="15" customHeight="1" x14ac:dyDescent="0.25">
      <c r="A106" s="25" t="s">
        <v>44</v>
      </c>
      <c r="B106" s="26" t="str">
        <f>_xlfn.XLOOKUP(Table1[[#This Row],[Camp Title]],CategoryTbl[Camp Title],CategoryTbl[Camp Category],"Error",0)</f>
        <v>NATURE</v>
      </c>
      <c r="C106" s="27" t="s">
        <v>578</v>
      </c>
      <c r="D106" s="26" t="str">
        <f>_xlfn.XLOOKUP(Table1[[#This Row],[Location]],LocTable[Location],LocTable[Town/City],"Error",0)</f>
        <v>Annandale</v>
      </c>
      <c r="E106" s="26" t="s">
        <v>21</v>
      </c>
      <c r="F106" s="28">
        <v>45166</v>
      </c>
      <c r="G106" s="29" t="s">
        <v>1245</v>
      </c>
      <c r="H106" s="30">
        <v>0.58333333333333337</v>
      </c>
      <c r="I106" s="30" t="s">
        <v>1240</v>
      </c>
      <c r="J106" s="26" t="s">
        <v>1247</v>
      </c>
      <c r="K106" s="26" t="str">
        <f>INDEX(DateTable[Lookup],MATCH(F106,DateTable[Start Date],0))</f>
        <v>Post Summer</v>
      </c>
      <c r="L106" s="26" t="s">
        <v>1226</v>
      </c>
    </row>
    <row r="107" spans="1:12" s="21" customFormat="1" ht="15" customHeight="1" x14ac:dyDescent="0.25">
      <c r="C107" s="22"/>
      <c r="D107" s="22"/>
      <c r="F107" s="23"/>
      <c r="G107" s="23"/>
      <c r="H107" s="23"/>
      <c r="I107" s="23"/>
      <c r="J107" s="24"/>
      <c r="K107" s="24"/>
    </row>
  </sheetData>
  <printOptions gridLines="1"/>
  <pageMargins left="0.7" right="0.7" top="0.75" bottom="0.75" header="0.3" footer="0.3"/>
  <pageSetup paperSize="5" scale="66" fitToHeight="0" orientation="landscape" horizontalDpi="4294967295" verticalDpi="4294967295" r:id="rId1"/>
  <headerFooter>
    <oddHeader>&amp;L&amp;"-,Bold"www.fairfaxcounty.gov/parks/camps&amp;"-,Regular"
&amp;C&amp;"-,Bold"&amp;14Fairfax County Park Authority Camps 2019 &amp;"-,Regular"&amp;11
&amp;R&amp;"-,Bold"&amp;P of &amp;N</oddHeader>
  </headerFooter>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B65F33-0D29-4E7B-AB9B-B7D756E7A4AC}">
  <dimension ref="A1:B691"/>
  <sheetViews>
    <sheetView workbookViewId="0">
      <selection activeCell="G17" sqref="G17"/>
    </sheetView>
  </sheetViews>
  <sheetFormatPr defaultRowHeight="15" x14ac:dyDescent="0.25"/>
  <cols>
    <col min="1" max="1" width="15.140625" customWidth="1"/>
  </cols>
  <sheetData>
    <row r="1" spans="1:2" x14ac:dyDescent="0.25">
      <c r="A1" s="14" t="s">
        <v>1248</v>
      </c>
      <c r="B1" s="14" t="s">
        <v>1225</v>
      </c>
    </row>
    <row r="2" spans="1:2" x14ac:dyDescent="0.25">
      <c r="A2" t="s">
        <v>286</v>
      </c>
      <c r="B2" t="s">
        <v>1226</v>
      </c>
    </row>
    <row r="3" spans="1:2" x14ac:dyDescent="0.25">
      <c r="A3" t="s">
        <v>421</v>
      </c>
      <c r="B3" t="s">
        <v>1226</v>
      </c>
    </row>
    <row r="4" spans="1:2" x14ac:dyDescent="0.25">
      <c r="A4" t="s">
        <v>426</v>
      </c>
      <c r="B4" t="s">
        <v>1226</v>
      </c>
    </row>
    <row r="5" spans="1:2" x14ac:dyDescent="0.25">
      <c r="A5" t="s">
        <v>437</v>
      </c>
      <c r="B5" t="s">
        <v>1226</v>
      </c>
    </row>
    <row r="6" spans="1:2" x14ac:dyDescent="0.25">
      <c r="A6" t="s">
        <v>447</v>
      </c>
      <c r="B6" t="s">
        <v>1226</v>
      </c>
    </row>
    <row r="7" spans="1:2" x14ac:dyDescent="0.25">
      <c r="A7" t="s">
        <v>452</v>
      </c>
      <c r="B7" t="s">
        <v>1226</v>
      </c>
    </row>
    <row r="8" spans="1:2" x14ac:dyDescent="0.25">
      <c r="A8" t="s">
        <v>456</v>
      </c>
      <c r="B8" t="s">
        <v>1226</v>
      </c>
    </row>
    <row r="9" spans="1:2" x14ac:dyDescent="0.25">
      <c r="A9" t="s">
        <v>459</v>
      </c>
      <c r="B9" t="s">
        <v>1226</v>
      </c>
    </row>
    <row r="10" spans="1:2" x14ac:dyDescent="0.25">
      <c r="A10" t="s">
        <v>460</v>
      </c>
      <c r="B10" t="s">
        <v>1226</v>
      </c>
    </row>
    <row r="11" spans="1:2" x14ac:dyDescent="0.25">
      <c r="A11" t="s">
        <v>468</v>
      </c>
      <c r="B11" t="s">
        <v>1226</v>
      </c>
    </row>
    <row r="12" spans="1:2" x14ac:dyDescent="0.25">
      <c r="A12" t="s">
        <v>485</v>
      </c>
      <c r="B12" t="s">
        <v>1226</v>
      </c>
    </row>
    <row r="13" spans="1:2" x14ac:dyDescent="0.25">
      <c r="A13" t="s">
        <v>492</v>
      </c>
      <c r="B13" t="s">
        <v>1226</v>
      </c>
    </row>
    <row r="14" spans="1:2" x14ac:dyDescent="0.25">
      <c r="A14" t="s">
        <v>501</v>
      </c>
      <c r="B14" t="s">
        <v>1226</v>
      </c>
    </row>
    <row r="15" spans="1:2" x14ac:dyDescent="0.25">
      <c r="A15" t="s">
        <v>504</v>
      </c>
      <c r="B15" t="s">
        <v>1226</v>
      </c>
    </row>
    <row r="16" spans="1:2" x14ac:dyDescent="0.25">
      <c r="A16" t="s">
        <v>511</v>
      </c>
      <c r="B16" t="s">
        <v>1226</v>
      </c>
    </row>
    <row r="17" spans="1:2" x14ac:dyDescent="0.25">
      <c r="A17" t="s">
        <v>512</v>
      </c>
      <c r="B17" t="s">
        <v>1226</v>
      </c>
    </row>
    <row r="18" spans="1:2" x14ac:dyDescent="0.25">
      <c r="A18" t="s">
        <v>565</v>
      </c>
      <c r="B18" t="s">
        <v>1226</v>
      </c>
    </row>
    <row r="19" spans="1:2" x14ac:dyDescent="0.25">
      <c r="A19" t="s">
        <v>587</v>
      </c>
      <c r="B19" t="s">
        <v>1226</v>
      </c>
    </row>
    <row r="20" spans="1:2" x14ac:dyDescent="0.25">
      <c r="A20" t="s">
        <v>589</v>
      </c>
      <c r="B20" t="s">
        <v>1226</v>
      </c>
    </row>
    <row r="21" spans="1:2" x14ac:dyDescent="0.25">
      <c r="A21" t="s">
        <v>594</v>
      </c>
      <c r="B21" t="s">
        <v>1226</v>
      </c>
    </row>
    <row r="22" spans="1:2" x14ac:dyDescent="0.25">
      <c r="A22" t="s">
        <v>596</v>
      </c>
      <c r="B22" t="s">
        <v>1226</v>
      </c>
    </row>
    <row r="23" spans="1:2" x14ac:dyDescent="0.25">
      <c r="A23" t="s">
        <v>613</v>
      </c>
      <c r="B23" t="s">
        <v>1226</v>
      </c>
    </row>
    <row r="24" spans="1:2" x14ac:dyDescent="0.25">
      <c r="A24" t="s">
        <v>633</v>
      </c>
      <c r="B24" t="s">
        <v>1226</v>
      </c>
    </row>
    <row r="25" spans="1:2" x14ac:dyDescent="0.25">
      <c r="A25" t="s">
        <v>657</v>
      </c>
      <c r="B25" t="s">
        <v>1226</v>
      </c>
    </row>
    <row r="26" spans="1:2" x14ac:dyDescent="0.25">
      <c r="A26" t="s">
        <v>660</v>
      </c>
      <c r="B26" t="s">
        <v>1226</v>
      </c>
    </row>
    <row r="27" spans="1:2" x14ac:dyDescent="0.25">
      <c r="A27" t="s">
        <v>683</v>
      </c>
      <c r="B27" t="s">
        <v>1226</v>
      </c>
    </row>
    <row r="28" spans="1:2" x14ac:dyDescent="0.25">
      <c r="A28" t="s">
        <v>688</v>
      </c>
      <c r="B28" t="s">
        <v>1226</v>
      </c>
    </row>
    <row r="29" spans="1:2" x14ac:dyDescent="0.25">
      <c r="A29" t="s">
        <v>690</v>
      </c>
      <c r="B29" t="s">
        <v>1226</v>
      </c>
    </row>
    <row r="30" spans="1:2" x14ac:dyDescent="0.25">
      <c r="A30" t="s">
        <v>706</v>
      </c>
      <c r="B30" t="s">
        <v>1226</v>
      </c>
    </row>
    <row r="31" spans="1:2" x14ac:dyDescent="0.25">
      <c r="A31" t="s">
        <v>711</v>
      </c>
      <c r="B31" t="s">
        <v>1226</v>
      </c>
    </row>
    <row r="32" spans="1:2" x14ac:dyDescent="0.25">
      <c r="A32" t="s">
        <v>712</v>
      </c>
      <c r="B32" t="s">
        <v>1226</v>
      </c>
    </row>
    <row r="33" spans="1:2" x14ac:dyDescent="0.25">
      <c r="A33" t="s">
        <v>714</v>
      </c>
      <c r="B33" t="s">
        <v>1226</v>
      </c>
    </row>
    <row r="34" spans="1:2" x14ac:dyDescent="0.25">
      <c r="A34" t="s">
        <v>726</v>
      </c>
      <c r="B34" t="s">
        <v>1226</v>
      </c>
    </row>
    <row r="35" spans="1:2" x14ac:dyDescent="0.25">
      <c r="A35" t="s">
        <v>731</v>
      </c>
      <c r="B35" t="s">
        <v>1226</v>
      </c>
    </row>
    <row r="36" spans="1:2" x14ac:dyDescent="0.25">
      <c r="A36" t="s">
        <v>755</v>
      </c>
      <c r="B36" t="s">
        <v>1226</v>
      </c>
    </row>
    <row r="37" spans="1:2" x14ac:dyDescent="0.25">
      <c r="A37" t="s">
        <v>756</v>
      </c>
      <c r="B37" t="s">
        <v>1226</v>
      </c>
    </row>
    <row r="38" spans="1:2" x14ac:dyDescent="0.25">
      <c r="A38" t="s">
        <v>757</v>
      </c>
      <c r="B38" t="s">
        <v>1226</v>
      </c>
    </row>
    <row r="39" spans="1:2" x14ac:dyDescent="0.25">
      <c r="A39" t="s">
        <v>758</v>
      </c>
      <c r="B39" t="s">
        <v>1226</v>
      </c>
    </row>
    <row r="40" spans="1:2" x14ac:dyDescent="0.25">
      <c r="A40" t="s">
        <v>759</v>
      </c>
      <c r="B40" t="s">
        <v>1226</v>
      </c>
    </row>
    <row r="41" spans="1:2" x14ac:dyDescent="0.25">
      <c r="A41" t="s">
        <v>828</v>
      </c>
      <c r="B41" t="s">
        <v>1226</v>
      </c>
    </row>
    <row r="42" spans="1:2" x14ac:dyDescent="0.25">
      <c r="A42" t="s">
        <v>840</v>
      </c>
      <c r="B42" t="s">
        <v>1226</v>
      </c>
    </row>
    <row r="43" spans="1:2" x14ac:dyDescent="0.25">
      <c r="A43" t="s">
        <v>859</v>
      </c>
      <c r="B43" t="s">
        <v>1226</v>
      </c>
    </row>
    <row r="44" spans="1:2" x14ac:dyDescent="0.25">
      <c r="A44" t="s">
        <v>861</v>
      </c>
      <c r="B44" t="s">
        <v>1226</v>
      </c>
    </row>
    <row r="45" spans="1:2" x14ac:dyDescent="0.25">
      <c r="A45" t="s">
        <v>876</v>
      </c>
      <c r="B45" t="s">
        <v>1226</v>
      </c>
    </row>
    <row r="46" spans="1:2" x14ac:dyDescent="0.25">
      <c r="A46" t="s">
        <v>885</v>
      </c>
      <c r="B46" t="s">
        <v>1226</v>
      </c>
    </row>
    <row r="47" spans="1:2" x14ac:dyDescent="0.25">
      <c r="A47" t="s">
        <v>911</v>
      </c>
      <c r="B47" t="s">
        <v>1226</v>
      </c>
    </row>
    <row r="48" spans="1:2" x14ac:dyDescent="0.25">
      <c r="A48" t="s">
        <v>914</v>
      </c>
      <c r="B48" t="s">
        <v>1226</v>
      </c>
    </row>
    <row r="49" spans="1:2" x14ac:dyDescent="0.25">
      <c r="A49" t="s">
        <v>917</v>
      </c>
      <c r="B49" t="s">
        <v>1226</v>
      </c>
    </row>
    <row r="50" spans="1:2" x14ac:dyDescent="0.25">
      <c r="A50" t="s">
        <v>979</v>
      </c>
      <c r="B50" t="s">
        <v>1226</v>
      </c>
    </row>
    <row r="51" spans="1:2" x14ac:dyDescent="0.25">
      <c r="A51" t="s">
        <v>994</v>
      </c>
      <c r="B51" t="s">
        <v>1226</v>
      </c>
    </row>
    <row r="52" spans="1:2" x14ac:dyDescent="0.25">
      <c r="A52" t="s">
        <v>1005</v>
      </c>
      <c r="B52" t="s">
        <v>1226</v>
      </c>
    </row>
    <row r="53" spans="1:2" x14ac:dyDescent="0.25">
      <c r="A53" t="s">
        <v>1014</v>
      </c>
      <c r="B53" t="s">
        <v>1226</v>
      </c>
    </row>
    <row r="54" spans="1:2" x14ac:dyDescent="0.25">
      <c r="A54" t="s">
        <v>1087</v>
      </c>
      <c r="B54" t="s">
        <v>1226</v>
      </c>
    </row>
    <row r="55" spans="1:2" x14ac:dyDescent="0.25">
      <c r="A55" t="s">
        <v>1088</v>
      </c>
      <c r="B55" t="s">
        <v>1226</v>
      </c>
    </row>
    <row r="56" spans="1:2" x14ac:dyDescent="0.25">
      <c r="A56" t="s">
        <v>1106</v>
      </c>
      <c r="B56" t="s">
        <v>1226</v>
      </c>
    </row>
    <row r="57" spans="1:2" x14ac:dyDescent="0.25">
      <c r="A57" t="s">
        <v>1109</v>
      </c>
      <c r="B57" t="s">
        <v>1226</v>
      </c>
    </row>
    <row r="58" spans="1:2" x14ac:dyDescent="0.25">
      <c r="A58" t="s">
        <v>1119</v>
      </c>
      <c r="B58" t="s">
        <v>1226</v>
      </c>
    </row>
    <row r="59" spans="1:2" x14ac:dyDescent="0.25">
      <c r="A59" t="s">
        <v>1120</v>
      </c>
      <c r="B59" t="s">
        <v>1226</v>
      </c>
    </row>
    <row r="60" spans="1:2" x14ac:dyDescent="0.25">
      <c r="A60" t="s">
        <v>1138</v>
      </c>
      <c r="B60" t="s">
        <v>1226</v>
      </c>
    </row>
    <row r="61" spans="1:2" x14ac:dyDescent="0.25">
      <c r="A61" t="s">
        <v>1149</v>
      </c>
      <c r="B61" t="s">
        <v>1226</v>
      </c>
    </row>
    <row r="62" spans="1:2" x14ac:dyDescent="0.25">
      <c r="A62" t="s">
        <v>396</v>
      </c>
      <c r="B62" t="s">
        <v>1226</v>
      </c>
    </row>
    <row r="63" spans="1:2" x14ac:dyDescent="0.25">
      <c r="A63" t="s">
        <v>398</v>
      </c>
      <c r="B63" t="s">
        <v>1226</v>
      </c>
    </row>
    <row r="64" spans="1:2" x14ac:dyDescent="0.25">
      <c r="A64" t="s">
        <v>399</v>
      </c>
      <c r="B64" t="s">
        <v>1226</v>
      </c>
    </row>
    <row r="65" spans="1:2" x14ac:dyDescent="0.25">
      <c r="A65" t="s">
        <v>400</v>
      </c>
      <c r="B65" t="s">
        <v>1226</v>
      </c>
    </row>
    <row r="66" spans="1:2" x14ac:dyDescent="0.25">
      <c r="A66" t="s">
        <v>403</v>
      </c>
      <c r="B66" t="s">
        <v>1226</v>
      </c>
    </row>
    <row r="67" spans="1:2" x14ac:dyDescent="0.25">
      <c r="A67" t="s">
        <v>404</v>
      </c>
      <c r="B67" t="s">
        <v>1226</v>
      </c>
    </row>
    <row r="68" spans="1:2" x14ac:dyDescent="0.25">
      <c r="A68" t="s">
        <v>406</v>
      </c>
      <c r="B68" t="s">
        <v>1226</v>
      </c>
    </row>
    <row r="69" spans="1:2" x14ac:dyDescent="0.25">
      <c r="A69" t="s">
        <v>952</v>
      </c>
      <c r="B69" t="s">
        <v>1226</v>
      </c>
    </row>
    <row r="70" spans="1:2" x14ac:dyDescent="0.25">
      <c r="A70" t="s">
        <v>953</v>
      </c>
      <c r="B70" t="s">
        <v>1226</v>
      </c>
    </row>
    <row r="71" spans="1:2" x14ac:dyDescent="0.25">
      <c r="A71" t="s">
        <v>395</v>
      </c>
      <c r="B71" t="s">
        <v>1226</v>
      </c>
    </row>
    <row r="72" spans="1:2" x14ac:dyDescent="0.25">
      <c r="A72" t="s">
        <v>397</v>
      </c>
      <c r="B72" t="s">
        <v>1226</v>
      </c>
    </row>
    <row r="73" spans="1:2" x14ac:dyDescent="0.25">
      <c r="A73" t="s">
        <v>401</v>
      </c>
      <c r="B73" t="s">
        <v>1226</v>
      </c>
    </row>
    <row r="74" spans="1:2" x14ac:dyDescent="0.25">
      <c r="A74" t="s">
        <v>405</v>
      </c>
      <c r="B74" t="s">
        <v>1226</v>
      </c>
    </row>
    <row r="75" spans="1:2" x14ac:dyDescent="0.25">
      <c r="A75" t="s">
        <v>364</v>
      </c>
      <c r="B75" t="s">
        <v>1226</v>
      </c>
    </row>
    <row r="76" spans="1:2" x14ac:dyDescent="0.25">
      <c r="A76" t="s">
        <v>365</v>
      </c>
      <c r="B76" t="s">
        <v>1226</v>
      </c>
    </row>
    <row r="77" spans="1:2" x14ac:dyDescent="0.25">
      <c r="A77" t="s">
        <v>366</v>
      </c>
      <c r="B77" t="s">
        <v>1226</v>
      </c>
    </row>
    <row r="78" spans="1:2" x14ac:dyDescent="0.25">
      <c r="A78" t="s">
        <v>367</v>
      </c>
      <c r="B78" t="s">
        <v>1226</v>
      </c>
    </row>
    <row r="79" spans="1:2" x14ac:dyDescent="0.25">
      <c r="A79" t="s">
        <v>368</v>
      </c>
      <c r="B79" t="s">
        <v>1226</v>
      </c>
    </row>
    <row r="80" spans="1:2" x14ac:dyDescent="0.25">
      <c r="A80" t="s">
        <v>369</v>
      </c>
      <c r="B80" t="s">
        <v>1226</v>
      </c>
    </row>
    <row r="81" spans="1:2" x14ac:dyDescent="0.25">
      <c r="A81" t="s">
        <v>370</v>
      </c>
      <c r="B81" t="s">
        <v>1226</v>
      </c>
    </row>
    <row r="82" spans="1:2" x14ac:dyDescent="0.25">
      <c r="A82" t="s">
        <v>1227</v>
      </c>
      <c r="B82" t="s">
        <v>1226</v>
      </c>
    </row>
    <row r="83" spans="1:2" x14ac:dyDescent="0.25">
      <c r="A83" t="s">
        <v>1229</v>
      </c>
      <c r="B83" t="s">
        <v>1226</v>
      </c>
    </row>
    <row r="84" spans="1:2" x14ac:dyDescent="0.25">
      <c r="A84" t="s">
        <v>372</v>
      </c>
      <c r="B84" t="s">
        <v>1226</v>
      </c>
    </row>
    <row r="85" spans="1:2" x14ac:dyDescent="0.25">
      <c r="A85" t="s">
        <v>373</v>
      </c>
      <c r="B85" t="s">
        <v>1226</v>
      </c>
    </row>
    <row r="86" spans="1:2" x14ac:dyDescent="0.25">
      <c r="A86" t="s">
        <v>374</v>
      </c>
      <c r="B86" t="s">
        <v>1226</v>
      </c>
    </row>
    <row r="87" spans="1:2" x14ac:dyDescent="0.25">
      <c r="A87" t="s">
        <v>375</v>
      </c>
      <c r="B87" t="s">
        <v>1226</v>
      </c>
    </row>
    <row r="88" spans="1:2" x14ac:dyDescent="0.25">
      <c r="A88" t="s">
        <v>376</v>
      </c>
      <c r="B88" t="s">
        <v>1226</v>
      </c>
    </row>
    <row r="89" spans="1:2" x14ac:dyDescent="0.25">
      <c r="A89" t="s">
        <v>377</v>
      </c>
      <c r="B89" t="s">
        <v>1226</v>
      </c>
    </row>
    <row r="90" spans="1:2" x14ac:dyDescent="0.25">
      <c r="A90" t="s">
        <v>802</v>
      </c>
      <c r="B90" t="s">
        <v>1226</v>
      </c>
    </row>
    <row r="91" spans="1:2" x14ac:dyDescent="0.25">
      <c r="A91" t="s">
        <v>804</v>
      </c>
      <c r="B91" t="s">
        <v>1226</v>
      </c>
    </row>
    <row r="92" spans="1:2" x14ac:dyDescent="0.25">
      <c r="A92" t="s">
        <v>805</v>
      </c>
      <c r="B92" t="s">
        <v>1226</v>
      </c>
    </row>
    <row r="93" spans="1:2" x14ac:dyDescent="0.25">
      <c r="A93" t="s">
        <v>806</v>
      </c>
      <c r="B93" t="s">
        <v>1226</v>
      </c>
    </row>
    <row r="94" spans="1:2" x14ac:dyDescent="0.25">
      <c r="A94" t="s">
        <v>808</v>
      </c>
      <c r="B94" t="s">
        <v>1226</v>
      </c>
    </row>
    <row r="95" spans="1:2" x14ac:dyDescent="0.25">
      <c r="A95" t="s">
        <v>810</v>
      </c>
      <c r="B95" t="s">
        <v>1226</v>
      </c>
    </row>
    <row r="96" spans="1:2" x14ac:dyDescent="0.25">
      <c r="A96" t="s">
        <v>847</v>
      </c>
      <c r="B96" t="s">
        <v>1226</v>
      </c>
    </row>
    <row r="97" spans="1:2" x14ac:dyDescent="0.25">
      <c r="A97" t="s">
        <v>848</v>
      </c>
      <c r="B97" t="s">
        <v>1226</v>
      </c>
    </row>
    <row r="98" spans="1:2" x14ac:dyDescent="0.25">
      <c r="A98" t="s">
        <v>849</v>
      </c>
      <c r="B98" t="s">
        <v>1226</v>
      </c>
    </row>
    <row r="99" spans="1:2" x14ac:dyDescent="0.25">
      <c r="A99" t="s">
        <v>850</v>
      </c>
      <c r="B99" t="s">
        <v>1226</v>
      </c>
    </row>
    <row r="100" spans="1:2" x14ac:dyDescent="0.25">
      <c r="A100" t="s">
        <v>922</v>
      </c>
      <c r="B100" t="s">
        <v>1226</v>
      </c>
    </row>
    <row r="101" spans="1:2" x14ac:dyDescent="0.25">
      <c r="A101" t="s">
        <v>923</v>
      </c>
      <c r="B101" t="s">
        <v>1226</v>
      </c>
    </row>
    <row r="102" spans="1:2" x14ac:dyDescent="0.25">
      <c r="A102" t="s">
        <v>925</v>
      </c>
      <c r="B102" t="s">
        <v>1226</v>
      </c>
    </row>
    <row r="103" spans="1:2" x14ac:dyDescent="0.25">
      <c r="A103" t="s">
        <v>1126</v>
      </c>
      <c r="B103" t="s">
        <v>1226</v>
      </c>
    </row>
    <row r="104" spans="1:2" x14ac:dyDescent="0.25">
      <c r="A104" t="s">
        <v>1127</v>
      </c>
      <c r="B104" t="s">
        <v>1226</v>
      </c>
    </row>
    <row r="105" spans="1:2" x14ac:dyDescent="0.25">
      <c r="A105" t="s">
        <v>1128</v>
      </c>
      <c r="B105" t="s">
        <v>1226</v>
      </c>
    </row>
    <row r="106" spans="1:2" x14ac:dyDescent="0.25">
      <c r="A106" t="s">
        <v>1129</v>
      </c>
      <c r="B106" t="s">
        <v>1226</v>
      </c>
    </row>
    <row r="107" spans="1:2" x14ac:dyDescent="0.25">
      <c r="A107" t="s">
        <v>1131</v>
      </c>
      <c r="B107" t="s">
        <v>1226</v>
      </c>
    </row>
    <row r="108" spans="1:2" x14ac:dyDescent="0.25">
      <c r="A108" t="s">
        <v>1165</v>
      </c>
      <c r="B108" t="s">
        <v>1226</v>
      </c>
    </row>
    <row r="109" spans="1:2" x14ac:dyDescent="0.25">
      <c r="A109" t="s">
        <v>1166</v>
      </c>
      <c r="B109" t="s">
        <v>1226</v>
      </c>
    </row>
    <row r="110" spans="1:2" x14ac:dyDescent="0.25">
      <c r="A110" t="s">
        <v>1235</v>
      </c>
      <c r="B110" t="s">
        <v>1226</v>
      </c>
    </row>
    <row r="111" spans="1:2" x14ac:dyDescent="0.25">
      <c r="A111" t="s">
        <v>206</v>
      </c>
      <c r="B111" t="s">
        <v>1226</v>
      </c>
    </row>
    <row r="112" spans="1:2" x14ac:dyDescent="0.25">
      <c r="A112" t="s">
        <v>214</v>
      </c>
      <c r="B112" t="s">
        <v>1226</v>
      </c>
    </row>
    <row r="113" spans="1:2" x14ac:dyDescent="0.25">
      <c r="A113" t="s">
        <v>265</v>
      </c>
      <c r="B113" t="s">
        <v>1226</v>
      </c>
    </row>
    <row r="114" spans="1:2" x14ac:dyDescent="0.25">
      <c r="A114" t="s">
        <v>269</v>
      </c>
      <c r="B114" t="s">
        <v>1226</v>
      </c>
    </row>
    <row r="115" spans="1:2" x14ac:dyDescent="0.25">
      <c r="A115" t="s">
        <v>281</v>
      </c>
      <c r="B115" t="s">
        <v>1226</v>
      </c>
    </row>
    <row r="116" spans="1:2" x14ac:dyDescent="0.25">
      <c r="A116" t="s">
        <v>389</v>
      </c>
      <c r="B116" t="s">
        <v>1226</v>
      </c>
    </row>
    <row r="117" spans="1:2" x14ac:dyDescent="0.25">
      <c r="A117" t="s">
        <v>457</v>
      </c>
      <c r="B117" t="s">
        <v>1226</v>
      </c>
    </row>
    <row r="118" spans="1:2" x14ac:dyDescent="0.25">
      <c r="A118" t="s">
        <v>882</v>
      </c>
      <c r="B118" t="s">
        <v>1226</v>
      </c>
    </row>
    <row r="119" spans="1:2" x14ac:dyDescent="0.25">
      <c r="A119" t="s">
        <v>886</v>
      </c>
      <c r="B119" t="s">
        <v>1226</v>
      </c>
    </row>
    <row r="120" spans="1:2" x14ac:dyDescent="0.25">
      <c r="A120" t="s">
        <v>1053</v>
      </c>
      <c r="B120" t="s">
        <v>1226</v>
      </c>
    </row>
    <row r="121" spans="1:2" x14ac:dyDescent="0.25">
      <c r="A121" t="s">
        <v>1091</v>
      </c>
      <c r="B121" t="s">
        <v>1226</v>
      </c>
    </row>
    <row r="122" spans="1:2" x14ac:dyDescent="0.25">
      <c r="A122" t="s">
        <v>314</v>
      </c>
      <c r="B122" t="s">
        <v>1226</v>
      </c>
    </row>
    <row r="123" spans="1:2" x14ac:dyDescent="0.25">
      <c r="A123" t="s">
        <v>316</v>
      </c>
      <c r="B123" t="s">
        <v>1226</v>
      </c>
    </row>
    <row r="124" spans="1:2" x14ac:dyDescent="0.25">
      <c r="A124" t="s">
        <v>478</v>
      </c>
      <c r="B124" t="s">
        <v>1226</v>
      </c>
    </row>
    <row r="125" spans="1:2" x14ac:dyDescent="0.25">
      <c r="A125" t="s">
        <v>531</v>
      </c>
      <c r="B125" t="s">
        <v>1226</v>
      </c>
    </row>
    <row r="126" spans="1:2" x14ac:dyDescent="0.25">
      <c r="A126" t="s">
        <v>532</v>
      </c>
      <c r="B126" t="s">
        <v>1226</v>
      </c>
    </row>
    <row r="127" spans="1:2" x14ac:dyDescent="0.25">
      <c r="A127" t="s">
        <v>537</v>
      </c>
      <c r="B127" t="s">
        <v>1226</v>
      </c>
    </row>
    <row r="128" spans="1:2" x14ac:dyDescent="0.25">
      <c r="A128" t="s">
        <v>336</v>
      </c>
      <c r="B128" t="s">
        <v>1226</v>
      </c>
    </row>
    <row r="129" spans="1:2" x14ac:dyDescent="0.25">
      <c r="A129" t="s">
        <v>337</v>
      </c>
      <c r="B129" t="s">
        <v>1226</v>
      </c>
    </row>
    <row r="130" spans="1:2" x14ac:dyDescent="0.25">
      <c r="A130" t="s">
        <v>348</v>
      </c>
      <c r="B130" t="s">
        <v>1226</v>
      </c>
    </row>
    <row r="131" spans="1:2" x14ac:dyDescent="0.25">
      <c r="A131" t="s">
        <v>351</v>
      </c>
      <c r="B131" t="s">
        <v>1226</v>
      </c>
    </row>
    <row r="132" spans="1:2" x14ac:dyDescent="0.25">
      <c r="A132" t="s">
        <v>353</v>
      </c>
      <c r="B132" t="s">
        <v>1226</v>
      </c>
    </row>
    <row r="133" spans="1:2" x14ac:dyDescent="0.25">
      <c r="A133" t="s">
        <v>354</v>
      </c>
      <c r="B133" t="s">
        <v>1226</v>
      </c>
    </row>
    <row r="134" spans="1:2" x14ac:dyDescent="0.25">
      <c r="A134" t="s">
        <v>1236</v>
      </c>
      <c r="B134" t="s">
        <v>1226</v>
      </c>
    </row>
    <row r="135" spans="1:2" x14ac:dyDescent="0.25">
      <c r="A135" t="s">
        <v>569</v>
      </c>
      <c r="B135" t="s">
        <v>1226</v>
      </c>
    </row>
    <row r="136" spans="1:2" x14ac:dyDescent="0.25">
      <c r="A136" t="s">
        <v>691</v>
      </c>
      <c r="B136" t="s">
        <v>1226</v>
      </c>
    </row>
    <row r="137" spans="1:2" x14ac:dyDescent="0.25">
      <c r="A137" t="s">
        <v>762</v>
      </c>
      <c r="B137" t="s">
        <v>1226</v>
      </c>
    </row>
    <row r="138" spans="1:2" x14ac:dyDescent="0.25">
      <c r="A138" t="s">
        <v>770</v>
      </c>
      <c r="B138" t="s">
        <v>1226</v>
      </c>
    </row>
    <row r="139" spans="1:2" x14ac:dyDescent="0.25">
      <c r="A139" t="s">
        <v>772</v>
      </c>
      <c r="B139" t="s">
        <v>1226</v>
      </c>
    </row>
    <row r="140" spans="1:2" x14ac:dyDescent="0.25">
      <c r="A140" t="s">
        <v>773</v>
      </c>
      <c r="B140" t="s">
        <v>1226</v>
      </c>
    </row>
    <row r="141" spans="1:2" x14ac:dyDescent="0.25">
      <c r="A141" t="s">
        <v>774</v>
      </c>
      <c r="B141" t="s">
        <v>1226</v>
      </c>
    </row>
    <row r="142" spans="1:2" x14ac:dyDescent="0.25">
      <c r="A142" t="s">
        <v>776</v>
      </c>
      <c r="B142" t="s">
        <v>1226</v>
      </c>
    </row>
    <row r="143" spans="1:2" x14ac:dyDescent="0.25">
      <c r="A143" t="s">
        <v>781</v>
      </c>
      <c r="B143" t="s">
        <v>1226</v>
      </c>
    </row>
    <row r="144" spans="1:2" x14ac:dyDescent="0.25">
      <c r="A144" t="s">
        <v>782</v>
      </c>
      <c r="B144" t="s">
        <v>1226</v>
      </c>
    </row>
    <row r="145" spans="1:2" x14ac:dyDescent="0.25">
      <c r="A145" t="s">
        <v>1031</v>
      </c>
      <c r="B145" t="s">
        <v>1226</v>
      </c>
    </row>
    <row r="146" spans="1:2" x14ac:dyDescent="0.25">
      <c r="A146" t="s">
        <v>1032</v>
      </c>
      <c r="B146" t="s">
        <v>1226</v>
      </c>
    </row>
    <row r="147" spans="1:2" x14ac:dyDescent="0.25">
      <c r="A147" t="s">
        <v>1033</v>
      </c>
      <c r="B147" t="s">
        <v>1226</v>
      </c>
    </row>
    <row r="148" spans="1:2" x14ac:dyDescent="0.25">
      <c r="A148" t="s">
        <v>1037</v>
      </c>
      <c r="B148" t="s">
        <v>1226</v>
      </c>
    </row>
    <row r="149" spans="1:2" x14ac:dyDescent="0.25">
      <c r="A149" t="s">
        <v>1040</v>
      </c>
      <c r="B149" t="s">
        <v>1226</v>
      </c>
    </row>
    <row r="150" spans="1:2" x14ac:dyDescent="0.25">
      <c r="A150" t="s">
        <v>1042</v>
      </c>
      <c r="B150" t="s">
        <v>1226</v>
      </c>
    </row>
    <row r="151" spans="1:2" x14ac:dyDescent="0.25">
      <c r="A151" t="s">
        <v>1081</v>
      </c>
      <c r="B151" t="s">
        <v>1226</v>
      </c>
    </row>
    <row r="152" spans="1:2" x14ac:dyDescent="0.25">
      <c r="A152" t="s">
        <v>1133</v>
      </c>
      <c r="B152" t="s">
        <v>1226</v>
      </c>
    </row>
    <row r="153" spans="1:2" x14ac:dyDescent="0.25">
      <c r="A153" t="s">
        <v>1146</v>
      </c>
      <c r="B153" t="s">
        <v>1226</v>
      </c>
    </row>
    <row r="154" spans="1:2" x14ac:dyDescent="0.25">
      <c r="A154" t="s">
        <v>1167</v>
      </c>
      <c r="B154" t="s">
        <v>1226</v>
      </c>
    </row>
    <row r="155" spans="1:2" x14ac:dyDescent="0.25">
      <c r="A155" t="s">
        <v>1168</v>
      </c>
      <c r="B155" t="s">
        <v>1226</v>
      </c>
    </row>
    <row r="156" spans="1:2" x14ac:dyDescent="0.25">
      <c r="A156" t="s">
        <v>325</v>
      </c>
      <c r="B156" t="s">
        <v>1226</v>
      </c>
    </row>
    <row r="157" spans="1:2" x14ac:dyDescent="0.25">
      <c r="A157" t="s">
        <v>326</v>
      </c>
      <c r="B157" t="s">
        <v>1226</v>
      </c>
    </row>
    <row r="158" spans="1:2" x14ac:dyDescent="0.25">
      <c r="A158" t="s">
        <v>327</v>
      </c>
      <c r="B158" t="s">
        <v>1226</v>
      </c>
    </row>
    <row r="159" spans="1:2" x14ac:dyDescent="0.25">
      <c r="A159" t="s">
        <v>335</v>
      </c>
      <c r="B159" t="s">
        <v>1226</v>
      </c>
    </row>
    <row r="160" spans="1:2" x14ac:dyDescent="0.25">
      <c r="A160" t="s">
        <v>585</v>
      </c>
      <c r="B160" t="s">
        <v>1226</v>
      </c>
    </row>
    <row r="161" spans="1:2" x14ac:dyDescent="0.25">
      <c r="A161" t="s">
        <v>896</v>
      </c>
      <c r="B161" t="s">
        <v>1226</v>
      </c>
    </row>
    <row r="162" spans="1:2" x14ac:dyDescent="0.25">
      <c r="A162" t="s">
        <v>897</v>
      </c>
      <c r="B162" t="s">
        <v>1226</v>
      </c>
    </row>
    <row r="163" spans="1:2" x14ac:dyDescent="0.25">
      <c r="A163" t="s">
        <v>959</v>
      </c>
      <c r="B163" t="s">
        <v>1226</v>
      </c>
    </row>
    <row r="164" spans="1:2" x14ac:dyDescent="0.25">
      <c r="A164" t="s">
        <v>1163</v>
      </c>
      <c r="B164" t="s">
        <v>1226</v>
      </c>
    </row>
    <row r="165" spans="1:2" x14ac:dyDescent="0.25">
      <c r="A165" t="s">
        <v>639</v>
      </c>
      <c r="B165" t="s">
        <v>1226</v>
      </c>
    </row>
    <row r="166" spans="1:2" x14ac:dyDescent="0.25">
      <c r="A166" t="s">
        <v>640</v>
      </c>
      <c r="B166" t="s">
        <v>1226</v>
      </c>
    </row>
    <row r="167" spans="1:2" x14ac:dyDescent="0.25">
      <c r="A167" t="s">
        <v>641</v>
      </c>
      <c r="B167" t="s">
        <v>1226</v>
      </c>
    </row>
    <row r="168" spans="1:2" x14ac:dyDescent="0.25">
      <c r="A168" t="s">
        <v>642</v>
      </c>
      <c r="B168" t="s">
        <v>1226</v>
      </c>
    </row>
    <row r="169" spans="1:2" x14ac:dyDescent="0.25">
      <c r="A169" t="s">
        <v>644</v>
      </c>
      <c r="B169" t="s">
        <v>1226</v>
      </c>
    </row>
    <row r="170" spans="1:2" x14ac:dyDescent="0.25">
      <c r="A170" t="s">
        <v>645</v>
      </c>
      <c r="B170" t="s">
        <v>1226</v>
      </c>
    </row>
    <row r="171" spans="1:2" x14ac:dyDescent="0.25">
      <c r="A171" t="s">
        <v>646</v>
      </c>
      <c r="B171" t="s">
        <v>1226</v>
      </c>
    </row>
    <row r="172" spans="1:2" x14ac:dyDescent="0.25">
      <c r="A172" t="s">
        <v>647</v>
      </c>
      <c r="B172" t="s">
        <v>1226</v>
      </c>
    </row>
    <row r="173" spans="1:2" x14ac:dyDescent="0.25">
      <c r="A173" t="s">
        <v>648</v>
      </c>
      <c r="B173" t="s">
        <v>1226</v>
      </c>
    </row>
    <row r="174" spans="1:2" x14ac:dyDescent="0.25">
      <c r="A174" t="s">
        <v>649</v>
      </c>
      <c r="B174" t="s">
        <v>1226</v>
      </c>
    </row>
    <row r="175" spans="1:2" x14ac:dyDescent="0.25">
      <c r="A175" t="s">
        <v>650</v>
      </c>
      <c r="B175" t="s">
        <v>1226</v>
      </c>
    </row>
    <row r="176" spans="1:2" x14ac:dyDescent="0.25">
      <c r="A176" t="s">
        <v>229</v>
      </c>
      <c r="B176" t="s">
        <v>1226</v>
      </c>
    </row>
    <row r="177" spans="1:2" x14ac:dyDescent="0.25">
      <c r="A177" t="s">
        <v>256</v>
      </c>
      <c r="B177" t="s">
        <v>1226</v>
      </c>
    </row>
    <row r="178" spans="1:2" x14ac:dyDescent="0.25">
      <c r="A178" t="s">
        <v>258</v>
      </c>
      <c r="B178" t="s">
        <v>1226</v>
      </c>
    </row>
    <row r="179" spans="1:2" x14ac:dyDescent="0.25">
      <c r="A179" t="s">
        <v>264</v>
      </c>
      <c r="B179" t="s">
        <v>1226</v>
      </c>
    </row>
    <row r="180" spans="1:2" x14ac:dyDescent="0.25">
      <c r="A180" t="s">
        <v>306</v>
      </c>
      <c r="B180" t="s">
        <v>1226</v>
      </c>
    </row>
    <row r="181" spans="1:2" x14ac:dyDescent="0.25">
      <c r="A181" t="s">
        <v>311</v>
      </c>
      <c r="B181" t="s">
        <v>1226</v>
      </c>
    </row>
    <row r="182" spans="1:2" x14ac:dyDescent="0.25">
      <c r="A182" t="s">
        <v>318</v>
      </c>
      <c r="B182" t="s">
        <v>1226</v>
      </c>
    </row>
    <row r="183" spans="1:2" x14ac:dyDescent="0.25">
      <c r="A183" t="s">
        <v>352</v>
      </c>
      <c r="B183" t="s">
        <v>1226</v>
      </c>
    </row>
    <row r="184" spans="1:2" x14ac:dyDescent="0.25">
      <c r="A184" t="s">
        <v>378</v>
      </c>
      <c r="B184" t="s">
        <v>1226</v>
      </c>
    </row>
    <row r="185" spans="1:2" x14ac:dyDescent="0.25">
      <c r="A185" t="s">
        <v>471</v>
      </c>
      <c r="B185" t="s">
        <v>1226</v>
      </c>
    </row>
    <row r="186" spans="1:2" x14ac:dyDescent="0.25">
      <c r="A186" t="s">
        <v>481</v>
      </c>
      <c r="B186" t="s">
        <v>1226</v>
      </c>
    </row>
    <row r="187" spans="1:2" x14ac:dyDescent="0.25">
      <c r="A187" t="s">
        <v>483</v>
      </c>
      <c r="B187" t="s">
        <v>1226</v>
      </c>
    </row>
    <row r="188" spans="1:2" x14ac:dyDescent="0.25">
      <c r="A188" t="s">
        <v>487</v>
      </c>
      <c r="B188" t="s">
        <v>1226</v>
      </c>
    </row>
    <row r="189" spans="1:2" x14ac:dyDescent="0.25">
      <c r="A189" t="s">
        <v>495</v>
      </c>
      <c r="B189" t="s">
        <v>1226</v>
      </c>
    </row>
    <row r="190" spans="1:2" x14ac:dyDescent="0.25">
      <c r="A190" t="s">
        <v>498</v>
      </c>
      <c r="B190" t="s">
        <v>1226</v>
      </c>
    </row>
    <row r="191" spans="1:2" x14ac:dyDescent="0.25">
      <c r="A191" t="s">
        <v>506</v>
      </c>
      <c r="B191" t="s">
        <v>1226</v>
      </c>
    </row>
    <row r="192" spans="1:2" x14ac:dyDescent="0.25">
      <c r="A192" t="s">
        <v>509</v>
      </c>
      <c r="B192" t="s">
        <v>1226</v>
      </c>
    </row>
    <row r="193" spans="1:2" x14ac:dyDescent="0.25">
      <c r="A193" t="s">
        <v>522</v>
      </c>
      <c r="B193" t="s">
        <v>1226</v>
      </c>
    </row>
    <row r="194" spans="1:2" x14ac:dyDescent="0.25">
      <c r="A194" t="s">
        <v>523</v>
      </c>
      <c r="B194" t="s">
        <v>1226</v>
      </c>
    </row>
    <row r="195" spans="1:2" x14ac:dyDescent="0.25">
      <c r="A195" t="s">
        <v>524</v>
      </c>
      <c r="B195" t="s">
        <v>1226</v>
      </c>
    </row>
    <row r="196" spans="1:2" x14ac:dyDescent="0.25">
      <c r="A196" t="s">
        <v>525</v>
      </c>
      <c r="B196" t="s">
        <v>1226</v>
      </c>
    </row>
    <row r="197" spans="1:2" x14ac:dyDescent="0.25">
      <c r="A197" t="s">
        <v>526</v>
      </c>
      <c r="B197" t="s">
        <v>1226</v>
      </c>
    </row>
    <row r="198" spans="1:2" x14ac:dyDescent="0.25">
      <c r="A198" t="s">
        <v>527</v>
      </c>
      <c r="B198" t="s">
        <v>1226</v>
      </c>
    </row>
    <row r="199" spans="1:2" x14ac:dyDescent="0.25">
      <c r="A199" t="s">
        <v>592</v>
      </c>
      <c r="B199" t="s">
        <v>1226</v>
      </c>
    </row>
    <row r="200" spans="1:2" x14ac:dyDescent="0.25">
      <c r="A200" t="s">
        <v>620</v>
      </c>
      <c r="B200" t="s">
        <v>1226</v>
      </c>
    </row>
    <row r="201" spans="1:2" x14ac:dyDescent="0.25">
      <c r="A201" t="s">
        <v>634</v>
      </c>
      <c r="B201" t="s">
        <v>1226</v>
      </c>
    </row>
    <row r="202" spans="1:2" x14ac:dyDescent="0.25">
      <c r="A202" t="s">
        <v>635</v>
      </c>
      <c r="B202" t="s">
        <v>1226</v>
      </c>
    </row>
    <row r="203" spans="1:2" x14ac:dyDescent="0.25">
      <c r="A203" t="s">
        <v>655</v>
      </c>
      <c r="B203" t="s">
        <v>1226</v>
      </c>
    </row>
    <row r="204" spans="1:2" x14ac:dyDescent="0.25">
      <c r="A204" t="s">
        <v>682</v>
      </c>
      <c r="B204" t="s">
        <v>1226</v>
      </c>
    </row>
    <row r="205" spans="1:2" x14ac:dyDescent="0.25">
      <c r="A205" t="s">
        <v>692</v>
      </c>
      <c r="B205" t="s">
        <v>1226</v>
      </c>
    </row>
    <row r="206" spans="1:2" x14ac:dyDescent="0.25">
      <c r="A206" t="s">
        <v>730</v>
      </c>
      <c r="B206" t="s">
        <v>1226</v>
      </c>
    </row>
    <row r="207" spans="1:2" x14ac:dyDescent="0.25">
      <c r="A207" t="s">
        <v>752</v>
      </c>
      <c r="B207" t="s">
        <v>1226</v>
      </c>
    </row>
    <row r="208" spans="1:2" x14ac:dyDescent="0.25">
      <c r="A208" t="s">
        <v>765</v>
      </c>
      <c r="B208" t="s">
        <v>1226</v>
      </c>
    </row>
    <row r="209" spans="1:2" x14ac:dyDescent="0.25">
      <c r="A209" t="s">
        <v>768</v>
      </c>
      <c r="B209" t="s">
        <v>1226</v>
      </c>
    </row>
    <row r="210" spans="1:2" x14ac:dyDescent="0.25">
      <c r="A210" t="s">
        <v>771</v>
      </c>
      <c r="B210" t="s">
        <v>1226</v>
      </c>
    </row>
    <row r="211" spans="1:2" x14ac:dyDescent="0.25">
      <c r="A211" t="s">
        <v>778</v>
      </c>
      <c r="B211" t="s">
        <v>1226</v>
      </c>
    </row>
    <row r="212" spans="1:2" x14ac:dyDescent="0.25">
      <c r="A212" t="s">
        <v>779</v>
      </c>
      <c r="B212" t="s">
        <v>1226</v>
      </c>
    </row>
    <row r="213" spans="1:2" x14ac:dyDescent="0.25">
      <c r="A213" t="s">
        <v>780</v>
      </c>
      <c r="B213" t="s">
        <v>1226</v>
      </c>
    </row>
    <row r="214" spans="1:2" x14ac:dyDescent="0.25">
      <c r="A214" t="s">
        <v>784</v>
      </c>
      <c r="B214" t="s">
        <v>1226</v>
      </c>
    </row>
    <row r="215" spans="1:2" x14ac:dyDescent="0.25">
      <c r="A215" t="s">
        <v>791</v>
      </c>
      <c r="B215" t="s">
        <v>1226</v>
      </c>
    </row>
    <row r="216" spans="1:2" x14ac:dyDescent="0.25">
      <c r="A216" t="s">
        <v>792</v>
      </c>
      <c r="B216" t="s">
        <v>1226</v>
      </c>
    </row>
    <row r="217" spans="1:2" x14ac:dyDescent="0.25">
      <c r="A217" t="s">
        <v>793</v>
      </c>
      <c r="B217" t="s">
        <v>1226</v>
      </c>
    </row>
    <row r="218" spans="1:2" x14ac:dyDescent="0.25">
      <c r="A218" t="s">
        <v>794</v>
      </c>
      <c r="B218" t="s">
        <v>1226</v>
      </c>
    </row>
    <row r="219" spans="1:2" x14ac:dyDescent="0.25">
      <c r="A219" t="s">
        <v>795</v>
      </c>
      <c r="B219" t="s">
        <v>1226</v>
      </c>
    </row>
    <row r="220" spans="1:2" x14ac:dyDescent="0.25">
      <c r="A220" t="s">
        <v>796</v>
      </c>
      <c r="B220" t="s">
        <v>1226</v>
      </c>
    </row>
    <row r="221" spans="1:2" x14ac:dyDescent="0.25">
      <c r="A221" t="s">
        <v>797</v>
      </c>
      <c r="B221" t="s">
        <v>1226</v>
      </c>
    </row>
    <row r="222" spans="1:2" x14ac:dyDescent="0.25">
      <c r="A222" t="s">
        <v>798</v>
      </c>
      <c r="B222" t="s">
        <v>1226</v>
      </c>
    </row>
    <row r="223" spans="1:2" x14ac:dyDescent="0.25">
      <c r="A223" t="s">
        <v>800</v>
      </c>
      <c r="B223" t="s">
        <v>1226</v>
      </c>
    </row>
    <row r="224" spans="1:2" x14ac:dyDescent="0.25">
      <c r="A224" t="s">
        <v>824</v>
      </c>
      <c r="B224" t="s">
        <v>1226</v>
      </c>
    </row>
    <row r="225" spans="1:2" x14ac:dyDescent="0.25">
      <c r="A225" t="s">
        <v>830</v>
      </c>
      <c r="B225" t="s">
        <v>1226</v>
      </c>
    </row>
    <row r="226" spans="1:2" x14ac:dyDescent="0.25">
      <c r="A226" t="s">
        <v>857</v>
      </c>
      <c r="B226" t="s">
        <v>1226</v>
      </c>
    </row>
    <row r="227" spans="1:2" x14ac:dyDescent="0.25">
      <c r="A227" t="s">
        <v>869</v>
      </c>
      <c r="B227" t="s">
        <v>1226</v>
      </c>
    </row>
    <row r="228" spans="1:2" x14ac:dyDescent="0.25">
      <c r="A228" t="s">
        <v>892</v>
      </c>
      <c r="B228" t="s">
        <v>1226</v>
      </c>
    </row>
    <row r="229" spans="1:2" x14ac:dyDescent="0.25">
      <c r="A229" t="s">
        <v>900</v>
      </c>
      <c r="B229" t="s">
        <v>1226</v>
      </c>
    </row>
    <row r="230" spans="1:2" x14ac:dyDescent="0.25">
      <c r="A230" t="s">
        <v>912</v>
      </c>
      <c r="B230" t="s">
        <v>1226</v>
      </c>
    </row>
    <row r="231" spans="1:2" x14ac:dyDescent="0.25">
      <c r="A231" t="s">
        <v>926</v>
      </c>
      <c r="B231" t="s">
        <v>1226</v>
      </c>
    </row>
    <row r="232" spans="1:2" x14ac:dyDescent="0.25">
      <c r="A232" t="s">
        <v>964</v>
      </c>
      <c r="B232" t="s">
        <v>1226</v>
      </c>
    </row>
    <row r="233" spans="1:2" x14ac:dyDescent="0.25">
      <c r="A233" t="s">
        <v>995</v>
      </c>
      <c r="B233" t="s">
        <v>1226</v>
      </c>
    </row>
    <row r="234" spans="1:2" x14ac:dyDescent="0.25">
      <c r="A234" t="s">
        <v>1016</v>
      </c>
      <c r="B234" t="s">
        <v>1226</v>
      </c>
    </row>
    <row r="235" spans="1:2" x14ac:dyDescent="0.25">
      <c r="A235" t="s">
        <v>1034</v>
      </c>
      <c r="B235" t="s">
        <v>1226</v>
      </c>
    </row>
    <row r="236" spans="1:2" x14ac:dyDescent="0.25">
      <c r="A236" t="s">
        <v>1035</v>
      </c>
      <c r="B236" t="s">
        <v>1226</v>
      </c>
    </row>
    <row r="237" spans="1:2" x14ac:dyDescent="0.25">
      <c r="A237" t="s">
        <v>1038</v>
      </c>
      <c r="B237" t="s">
        <v>1226</v>
      </c>
    </row>
    <row r="238" spans="1:2" x14ac:dyDescent="0.25">
      <c r="A238" t="s">
        <v>1039</v>
      </c>
      <c r="B238" t="s">
        <v>1226</v>
      </c>
    </row>
    <row r="239" spans="1:2" x14ac:dyDescent="0.25">
      <c r="A239" t="s">
        <v>1045</v>
      </c>
      <c r="B239" t="s">
        <v>1226</v>
      </c>
    </row>
    <row r="240" spans="1:2" x14ac:dyDescent="0.25">
      <c r="A240" t="s">
        <v>1046</v>
      </c>
      <c r="B240" t="s">
        <v>1226</v>
      </c>
    </row>
    <row r="241" spans="1:2" x14ac:dyDescent="0.25">
      <c r="A241" t="s">
        <v>1049</v>
      </c>
      <c r="B241" t="s">
        <v>1226</v>
      </c>
    </row>
    <row r="242" spans="1:2" x14ac:dyDescent="0.25">
      <c r="A242" t="s">
        <v>1051</v>
      </c>
      <c r="B242" t="s">
        <v>1226</v>
      </c>
    </row>
    <row r="243" spans="1:2" x14ac:dyDescent="0.25">
      <c r="A243" t="s">
        <v>1057</v>
      </c>
      <c r="B243" t="s">
        <v>1226</v>
      </c>
    </row>
    <row r="244" spans="1:2" x14ac:dyDescent="0.25">
      <c r="A244" t="s">
        <v>1058</v>
      </c>
      <c r="B244" t="s">
        <v>1226</v>
      </c>
    </row>
    <row r="245" spans="1:2" x14ac:dyDescent="0.25">
      <c r="A245" t="s">
        <v>1059</v>
      </c>
      <c r="B245" t="s">
        <v>1226</v>
      </c>
    </row>
    <row r="246" spans="1:2" x14ac:dyDescent="0.25">
      <c r="A246" t="s">
        <v>1060</v>
      </c>
      <c r="B246" t="s">
        <v>1226</v>
      </c>
    </row>
    <row r="247" spans="1:2" x14ac:dyDescent="0.25">
      <c r="A247" t="s">
        <v>1061</v>
      </c>
      <c r="B247" t="s">
        <v>1226</v>
      </c>
    </row>
    <row r="248" spans="1:2" x14ac:dyDescent="0.25">
      <c r="A248" t="s">
        <v>1062</v>
      </c>
      <c r="B248" t="s">
        <v>1226</v>
      </c>
    </row>
    <row r="249" spans="1:2" x14ac:dyDescent="0.25">
      <c r="A249" t="s">
        <v>1063</v>
      </c>
      <c r="B249" t="s">
        <v>1226</v>
      </c>
    </row>
    <row r="250" spans="1:2" x14ac:dyDescent="0.25">
      <c r="A250" t="s">
        <v>1064</v>
      </c>
      <c r="B250" t="s">
        <v>1226</v>
      </c>
    </row>
    <row r="251" spans="1:2" x14ac:dyDescent="0.25">
      <c r="A251" t="s">
        <v>1072</v>
      </c>
      <c r="B251" t="s">
        <v>1226</v>
      </c>
    </row>
    <row r="252" spans="1:2" x14ac:dyDescent="0.25">
      <c r="A252" t="s">
        <v>1073</v>
      </c>
      <c r="B252" t="s">
        <v>1226</v>
      </c>
    </row>
    <row r="253" spans="1:2" x14ac:dyDescent="0.25">
      <c r="A253" t="s">
        <v>1074</v>
      </c>
      <c r="B253" t="s">
        <v>1226</v>
      </c>
    </row>
    <row r="254" spans="1:2" x14ac:dyDescent="0.25">
      <c r="A254" t="s">
        <v>1075</v>
      </c>
      <c r="B254" t="s">
        <v>1226</v>
      </c>
    </row>
    <row r="255" spans="1:2" x14ac:dyDescent="0.25">
      <c r="A255" t="s">
        <v>1076</v>
      </c>
      <c r="B255" t="s">
        <v>1226</v>
      </c>
    </row>
    <row r="256" spans="1:2" x14ac:dyDescent="0.25">
      <c r="A256" t="s">
        <v>1077</v>
      </c>
      <c r="B256" t="s">
        <v>1226</v>
      </c>
    </row>
    <row r="257" spans="1:2" x14ac:dyDescent="0.25">
      <c r="A257" t="s">
        <v>1092</v>
      </c>
      <c r="B257" t="s">
        <v>1226</v>
      </c>
    </row>
    <row r="258" spans="1:2" x14ac:dyDescent="0.25">
      <c r="A258" t="s">
        <v>1094</v>
      </c>
      <c r="B258" t="s">
        <v>1226</v>
      </c>
    </row>
    <row r="259" spans="1:2" x14ac:dyDescent="0.25">
      <c r="A259" t="s">
        <v>1095</v>
      </c>
      <c r="B259" t="s">
        <v>1226</v>
      </c>
    </row>
    <row r="260" spans="1:2" x14ac:dyDescent="0.25">
      <c r="A260" t="s">
        <v>1096</v>
      </c>
      <c r="B260" t="s">
        <v>1226</v>
      </c>
    </row>
    <row r="261" spans="1:2" x14ac:dyDescent="0.25">
      <c r="A261" t="s">
        <v>1097</v>
      </c>
      <c r="B261" t="s">
        <v>1226</v>
      </c>
    </row>
    <row r="262" spans="1:2" x14ac:dyDescent="0.25">
      <c r="A262" t="s">
        <v>1098</v>
      </c>
      <c r="B262" t="s">
        <v>1226</v>
      </c>
    </row>
    <row r="263" spans="1:2" x14ac:dyDescent="0.25">
      <c r="A263" t="s">
        <v>1099</v>
      </c>
      <c r="B263" t="s">
        <v>1226</v>
      </c>
    </row>
    <row r="264" spans="1:2" x14ac:dyDescent="0.25">
      <c r="A264" t="s">
        <v>1100</v>
      </c>
      <c r="B264" t="s">
        <v>1226</v>
      </c>
    </row>
    <row r="265" spans="1:2" x14ac:dyDescent="0.25">
      <c r="A265" t="s">
        <v>1101</v>
      </c>
      <c r="B265" t="s">
        <v>1226</v>
      </c>
    </row>
    <row r="266" spans="1:2" x14ac:dyDescent="0.25">
      <c r="A266" t="s">
        <v>1102</v>
      </c>
      <c r="B266" t="s">
        <v>1226</v>
      </c>
    </row>
    <row r="267" spans="1:2" x14ac:dyDescent="0.25">
      <c r="A267" t="s">
        <v>1103</v>
      </c>
      <c r="B267" t="s">
        <v>1226</v>
      </c>
    </row>
    <row r="268" spans="1:2" x14ac:dyDescent="0.25">
      <c r="A268" t="s">
        <v>1113</v>
      </c>
      <c r="B268" t="s">
        <v>1226</v>
      </c>
    </row>
    <row r="269" spans="1:2" x14ac:dyDescent="0.25">
      <c r="A269" t="s">
        <v>268</v>
      </c>
      <c r="B269" t="s">
        <v>1226</v>
      </c>
    </row>
    <row r="270" spans="1:2" x14ac:dyDescent="0.25">
      <c r="A270" t="s">
        <v>280</v>
      </c>
      <c r="B270" t="s">
        <v>1226</v>
      </c>
    </row>
    <row r="271" spans="1:2" x14ac:dyDescent="0.25">
      <c r="A271" t="s">
        <v>965</v>
      </c>
      <c r="B271" t="s">
        <v>1226</v>
      </c>
    </row>
    <row r="272" spans="1:2" x14ac:dyDescent="0.25">
      <c r="A272" t="s">
        <v>991</v>
      </c>
      <c r="B272" t="s">
        <v>1226</v>
      </c>
    </row>
    <row r="273" spans="1:2" x14ac:dyDescent="0.25">
      <c r="A273" t="s">
        <v>233</v>
      </c>
      <c r="B273" t="s">
        <v>1226</v>
      </c>
    </row>
    <row r="274" spans="1:2" x14ac:dyDescent="0.25">
      <c r="A274" t="s">
        <v>263</v>
      </c>
      <c r="B274" t="s">
        <v>1226</v>
      </c>
    </row>
    <row r="275" spans="1:2" x14ac:dyDescent="0.25">
      <c r="A275" t="s">
        <v>271</v>
      </c>
      <c r="B275" t="s">
        <v>1226</v>
      </c>
    </row>
    <row r="276" spans="1:2" x14ac:dyDescent="0.25">
      <c r="A276" t="s">
        <v>272</v>
      </c>
      <c r="B276" t="s">
        <v>1226</v>
      </c>
    </row>
    <row r="277" spans="1:2" x14ac:dyDescent="0.25">
      <c r="A277" t="s">
        <v>273</v>
      </c>
      <c r="B277" t="s">
        <v>1226</v>
      </c>
    </row>
    <row r="278" spans="1:2" x14ac:dyDescent="0.25">
      <c r="A278" t="s">
        <v>274</v>
      </c>
      <c r="B278" t="s">
        <v>1226</v>
      </c>
    </row>
    <row r="279" spans="1:2" x14ac:dyDescent="0.25">
      <c r="A279" t="s">
        <v>275</v>
      </c>
      <c r="B279" t="s">
        <v>1226</v>
      </c>
    </row>
    <row r="280" spans="1:2" x14ac:dyDescent="0.25">
      <c r="A280" t="s">
        <v>276</v>
      </c>
      <c r="B280" t="s">
        <v>1226</v>
      </c>
    </row>
    <row r="281" spans="1:2" x14ac:dyDescent="0.25">
      <c r="A281" t="s">
        <v>277</v>
      </c>
      <c r="B281" t="s">
        <v>1226</v>
      </c>
    </row>
    <row r="282" spans="1:2" x14ac:dyDescent="0.25">
      <c r="A282" t="s">
        <v>278</v>
      </c>
      <c r="B282" t="s">
        <v>1226</v>
      </c>
    </row>
    <row r="283" spans="1:2" x14ac:dyDescent="0.25">
      <c r="A283" t="s">
        <v>285</v>
      </c>
      <c r="B283" t="s">
        <v>1226</v>
      </c>
    </row>
    <row r="284" spans="1:2" x14ac:dyDescent="0.25">
      <c r="A284" t="s">
        <v>288</v>
      </c>
      <c r="B284" t="s">
        <v>1226</v>
      </c>
    </row>
    <row r="285" spans="1:2" x14ac:dyDescent="0.25">
      <c r="A285" t="s">
        <v>289</v>
      </c>
      <c r="B285" t="s">
        <v>1226</v>
      </c>
    </row>
    <row r="286" spans="1:2" x14ac:dyDescent="0.25">
      <c r="A286" t="s">
        <v>290</v>
      </c>
      <c r="B286" t="s">
        <v>1226</v>
      </c>
    </row>
    <row r="287" spans="1:2" x14ac:dyDescent="0.25">
      <c r="A287" t="s">
        <v>291</v>
      </c>
      <c r="B287" t="s">
        <v>1226</v>
      </c>
    </row>
    <row r="288" spans="1:2" x14ac:dyDescent="0.25">
      <c r="A288" t="s">
        <v>292</v>
      </c>
      <c r="B288" t="s">
        <v>1226</v>
      </c>
    </row>
    <row r="289" spans="1:2" x14ac:dyDescent="0.25">
      <c r="A289" t="s">
        <v>293</v>
      </c>
      <c r="B289" t="s">
        <v>1226</v>
      </c>
    </row>
    <row r="290" spans="1:2" x14ac:dyDescent="0.25">
      <c r="A290" t="s">
        <v>294</v>
      </c>
      <c r="B290" t="s">
        <v>1226</v>
      </c>
    </row>
    <row r="291" spans="1:2" x14ac:dyDescent="0.25">
      <c r="A291" t="s">
        <v>295</v>
      </c>
      <c r="B291" t="s">
        <v>1226</v>
      </c>
    </row>
    <row r="292" spans="1:2" x14ac:dyDescent="0.25">
      <c r="A292" t="s">
        <v>296</v>
      </c>
      <c r="B292" t="s">
        <v>1226</v>
      </c>
    </row>
    <row r="293" spans="1:2" x14ac:dyDescent="0.25">
      <c r="A293" t="s">
        <v>297</v>
      </c>
      <c r="B293" t="s">
        <v>1226</v>
      </c>
    </row>
    <row r="294" spans="1:2" x14ac:dyDescent="0.25">
      <c r="A294" t="s">
        <v>298</v>
      </c>
      <c r="B294" t="s">
        <v>1226</v>
      </c>
    </row>
    <row r="295" spans="1:2" x14ac:dyDescent="0.25">
      <c r="A295" t="s">
        <v>299</v>
      </c>
      <c r="B295" t="s">
        <v>1226</v>
      </c>
    </row>
    <row r="296" spans="1:2" x14ac:dyDescent="0.25">
      <c r="A296" t="s">
        <v>342</v>
      </c>
      <c r="B296" t="s">
        <v>1226</v>
      </c>
    </row>
    <row r="297" spans="1:2" x14ac:dyDescent="0.25">
      <c r="A297" t="s">
        <v>571</v>
      </c>
      <c r="B297" t="s">
        <v>1226</v>
      </c>
    </row>
    <row r="298" spans="1:2" x14ac:dyDescent="0.25">
      <c r="A298" t="s">
        <v>588</v>
      </c>
      <c r="B298" t="s">
        <v>1226</v>
      </c>
    </row>
    <row r="299" spans="1:2" x14ac:dyDescent="0.25">
      <c r="A299" t="s">
        <v>593</v>
      </c>
      <c r="B299" t="s">
        <v>1226</v>
      </c>
    </row>
    <row r="300" spans="1:2" x14ac:dyDescent="0.25">
      <c r="A300" t="s">
        <v>612</v>
      </c>
      <c r="B300" t="s">
        <v>1226</v>
      </c>
    </row>
    <row r="301" spans="1:2" x14ac:dyDescent="0.25">
      <c r="A301" t="s">
        <v>625</v>
      </c>
      <c r="B301" t="s">
        <v>1226</v>
      </c>
    </row>
    <row r="302" spans="1:2" x14ac:dyDescent="0.25">
      <c r="A302" t="s">
        <v>626</v>
      </c>
      <c r="B302" t="s">
        <v>1226</v>
      </c>
    </row>
    <row r="303" spans="1:2" x14ac:dyDescent="0.25">
      <c r="A303" t="s">
        <v>628</v>
      </c>
      <c r="B303" t="s">
        <v>1226</v>
      </c>
    </row>
    <row r="304" spans="1:2" x14ac:dyDescent="0.25">
      <c r="A304" t="s">
        <v>629</v>
      </c>
      <c r="B304" t="s">
        <v>1226</v>
      </c>
    </row>
    <row r="305" spans="1:2" x14ac:dyDescent="0.25">
      <c r="A305" t="s">
        <v>684</v>
      </c>
      <c r="B305" t="s">
        <v>1226</v>
      </c>
    </row>
    <row r="306" spans="1:2" x14ac:dyDescent="0.25">
      <c r="A306" t="s">
        <v>707</v>
      </c>
      <c r="B306" t="s">
        <v>1226</v>
      </c>
    </row>
    <row r="307" spans="1:2" x14ac:dyDescent="0.25">
      <c r="A307" t="s">
        <v>727</v>
      </c>
      <c r="B307" t="s">
        <v>1226</v>
      </c>
    </row>
    <row r="308" spans="1:2" x14ac:dyDescent="0.25">
      <c r="A308" t="s">
        <v>732</v>
      </c>
      <c r="B308" t="s">
        <v>1226</v>
      </c>
    </row>
    <row r="309" spans="1:2" x14ac:dyDescent="0.25">
      <c r="A309" t="s">
        <v>733</v>
      </c>
      <c r="B309" t="s">
        <v>1226</v>
      </c>
    </row>
    <row r="310" spans="1:2" x14ac:dyDescent="0.25">
      <c r="A310" t="s">
        <v>734</v>
      </c>
      <c r="B310" t="s">
        <v>1226</v>
      </c>
    </row>
    <row r="311" spans="1:2" x14ac:dyDescent="0.25">
      <c r="A311" t="s">
        <v>844</v>
      </c>
      <c r="B311" t="s">
        <v>1226</v>
      </c>
    </row>
    <row r="312" spans="1:2" x14ac:dyDescent="0.25">
      <c r="A312" t="s">
        <v>845</v>
      </c>
      <c r="B312" t="s">
        <v>1226</v>
      </c>
    </row>
    <row r="313" spans="1:2" x14ac:dyDescent="0.25">
      <c r="A313" t="s">
        <v>855</v>
      </c>
      <c r="B313" t="s">
        <v>1226</v>
      </c>
    </row>
    <row r="314" spans="1:2" x14ac:dyDescent="0.25">
      <c r="A314" t="s">
        <v>1004</v>
      </c>
      <c r="B314" t="s">
        <v>1226</v>
      </c>
    </row>
    <row r="315" spans="1:2" x14ac:dyDescent="0.25">
      <c r="A315" t="s">
        <v>1011</v>
      </c>
      <c r="B315" t="s">
        <v>1226</v>
      </c>
    </row>
    <row r="316" spans="1:2" x14ac:dyDescent="0.25">
      <c r="A316" t="s">
        <v>1237</v>
      </c>
      <c r="B316" t="s">
        <v>1226</v>
      </c>
    </row>
    <row r="317" spans="1:2" x14ac:dyDescent="0.25">
      <c r="A317" t="s">
        <v>1140</v>
      </c>
      <c r="B317" t="s">
        <v>1226</v>
      </c>
    </row>
    <row r="318" spans="1:2" x14ac:dyDescent="0.25">
      <c r="A318" t="s">
        <v>1143</v>
      </c>
      <c r="B318" t="s">
        <v>1226</v>
      </c>
    </row>
    <row r="319" spans="1:2" x14ac:dyDescent="0.25">
      <c r="A319" t="s">
        <v>390</v>
      </c>
      <c r="B319" t="s">
        <v>1226</v>
      </c>
    </row>
    <row r="320" spans="1:2" x14ac:dyDescent="0.25">
      <c r="A320" t="s">
        <v>542</v>
      </c>
      <c r="B320" t="s">
        <v>1226</v>
      </c>
    </row>
    <row r="321" spans="1:2" x14ac:dyDescent="0.25">
      <c r="A321" t="s">
        <v>570</v>
      </c>
      <c r="B321" t="s">
        <v>1226</v>
      </c>
    </row>
    <row r="322" spans="1:2" x14ac:dyDescent="0.25">
      <c r="A322" t="s">
        <v>616</v>
      </c>
      <c r="B322" t="s">
        <v>1226</v>
      </c>
    </row>
    <row r="323" spans="1:2" x14ac:dyDescent="0.25">
      <c r="A323" t="s">
        <v>618</v>
      </c>
      <c r="B323" t="s">
        <v>1226</v>
      </c>
    </row>
    <row r="324" spans="1:2" x14ac:dyDescent="0.25">
      <c r="A324" t="s">
        <v>668</v>
      </c>
      <c r="B324" t="s">
        <v>1226</v>
      </c>
    </row>
    <row r="325" spans="1:2" x14ac:dyDescent="0.25">
      <c r="A325" t="s">
        <v>669</v>
      </c>
      <c r="B325" t="s">
        <v>1226</v>
      </c>
    </row>
    <row r="326" spans="1:2" x14ac:dyDescent="0.25">
      <c r="A326" t="s">
        <v>867</v>
      </c>
      <c r="B326" t="s">
        <v>1226</v>
      </c>
    </row>
    <row r="327" spans="1:2" x14ac:dyDescent="0.25">
      <c r="A327" t="s">
        <v>333</v>
      </c>
      <c r="B327" t="s">
        <v>1226</v>
      </c>
    </row>
    <row r="328" spans="1:2" x14ac:dyDescent="0.25">
      <c r="A328" t="s">
        <v>339</v>
      </c>
      <c r="B328" t="s">
        <v>1226</v>
      </c>
    </row>
    <row r="329" spans="1:2" x14ac:dyDescent="0.25">
      <c r="A329" t="s">
        <v>408</v>
      </c>
      <c r="B329" t="s">
        <v>1226</v>
      </c>
    </row>
    <row r="330" spans="1:2" x14ac:dyDescent="0.25">
      <c r="A330" t="s">
        <v>409</v>
      </c>
      <c r="B330" t="s">
        <v>1226</v>
      </c>
    </row>
    <row r="331" spans="1:2" x14ac:dyDescent="0.25">
      <c r="A331" t="s">
        <v>577</v>
      </c>
      <c r="B331" t="s">
        <v>1226</v>
      </c>
    </row>
    <row r="332" spans="1:2" x14ac:dyDescent="0.25">
      <c r="A332" t="s">
        <v>578</v>
      </c>
      <c r="B332" t="s">
        <v>1226</v>
      </c>
    </row>
    <row r="333" spans="1:2" x14ac:dyDescent="0.25">
      <c r="A333" t="s">
        <v>581</v>
      </c>
      <c r="B333" t="s">
        <v>1226</v>
      </c>
    </row>
    <row r="334" spans="1:2" x14ac:dyDescent="0.25">
      <c r="A334" t="s">
        <v>583</v>
      </c>
      <c r="B334" t="s">
        <v>1226</v>
      </c>
    </row>
    <row r="335" spans="1:2" x14ac:dyDescent="0.25">
      <c r="A335" t="s">
        <v>584</v>
      </c>
      <c r="B335" t="s">
        <v>1226</v>
      </c>
    </row>
    <row r="336" spans="1:2" x14ac:dyDescent="0.25">
      <c r="A336" t="s">
        <v>696</v>
      </c>
      <c r="B336" t="s">
        <v>1226</v>
      </c>
    </row>
    <row r="337" spans="1:2" x14ac:dyDescent="0.25">
      <c r="A337" t="s">
        <v>701</v>
      </c>
      <c r="B337" t="s">
        <v>1226</v>
      </c>
    </row>
    <row r="338" spans="1:2" x14ac:dyDescent="0.25">
      <c r="A338" t="s">
        <v>702</v>
      </c>
      <c r="B338" t="s">
        <v>1226</v>
      </c>
    </row>
    <row r="339" spans="1:2" x14ac:dyDescent="0.25">
      <c r="A339" t="s">
        <v>703</v>
      </c>
      <c r="B339" t="s">
        <v>1226</v>
      </c>
    </row>
    <row r="340" spans="1:2" x14ac:dyDescent="0.25">
      <c r="A340" t="s">
        <v>721</v>
      </c>
      <c r="B340" t="s">
        <v>1226</v>
      </c>
    </row>
    <row r="341" spans="1:2" x14ac:dyDescent="0.25">
      <c r="A341" t="s">
        <v>894</v>
      </c>
      <c r="B341" t="s">
        <v>1226</v>
      </c>
    </row>
    <row r="342" spans="1:2" x14ac:dyDescent="0.25">
      <c r="A342" t="s">
        <v>941</v>
      </c>
      <c r="B342" t="s">
        <v>1226</v>
      </c>
    </row>
    <row r="343" spans="1:2" x14ac:dyDescent="0.25">
      <c r="A343" t="s">
        <v>1162</v>
      </c>
      <c r="B343" t="s">
        <v>1226</v>
      </c>
    </row>
    <row r="344" spans="1:2" x14ac:dyDescent="0.25">
      <c r="A344" t="s">
        <v>251</v>
      </c>
      <c r="B344" t="s">
        <v>1226</v>
      </c>
    </row>
    <row r="345" spans="1:2" x14ac:dyDescent="0.25">
      <c r="A345" t="s">
        <v>582</v>
      </c>
      <c r="B345" t="s">
        <v>1226</v>
      </c>
    </row>
    <row r="346" spans="1:2" x14ac:dyDescent="0.25">
      <c r="A346" t="s">
        <v>698</v>
      </c>
      <c r="B346" t="s">
        <v>1226</v>
      </c>
    </row>
    <row r="347" spans="1:2" x14ac:dyDescent="0.25">
      <c r="A347" t="s">
        <v>906</v>
      </c>
      <c r="B347" t="s">
        <v>1226</v>
      </c>
    </row>
    <row r="348" spans="1:2" x14ac:dyDescent="0.25">
      <c r="A348" t="s">
        <v>909</v>
      </c>
      <c r="B348" t="s">
        <v>1226</v>
      </c>
    </row>
    <row r="349" spans="1:2" x14ac:dyDescent="0.25">
      <c r="A349" t="s">
        <v>1153</v>
      </c>
      <c r="B349" t="s">
        <v>1226</v>
      </c>
    </row>
    <row r="350" spans="1:2" x14ac:dyDescent="0.25">
      <c r="A350" t="s">
        <v>535</v>
      </c>
      <c r="B350" t="s">
        <v>1226</v>
      </c>
    </row>
    <row r="351" spans="1:2" x14ac:dyDescent="0.25">
      <c r="A351" t="s">
        <v>889</v>
      </c>
      <c r="B351" t="s">
        <v>1226</v>
      </c>
    </row>
    <row r="352" spans="1:2" x14ac:dyDescent="0.25">
      <c r="A352" t="s">
        <v>890</v>
      </c>
      <c r="B352" t="s">
        <v>1226</v>
      </c>
    </row>
    <row r="353" spans="1:2" x14ac:dyDescent="0.25">
      <c r="A353" t="s">
        <v>931</v>
      </c>
      <c r="B353" t="s">
        <v>1226</v>
      </c>
    </row>
    <row r="354" spans="1:2" x14ac:dyDescent="0.25">
      <c r="A354" t="s">
        <v>548</v>
      </c>
      <c r="B354" t="s">
        <v>1226</v>
      </c>
    </row>
    <row r="355" spans="1:2" x14ac:dyDescent="0.25">
      <c r="A355" t="s">
        <v>554</v>
      </c>
      <c r="B355" t="s">
        <v>1226</v>
      </c>
    </row>
    <row r="356" spans="1:2" x14ac:dyDescent="0.25">
      <c r="A356" t="s">
        <v>674</v>
      </c>
      <c r="B356" t="s">
        <v>1226</v>
      </c>
    </row>
    <row r="357" spans="1:2" x14ac:dyDescent="0.25">
      <c r="A357" t="s">
        <v>801</v>
      </c>
      <c r="B357" t="s">
        <v>1226</v>
      </c>
    </row>
    <row r="358" spans="1:2" x14ac:dyDescent="0.25">
      <c r="A358" t="s">
        <v>871</v>
      </c>
      <c r="B358" t="s">
        <v>1226</v>
      </c>
    </row>
    <row r="359" spans="1:2" x14ac:dyDescent="0.25">
      <c r="A359" t="s">
        <v>332</v>
      </c>
      <c r="B359" t="s">
        <v>1226</v>
      </c>
    </row>
    <row r="360" spans="1:2" x14ac:dyDescent="0.25">
      <c r="A360" t="s">
        <v>334</v>
      </c>
      <c r="B360" t="s">
        <v>1226</v>
      </c>
    </row>
    <row r="361" spans="1:2" x14ac:dyDescent="0.25">
      <c r="A361" t="s">
        <v>602</v>
      </c>
      <c r="B361" t="s">
        <v>1226</v>
      </c>
    </row>
    <row r="362" spans="1:2" x14ac:dyDescent="0.25">
      <c r="A362" t="s">
        <v>663</v>
      </c>
      <c r="B362" t="s">
        <v>1226</v>
      </c>
    </row>
    <row r="363" spans="1:2" x14ac:dyDescent="0.25">
      <c r="A363" t="s">
        <v>722</v>
      </c>
      <c r="B363" t="s">
        <v>1226</v>
      </c>
    </row>
    <row r="364" spans="1:2" x14ac:dyDescent="0.25">
      <c r="A364" t="s">
        <v>895</v>
      </c>
      <c r="B364" t="s">
        <v>1226</v>
      </c>
    </row>
    <row r="365" spans="1:2" x14ac:dyDescent="0.25">
      <c r="A365" t="s">
        <v>898</v>
      </c>
      <c r="B365" t="s">
        <v>1226</v>
      </c>
    </row>
    <row r="366" spans="1:2" x14ac:dyDescent="0.25">
      <c r="A366" t="s">
        <v>904</v>
      </c>
      <c r="B366" t="s">
        <v>1226</v>
      </c>
    </row>
    <row r="367" spans="1:2" x14ac:dyDescent="0.25">
      <c r="A367" t="s">
        <v>936</v>
      </c>
      <c r="B367" t="s">
        <v>1226</v>
      </c>
    </row>
    <row r="368" spans="1:2" x14ac:dyDescent="0.25">
      <c r="A368" t="s">
        <v>942</v>
      </c>
      <c r="B368" t="s">
        <v>1226</v>
      </c>
    </row>
    <row r="369" spans="1:2" x14ac:dyDescent="0.25">
      <c r="A369" t="s">
        <v>943</v>
      </c>
      <c r="B369" t="s">
        <v>1226</v>
      </c>
    </row>
    <row r="370" spans="1:2" x14ac:dyDescent="0.25">
      <c r="A370" t="s">
        <v>1155</v>
      </c>
      <c r="B370" t="s">
        <v>1226</v>
      </c>
    </row>
    <row r="371" spans="1:2" x14ac:dyDescent="0.25">
      <c r="A371" t="s">
        <v>1159</v>
      </c>
      <c r="B371" t="s">
        <v>1226</v>
      </c>
    </row>
    <row r="372" spans="1:2" x14ac:dyDescent="0.25">
      <c r="A372" t="s">
        <v>827</v>
      </c>
      <c r="B372" t="s">
        <v>1226</v>
      </c>
    </row>
    <row r="373" spans="1:2" x14ac:dyDescent="0.25">
      <c r="A373" t="s">
        <v>835</v>
      </c>
      <c r="B373" t="s">
        <v>1226</v>
      </c>
    </row>
    <row r="374" spans="1:2" x14ac:dyDescent="0.25">
      <c r="A374" t="s">
        <v>852</v>
      </c>
      <c r="B374" t="s">
        <v>1226</v>
      </c>
    </row>
    <row r="375" spans="1:2" x14ac:dyDescent="0.25">
      <c r="A375" t="s">
        <v>858</v>
      </c>
      <c r="B375" t="s">
        <v>1226</v>
      </c>
    </row>
    <row r="376" spans="1:2" x14ac:dyDescent="0.25">
      <c r="A376" t="s">
        <v>870</v>
      </c>
      <c r="B376" t="s">
        <v>1226</v>
      </c>
    </row>
    <row r="377" spans="1:2" x14ac:dyDescent="0.25">
      <c r="A377" t="s">
        <v>984</v>
      </c>
      <c r="B377" t="s">
        <v>1226</v>
      </c>
    </row>
    <row r="378" spans="1:2" x14ac:dyDescent="0.25">
      <c r="A378" t="s">
        <v>993</v>
      </c>
      <c r="B378" t="s">
        <v>1226</v>
      </c>
    </row>
    <row r="379" spans="1:2" x14ac:dyDescent="0.25">
      <c r="A379" t="s">
        <v>220</v>
      </c>
      <c r="B379" t="s">
        <v>1226</v>
      </c>
    </row>
    <row r="380" spans="1:2" x14ac:dyDescent="0.25">
      <c r="A380" t="s">
        <v>221</v>
      </c>
      <c r="B380" t="s">
        <v>1226</v>
      </c>
    </row>
    <row r="381" spans="1:2" x14ac:dyDescent="0.25">
      <c r="A381" t="s">
        <v>222</v>
      </c>
      <c r="B381" t="s">
        <v>1226</v>
      </c>
    </row>
    <row r="382" spans="1:2" x14ac:dyDescent="0.25">
      <c r="A382" t="s">
        <v>223</v>
      </c>
      <c r="B382" t="s">
        <v>1226</v>
      </c>
    </row>
    <row r="383" spans="1:2" x14ac:dyDescent="0.25">
      <c r="A383" t="s">
        <v>224</v>
      </c>
      <c r="B383" t="s">
        <v>1226</v>
      </c>
    </row>
    <row r="384" spans="1:2" x14ac:dyDescent="0.25">
      <c r="A384" t="s">
        <v>225</v>
      </c>
      <c r="B384" t="s">
        <v>1226</v>
      </c>
    </row>
    <row r="385" spans="1:2" x14ac:dyDescent="0.25">
      <c r="A385" t="s">
        <v>226</v>
      </c>
      <c r="B385" t="s">
        <v>1226</v>
      </c>
    </row>
    <row r="386" spans="1:2" x14ac:dyDescent="0.25">
      <c r="A386" t="s">
        <v>803</v>
      </c>
      <c r="B386" t="s">
        <v>1226</v>
      </c>
    </row>
    <row r="387" spans="1:2" x14ac:dyDescent="0.25">
      <c r="A387" t="s">
        <v>807</v>
      </c>
      <c r="B387" t="s">
        <v>1226</v>
      </c>
    </row>
    <row r="388" spans="1:2" x14ac:dyDescent="0.25">
      <c r="A388" t="s">
        <v>809</v>
      </c>
      <c r="B388" t="s">
        <v>1226</v>
      </c>
    </row>
    <row r="389" spans="1:2" x14ac:dyDescent="0.25">
      <c r="A389" t="s">
        <v>1104</v>
      </c>
      <c r="B389" t="s">
        <v>1226</v>
      </c>
    </row>
    <row r="390" spans="1:2" x14ac:dyDescent="0.25">
      <c r="A390" t="s">
        <v>812</v>
      </c>
      <c r="B390" t="s">
        <v>1226</v>
      </c>
    </row>
    <row r="391" spans="1:2" x14ac:dyDescent="0.25">
      <c r="A391" t="s">
        <v>814</v>
      </c>
      <c r="B391" t="s">
        <v>1226</v>
      </c>
    </row>
    <row r="392" spans="1:2" x14ac:dyDescent="0.25">
      <c r="A392" t="s">
        <v>815</v>
      </c>
      <c r="B392" t="s">
        <v>1226</v>
      </c>
    </row>
    <row r="393" spans="1:2" x14ac:dyDescent="0.25">
      <c r="A393" t="s">
        <v>816</v>
      </c>
      <c r="B393" t="s">
        <v>1226</v>
      </c>
    </row>
    <row r="394" spans="1:2" x14ac:dyDescent="0.25">
      <c r="A394" t="s">
        <v>818</v>
      </c>
      <c r="B394" t="s">
        <v>1226</v>
      </c>
    </row>
    <row r="395" spans="1:2" x14ac:dyDescent="0.25">
      <c r="A395" t="s">
        <v>819</v>
      </c>
      <c r="B395" t="s">
        <v>1226</v>
      </c>
    </row>
    <row r="396" spans="1:2" x14ac:dyDescent="0.25">
      <c r="A396" t="s">
        <v>820</v>
      </c>
      <c r="B396" t="s">
        <v>1226</v>
      </c>
    </row>
    <row r="397" spans="1:2" x14ac:dyDescent="0.25">
      <c r="A397" t="s">
        <v>821</v>
      </c>
      <c r="B397" t="s">
        <v>1226</v>
      </c>
    </row>
    <row r="398" spans="1:2" x14ac:dyDescent="0.25">
      <c r="A398" t="s">
        <v>920</v>
      </c>
      <c r="B398" t="s">
        <v>1226</v>
      </c>
    </row>
    <row r="399" spans="1:2" x14ac:dyDescent="0.25">
      <c r="A399" t="s">
        <v>921</v>
      </c>
      <c r="B399" t="s">
        <v>1226</v>
      </c>
    </row>
    <row r="400" spans="1:2" x14ac:dyDescent="0.25">
      <c r="A400" t="s">
        <v>924</v>
      </c>
      <c r="B400" t="s">
        <v>1226</v>
      </c>
    </row>
    <row r="401" spans="1:2" x14ac:dyDescent="0.25">
      <c r="A401" t="s">
        <v>1108</v>
      </c>
      <c r="B401" t="s">
        <v>1226</v>
      </c>
    </row>
    <row r="402" spans="1:2" x14ac:dyDescent="0.25">
      <c r="A402" t="s">
        <v>1130</v>
      </c>
      <c r="B402" t="s">
        <v>1226</v>
      </c>
    </row>
    <row r="403" spans="1:2" x14ac:dyDescent="0.25">
      <c r="A403" t="s">
        <v>430</v>
      </c>
      <c r="B403" t="s">
        <v>1226</v>
      </c>
    </row>
    <row r="404" spans="1:2" x14ac:dyDescent="0.25">
      <c r="A404" t="s">
        <v>622</v>
      </c>
      <c r="B404" t="s">
        <v>1226</v>
      </c>
    </row>
    <row r="405" spans="1:2" x14ac:dyDescent="0.25">
      <c r="A405" t="s">
        <v>829</v>
      </c>
      <c r="B405" t="s">
        <v>1226</v>
      </c>
    </row>
    <row r="406" spans="1:2" x14ac:dyDescent="0.25">
      <c r="A406" t="s">
        <v>854</v>
      </c>
      <c r="B406" t="s">
        <v>1226</v>
      </c>
    </row>
    <row r="407" spans="1:2" x14ac:dyDescent="0.25">
      <c r="A407" t="s">
        <v>576</v>
      </c>
      <c r="B407" t="s">
        <v>1226</v>
      </c>
    </row>
    <row r="408" spans="1:2" x14ac:dyDescent="0.25">
      <c r="A408" t="s">
        <v>579</v>
      </c>
      <c r="B408" t="s">
        <v>1226</v>
      </c>
    </row>
    <row r="409" spans="1:2" x14ac:dyDescent="0.25">
      <c r="A409" t="s">
        <v>720</v>
      </c>
      <c r="B409" t="s">
        <v>1226</v>
      </c>
    </row>
    <row r="410" spans="1:2" x14ac:dyDescent="0.25">
      <c r="A410" t="s">
        <v>1065</v>
      </c>
      <c r="B410" t="s">
        <v>1226</v>
      </c>
    </row>
    <row r="411" spans="1:2" x14ac:dyDescent="0.25">
      <c r="A411" t="s">
        <v>1066</v>
      </c>
      <c r="B411" t="s">
        <v>1226</v>
      </c>
    </row>
    <row r="412" spans="1:2" x14ac:dyDescent="0.25">
      <c r="A412" t="s">
        <v>1067</v>
      </c>
      <c r="B412" t="s">
        <v>1226</v>
      </c>
    </row>
    <row r="413" spans="1:2" x14ac:dyDescent="0.25">
      <c r="A413" t="s">
        <v>1068</v>
      </c>
      <c r="B413" t="s">
        <v>1226</v>
      </c>
    </row>
    <row r="414" spans="1:2" x14ac:dyDescent="0.25">
      <c r="A414" t="s">
        <v>1069</v>
      </c>
      <c r="B414" t="s">
        <v>1226</v>
      </c>
    </row>
    <row r="415" spans="1:2" x14ac:dyDescent="0.25">
      <c r="A415" t="s">
        <v>1070</v>
      </c>
      <c r="B415" t="s">
        <v>1226</v>
      </c>
    </row>
    <row r="416" spans="1:2" x14ac:dyDescent="0.25">
      <c r="A416" t="s">
        <v>1071</v>
      </c>
      <c r="B416" t="s">
        <v>1226</v>
      </c>
    </row>
    <row r="417" spans="1:2" x14ac:dyDescent="0.25">
      <c r="A417" t="s">
        <v>357</v>
      </c>
      <c r="B417" t="s">
        <v>1226</v>
      </c>
    </row>
    <row r="418" spans="1:2" x14ac:dyDescent="0.25">
      <c r="A418" t="s">
        <v>358</v>
      </c>
      <c r="B418" t="s">
        <v>1226</v>
      </c>
    </row>
    <row r="419" spans="1:2" x14ac:dyDescent="0.25">
      <c r="A419" t="s">
        <v>359</v>
      </c>
      <c r="B419" t="s">
        <v>1226</v>
      </c>
    </row>
    <row r="420" spans="1:2" x14ac:dyDescent="0.25">
      <c r="A420" t="s">
        <v>360</v>
      </c>
      <c r="B420" t="s">
        <v>1226</v>
      </c>
    </row>
    <row r="421" spans="1:2" x14ac:dyDescent="0.25">
      <c r="A421" t="s">
        <v>361</v>
      </c>
      <c r="B421" t="s">
        <v>1226</v>
      </c>
    </row>
    <row r="422" spans="1:2" x14ac:dyDescent="0.25">
      <c r="A422" t="s">
        <v>362</v>
      </c>
      <c r="B422" t="s">
        <v>1226</v>
      </c>
    </row>
    <row r="423" spans="1:2" x14ac:dyDescent="0.25">
      <c r="A423" t="s">
        <v>363</v>
      </c>
      <c r="B423" t="s">
        <v>1226</v>
      </c>
    </row>
    <row r="424" spans="1:2" x14ac:dyDescent="0.25">
      <c r="A424" t="s">
        <v>215</v>
      </c>
      <c r="B424" t="s">
        <v>1226</v>
      </c>
    </row>
    <row r="425" spans="1:2" x14ac:dyDescent="0.25">
      <c r="A425" t="s">
        <v>248</v>
      </c>
      <c r="B425" t="s">
        <v>1226</v>
      </c>
    </row>
    <row r="426" spans="1:2" x14ac:dyDescent="0.25">
      <c r="A426" t="s">
        <v>249</v>
      </c>
      <c r="B426" t="s">
        <v>1226</v>
      </c>
    </row>
    <row r="427" spans="1:2" x14ac:dyDescent="0.25">
      <c r="A427" t="s">
        <v>255</v>
      </c>
      <c r="B427" t="s">
        <v>1226</v>
      </c>
    </row>
    <row r="428" spans="1:2" x14ac:dyDescent="0.25">
      <c r="A428" t="s">
        <v>347</v>
      </c>
      <c r="B428" t="s">
        <v>1226</v>
      </c>
    </row>
    <row r="429" spans="1:2" x14ac:dyDescent="0.25">
      <c r="A429" t="s">
        <v>349</v>
      </c>
      <c r="B429" t="s">
        <v>1226</v>
      </c>
    </row>
    <row r="430" spans="1:2" x14ac:dyDescent="0.25">
      <c r="A430" t="s">
        <v>379</v>
      </c>
      <c r="B430" t="s">
        <v>1226</v>
      </c>
    </row>
    <row r="431" spans="1:2" x14ac:dyDescent="0.25">
      <c r="A431" t="s">
        <v>380</v>
      </c>
      <c r="B431" t="s">
        <v>1226</v>
      </c>
    </row>
    <row r="432" spans="1:2" x14ac:dyDescent="0.25">
      <c r="A432" t="s">
        <v>381</v>
      </c>
      <c r="B432" t="s">
        <v>1226</v>
      </c>
    </row>
    <row r="433" spans="1:2" x14ac:dyDescent="0.25">
      <c r="A433" t="s">
        <v>415</v>
      </c>
      <c r="B433" t="s">
        <v>1226</v>
      </c>
    </row>
    <row r="434" spans="1:2" x14ac:dyDescent="0.25">
      <c r="A434" t="s">
        <v>432</v>
      </c>
      <c r="B434" t="s">
        <v>1226</v>
      </c>
    </row>
    <row r="435" spans="1:2" x14ac:dyDescent="0.25">
      <c r="A435" t="s">
        <v>482</v>
      </c>
      <c r="B435" t="s">
        <v>1226</v>
      </c>
    </row>
    <row r="436" spans="1:2" x14ac:dyDescent="0.25">
      <c r="A436" t="s">
        <v>496</v>
      </c>
      <c r="B436" t="s">
        <v>1226</v>
      </c>
    </row>
    <row r="437" spans="1:2" x14ac:dyDescent="0.25">
      <c r="A437" t="s">
        <v>500</v>
      </c>
      <c r="B437" t="s">
        <v>1226</v>
      </c>
    </row>
    <row r="438" spans="1:2" x14ac:dyDescent="0.25">
      <c r="A438" t="s">
        <v>599</v>
      </c>
      <c r="B438" t="s">
        <v>1226</v>
      </c>
    </row>
    <row r="439" spans="1:2" x14ac:dyDescent="0.25">
      <c r="A439" t="s">
        <v>600</v>
      </c>
      <c r="B439" t="s">
        <v>1226</v>
      </c>
    </row>
    <row r="440" spans="1:2" x14ac:dyDescent="0.25">
      <c r="A440" t="s">
        <v>716</v>
      </c>
      <c r="B440" t="s">
        <v>1226</v>
      </c>
    </row>
    <row r="441" spans="1:2" x14ac:dyDescent="0.25">
      <c r="A441" t="s">
        <v>760</v>
      </c>
      <c r="B441" t="s">
        <v>1226</v>
      </c>
    </row>
    <row r="442" spans="1:2" x14ac:dyDescent="0.25">
      <c r="A442" t="s">
        <v>766</v>
      </c>
      <c r="B442" t="s">
        <v>1226</v>
      </c>
    </row>
    <row r="443" spans="1:2" x14ac:dyDescent="0.25">
      <c r="A443" t="s">
        <v>785</v>
      </c>
      <c r="B443" t="s">
        <v>1226</v>
      </c>
    </row>
    <row r="444" spans="1:2" x14ac:dyDescent="0.25">
      <c r="A444" t="s">
        <v>823</v>
      </c>
      <c r="B444" t="s">
        <v>1226</v>
      </c>
    </row>
    <row r="445" spans="1:2" x14ac:dyDescent="0.25">
      <c r="A445" t="s">
        <v>875</v>
      </c>
      <c r="B445" t="s">
        <v>1226</v>
      </c>
    </row>
    <row r="446" spans="1:2" x14ac:dyDescent="0.25">
      <c r="A446" t="s">
        <v>974</v>
      </c>
      <c r="B446" t="s">
        <v>1226</v>
      </c>
    </row>
    <row r="447" spans="1:2" x14ac:dyDescent="0.25">
      <c r="A447" t="s">
        <v>983</v>
      </c>
      <c r="B447" t="s">
        <v>1226</v>
      </c>
    </row>
    <row r="448" spans="1:2" x14ac:dyDescent="0.25">
      <c r="A448" t="s">
        <v>1002</v>
      </c>
      <c r="B448" t="s">
        <v>1226</v>
      </c>
    </row>
    <row r="449" spans="1:2" x14ac:dyDescent="0.25">
      <c r="A449" t="s">
        <v>1010</v>
      </c>
      <c r="B449" t="s">
        <v>1226</v>
      </c>
    </row>
    <row r="450" spans="1:2" x14ac:dyDescent="0.25">
      <c r="A450" t="s">
        <v>1036</v>
      </c>
      <c r="B450" t="s">
        <v>1226</v>
      </c>
    </row>
    <row r="451" spans="1:2" x14ac:dyDescent="0.25">
      <c r="A451" t="s">
        <v>1041</v>
      </c>
      <c r="B451" t="s">
        <v>1226</v>
      </c>
    </row>
    <row r="452" spans="1:2" x14ac:dyDescent="0.25">
      <c r="A452" t="s">
        <v>1043</v>
      </c>
      <c r="B452" t="s">
        <v>1226</v>
      </c>
    </row>
    <row r="453" spans="1:2" x14ac:dyDescent="0.25">
      <c r="A453" t="s">
        <v>1044</v>
      </c>
      <c r="B453" t="s">
        <v>1226</v>
      </c>
    </row>
    <row r="454" spans="1:2" x14ac:dyDescent="0.25">
      <c r="A454" t="s">
        <v>1047</v>
      </c>
      <c r="B454" t="s">
        <v>1226</v>
      </c>
    </row>
    <row r="455" spans="1:2" x14ac:dyDescent="0.25">
      <c r="A455" t="s">
        <v>1105</v>
      </c>
      <c r="B455" t="s">
        <v>1226</v>
      </c>
    </row>
    <row r="456" spans="1:2" x14ac:dyDescent="0.25">
      <c r="A456" t="s">
        <v>1121</v>
      </c>
      <c r="B456" t="s">
        <v>1226</v>
      </c>
    </row>
    <row r="457" spans="1:2" x14ac:dyDescent="0.25">
      <c r="A457" t="s">
        <v>1134</v>
      </c>
      <c r="B457" t="s">
        <v>1226</v>
      </c>
    </row>
    <row r="458" spans="1:2" x14ac:dyDescent="0.25">
      <c r="A458" t="s">
        <v>1139</v>
      </c>
      <c r="B458" t="s">
        <v>1226</v>
      </c>
    </row>
    <row r="459" spans="1:2" x14ac:dyDescent="0.25">
      <c r="A459" t="s">
        <v>1145</v>
      </c>
      <c r="B459" t="s">
        <v>1226</v>
      </c>
    </row>
    <row r="460" spans="1:2" x14ac:dyDescent="0.25">
      <c r="A460" t="s">
        <v>1175</v>
      </c>
      <c r="B460" t="s">
        <v>1226</v>
      </c>
    </row>
    <row r="461" spans="1:2" x14ac:dyDescent="0.25">
      <c r="A461" t="s">
        <v>208</v>
      </c>
      <c r="B461" t="s">
        <v>1226</v>
      </c>
    </row>
    <row r="462" spans="1:2" x14ac:dyDescent="0.25">
      <c r="A462" t="s">
        <v>253</v>
      </c>
      <c r="B462" t="s">
        <v>1226</v>
      </c>
    </row>
    <row r="463" spans="1:2" x14ac:dyDescent="0.25">
      <c r="A463" t="s">
        <v>302</v>
      </c>
      <c r="B463" t="s">
        <v>1226</v>
      </c>
    </row>
    <row r="464" spans="1:2" x14ac:dyDescent="0.25">
      <c r="A464" t="s">
        <v>305</v>
      </c>
      <c r="B464" t="s">
        <v>1226</v>
      </c>
    </row>
    <row r="465" spans="1:2" x14ac:dyDescent="0.25">
      <c r="A465" t="s">
        <v>307</v>
      </c>
      <c r="B465" t="s">
        <v>1226</v>
      </c>
    </row>
    <row r="466" spans="1:2" x14ac:dyDescent="0.25">
      <c r="A466" t="s">
        <v>310</v>
      </c>
      <c r="B466" t="s">
        <v>1226</v>
      </c>
    </row>
    <row r="467" spans="1:2" x14ac:dyDescent="0.25">
      <c r="A467" t="s">
        <v>388</v>
      </c>
      <c r="B467" t="s">
        <v>1226</v>
      </c>
    </row>
    <row r="468" spans="1:2" x14ac:dyDescent="0.25">
      <c r="A468" t="s">
        <v>418</v>
      </c>
      <c r="B468" t="s">
        <v>1226</v>
      </c>
    </row>
    <row r="469" spans="1:2" x14ac:dyDescent="0.25">
      <c r="A469" t="s">
        <v>420</v>
      </c>
      <c r="B469" t="s">
        <v>1226</v>
      </c>
    </row>
    <row r="470" spans="1:2" x14ac:dyDescent="0.25">
      <c r="A470" t="s">
        <v>422</v>
      </c>
      <c r="B470" t="s">
        <v>1226</v>
      </c>
    </row>
    <row r="471" spans="1:2" x14ac:dyDescent="0.25">
      <c r="A471" t="s">
        <v>543</v>
      </c>
      <c r="B471" t="s">
        <v>1226</v>
      </c>
    </row>
    <row r="472" spans="1:2" x14ac:dyDescent="0.25">
      <c r="A472" t="s">
        <v>614</v>
      </c>
      <c r="B472" t="s">
        <v>1226</v>
      </c>
    </row>
    <row r="473" spans="1:2" x14ac:dyDescent="0.25">
      <c r="A473" t="s">
        <v>623</v>
      </c>
      <c r="B473" t="s">
        <v>1226</v>
      </c>
    </row>
    <row r="474" spans="1:2" x14ac:dyDescent="0.25">
      <c r="A474" t="s">
        <v>1255</v>
      </c>
      <c r="B474" t="s">
        <v>1226</v>
      </c>
    </row>
    <row r="475" spans="1:2" x14ac:dyDescent="0.25">
      <c r="A475" t="s">
        <v>841</v>
      </c>
      <c r="B475" t="s">
        <v>1226</v>
      </c>
    </row>
    <row r="476" spans="1:2" x14ac:dyDescent="0.25">
      <c r="A476" t="s">
        <v>963</v>
      </c>
      <c r="B476" t="s">
        <v>1226</v>
      </c>
    </row>
    <row r="477" spans="1:2" x14ac:dyDescent="0.25">
      <c r="A477" t="s">
        <v>1027</v>
      </c>
      <c r="B477" t="s">
        <v>1226</v>
      </c>
    </row>
    <row r="478" spans="1:2" x14ac:dyDescent="0.25">
      <c r="A478" t="s">
        <v>738</v>
      </c>
      <c r="B478" t="s">
        <v>1226</v>
      </c>
    </row>
    <row r="479" spans="1:2" x14ac:dyDescent="0.25">
      <c r="A479" t="s">
        <v>739</v>
      </c>
      <c r="B479" t="s">
        <v>1226</v>
      </c>
    </row>
    <row r="480" spans="1:2" x14ac:dyDescent="0.25">
      <c r="A480" t="s">
        <v>740</v>
      </c>
      <c r="B480" t="s">
        <v>1226</v>
      </c>
    </row>
    <row r="481" spans="1:2" x14ac:dyDescent="0.25">
      <c r="A481" t="s">
        <v>741</v>
      </c>
      <c r="B481" t="s">
        <v>1226</v>
      </c>
    </row>
    <row r="482" spans="1:2" x14ac:dyDescent="0.25">
      <c r="A482" t="s">
        <v>742</v>
      </c>
      <c r="B482" t="s">
        <v>1226</v>
      </c>
    </row>
    <row r="483" spans="1:2" x14ac:dyDescent="0.25">
      <c r="A483" t="s">
        <v>743</v>
      </c>
      <c r="B483" t="s">
        <v>1226</v>
      </c>
    </row>
    <row r="484" spans="1:2" x14ac:dyDescent="0.25">
      <c r="A484" t="s">
        <v>744</v>
      </c>
      <c r="B484" t="s">
        <v>1226</v>
      </c>
    </row>
    <row r="485" spans="1:2" x14ac:dyDescent="0.25">
      <c r="A485" t="s">
        <v>745</v>
      </c>
      <c r="B485" t="s">
        <v>1226</v>
      </c>
    </row>
    <row r="486" spans="1:2" x14ac:dyDescent="0.25">
      <c r="A486" t="s">
        <v>746</v>
      </c>
      <c r="B486" t="s">
        <v>1226</v>
      </c>
    </row>
    <row r="487" spans="1:2" x14ac:dyDescent="0.25">
      <c r="A487" t="s">
        <v>747</v>
      </c>
      <c r="B487" t="s">
        <v>1226</v>
      </c>
    </row>
    <row r="488" spans="1:2" x14ac:dyDescent="0.25">
      <c r="A488" t="s">
        <v>748</v>
      </c>
      <c r="B488" t="s">
        <v>1226</v>
      </c>
    </row>
    <row r="489" spans="1:2" x14ac:dyDescent="0.25">
      <c r="A489" t="s">
        <v>749</v>
      </c>
      <c r="B489" t="s">
        <v>1226</v>
      </c>
    </row>
    <row r="490" spans="1:2" x14ac:dyDescent="0.25">
      <c r="A490" t="s">
        <v>750</v>
      </c>
      <c r="B490" t="s">
        <v>1226</v>
      </c>
    </row>
    <row r="491" spans="1:2" x14ac:dyDescent="0.25">
      <c r="A491" t="s">
        <v>217</v>
      </c>
      <c r="B491" t="s">
        <v>1226</v>
      </c>
    </row>
    <row r="492" spans="1:2" x14ac:dyDescent="0.25">
      <c r="A492" t="s">
        <v>240</v>
      </c>
      <c r="B492" t="s">
        <v>1226</v>
      </c>
    </row>
    <row r="493" spans="1:2" x14ac:dyDescent="0.25">
      <c r="A493" t="s">
        <v>247</v>
      </c>
      <c r="B493" t="s">
        <v>1226</v>
      </c>
    </row>
    <row r="494" spans="1:2" x14ac:dyDescent="0.25">
      <c r="A494" t="s">
        <v>309</v>
      </c>
      <c r="B494" t="s">
        <v>1226</v>
      </c>
    </row>
    <row r="495" spans="1:2" x14ac:dyDescent="0.25">
      <c r="A495" t="s">
        <v>344</v>
      </c>
      <c r="B495" t="s">
        <v>1226</v>
      </c>
    </row>
    <row r="496" spans="1:2" x14ac:dyDescent="0.25">
      <c r="A496" t="s">
        <v>429</v>
      </c>
      <c r="B496" t="s">
        <v>1226</v>
      </c>
    </row>
    <row r="497" spans="1:2" x14ac:dyDescent="0.25">
      <c r="A497" t="s">
        <v>472</v>
      </c>
      <c r="B497" t="s">
        <v>1226</v>
      </c>
    </row>
    <row r="498" spans="1:2" x14ac:dyDescent="0.25">
      <c r="A498" t="s">
        <v>552</v>
      </c>
      <c r="B498" t="s">
        <v>1226</v>
      </c>
    </row>
    <row r="499" spans="1:2" x14ac:dyDescent="0.25">
      <c r="A499" t="s">
        <v>559</v>
      </c>
      <c r="B499" t="s">
        <v>1226</v>
      </c>
    </row>
    <row r="500" spans="1:2" x14ac:dyDescent="0.25">
      <c r="A500" t="s">
        <v>679</v>
      </c>
      <c r="B500" t="s">
        <v>1226</v>
      </c>
    </row>
    <row r="501" spans="1:2" x14ac:dyDescent="0.25">
      <c r="A501" t="s">
        <v>681</v>
      </c>
      <c r="B501" t="s">
        <v>1226</v>
      </c>
    </row>
    <row r="502" spans="1:2" x14ac:dyDescent="0.25">
      <c r="A502" t="s">
        <v>686</v>
      </c>
      <c r="B502" t="s">
        <v>1226</v>
      </c>
    </row>
    <row r="503" spans="1:2" x14ac:dyDescent="0.25">
      <c r="A503" t="s">
        <v>708</v>
      </c>
      <c r="B503" t="s">
        <v>1226</v>
      </c>
    </row>
    <row r="504" spans="1:2" x14ac:dyDescent="0.25">
      <c r="A504" t="s">
        <v>769</v>
      </c>
      <c r="B504" t="s">
        <v>1226</v>
      </c>
    </row>
    <row r="505" spans="1:2" x14ac:dyDescent="0.25">
      <c r="A505" t="s">
        <v>775</v>
      </c>
      <c r="B505" t="s">
        <v>1226</v>
      </c>
    </row>
    <row r="506" spans="1:2" x14ac:dyDescent="0.25">
      <c r="A506" t="s">
        <v>787</v>
      </c>
      <c r="B506" t="s">
        <v>1226</v>
      </c>
    </row>
    <row r="507" spans="1:2" x14ac:dyDescent="0.25">
      <c r="A507" t="s">
        <v>834</v>
      </c>
      <c r="B507" t="s">
        <v>1226</v>
      </c>
    </row>
    <row r="508" spans="1:2" x14ac:dyDescent="0.25">
      <c r="A508" t="s">
        <v>853</v>
      </c>
      <c r="B508" t="s">
        <v>1226</v>
      </c>
    </row>
    <row r="509" spans="1:2" x14ac:dyDescent="0.25">
      <c r="A509" t="s">
        <v>880</v>
      </c>
      <c r="B509" t="s">
        <v>1226</v>
      </c>
    </row>
    <row r="510" spans="1:2" x14ac:dyDescent="0.25">
      <c r="A510" t="s">
        <v>883</v>
      </c>
      <c r="B510" t="s">
        <v>1226</v>
      </c>
    </row>
    <row r="511" spans="1:2" x14ac:dyDescent="0.25">
      <c r="A511" t="s">
        <v>913</v>
      </c>
      <c r="B511" t="s">
        <v>1226</v>
      </c>
    </row>
    <row r="512" spans="1:2" x14ac:dyDescent="0.25">
      <c r="A512" t="s">
        <v>927</v>
      </c>
      <c r="B512" t="s">
        <v>1226</v>
      </c>
    </row>
    <row r="513" spans="1:2" x14ac:dyDescent="0.25">
      <c r="A513" t="s">
        <v>956</v>
      </c>
      <c r="B513" t="s">
        <v>1226</v>
      </c>
    </row>
    <row r="514" spans="1:2" x14ac:dyDescent="0.25">
      <c r="A514" t="s">
        <v>1000</v>
      </c>
      <c r="B514" t="s">
        <v>1226</v>
      </c>
    </row>
    <row r="515" spans="1:2" x14ac:dyDescent="0.25">
      <c r="A515" t="s">
        <v>1008</v>
      </c>
      <c r="B515" t="s">
        <v>1226</v>
      </c>
    </row>
    <row r="516" spans="1:2" x14ac:dyDescent="0.25">
      <c r="A516" t="s">
        <v>1025</v>
      </c>
      <c r="B516" t="s">
        <v>1226</v>
      </c>
    </row>
    <row r="517" spans="1:2" x14ac:dyDescent="0.25">
      <c r="A517" t="s">
        <v>1112</v>
      </c>
      <c r="B517" t="s">
        <v>1226</v>
      </c>
    </row>
    <row r="518" spans="1:2" x14ac:dyDescent="0.25">
      <c r="A518" t="s">
        <v>1135</v>
      </c>
      <c r="B518" t="s">
        <v>1226</v>
      </c>
    </row>
    <row r="519" spans="1:2" x14ac:dyDescent="0.25">
      <c r="A519" t="s">
        <v>1174</v>
      </c>
      <c r="B519" t="s">
        <v>1226</v>
      </c>
    </row>
    <row r="520" spans="1:2" x14ac:dyDescent="0.25">
      <c r="A520" t="s">
        <v>239</v>
      </c>
      <c r="B520" t="s">
        <v>1226</v>
      </c>
    </row>
    <row r="521" spans="1:2" x14ac:dyDescent="0.25">
      <c r="A521" t="s">
        <v>414</v>
      </c>
      <c r="B521" t="s">
        <v>1226</v>
      </c>
    </row>
    <row r="522" spans="1:2" x14ac:dyDescent="0.25">
      <c r="A522" t="s">
        <v>484</v>
      </c>
      <c r="B522" t="s">
        <v>1226</v>
      </c>
    </row>
    <row r="523" spans="1:2" x14ac:dyDescent="0.25">
      <c r="A523" t="s">
        <v>574</v>
      </c>
      <c r="B523" t="s">
        <v>1226</v>
      </c>
    </row>
    <row r="524" spans="1:2" x14ac:dyDescent="0.25">
      <c r="A524" t="s">
        <v>790</v>
      </c>
      <c r="B524" t="s">
        <v>1226</v>
      </c>
    </row>
    <row r="525" spans="1:2" x14ac:dyDescent="0.25">
      <c r="A525" t="s">
        <v>825</v>
      </c>
      <c r="B525" t="s">
        <v>1226</v>
      </c>
    </row>
    <row r="526" spans="1:2" x14ac:dyDescent="0.25">
      <c r="A526" t="s">
        <v>826</v>
      </c>
      <c r="B526" t="s">
        <v>1226</v>
      </c>
    </row>
    <row r="527" spans="1:2" x14ac:dyDescent="0.25">
      <c r="A527" t="s">
        <v>831</v>
      </c>
      <c r="B527" t="s">
        <v>1226</v>
      </c>
    </row>
    <row r="528" spans="1:2" x14ac:dyDescent="0.25">
      <c r="A528" t="s">
        <v>866</v>
      </c>
      <c r="B528" t="s">
        <v>1226</v>
      </c>
    </row>
    <row r="529" spans="1:2" x14ac:dyDescent="0.25">
      <c r="A529" t="s">
        <v>319</v>
      </c>
      <c r="B529" t="s">
        <v>1226</v>
      </c>
    </row>
    <row r="530" spans="1:2" x14ac:dyDescent="0.25">
      <c r="A530" t="s">
        <v>320</v>
      </c>
      <c r="B530" t="s">
        <v>1226</v>
      </c>
    </row>
    <row r="531" spans="1:2" x14ac:dyDescent="0.25">
      <c r="A531" t="s">
        <v>321</v>
      </c>
      <c r="B531" t="s">
        <v>1226</v>
      </c>
    </row>
    <row r="532" spans="1:2" x14ac:dyDescent="0.25">
      <c r="A532" t="s">
        <v>322</v>
      </c>
      <c r="B532" t="s">
        <v>1226</v>
      </c>
    </row>
    <row r="533" spans="1:2" x14ac:dyDescent="0.25">
      <c r="A533" t="s">
        <v>324</v>
      </c>
      <c r="B533" t="s">
        <v>1226</v>
      </c>
    </row>
    <row r="534" spans="1:2" x14ac:dyDescent="0.25">
      <c r="A534" t="s">
        <v>384</v>
      </c>
      <c r="B534" t="s">
        <v>1226</v>
      </c>
    </row>
    <row r="535" spans="1:2" x14ac:dyDescent="0.25">
      <c r="A535" t="s">
        <v>605</v>
      </c>
      <c r="B535" t="s">
        <v>1226</v>
      </c>
    </row>
    <row r="536" spans="1:2" x14ac:dyDescent="0.25">
      <c r="A536" t="s">
        <v>651</v>
      </c>
      <c r="B536" t="s">
        <v>1226</v>
      </c>
    </row>
    <row r="537" spans="1:2" x14ac:dyDescent="0.25">
      <c r="A537" t="s">
        <v>652</v>
      </c>
      <c r="B537" t="s">
        <v>1226</v>
      </c>
    </row>
    <row r="538" spans="1:2" x14ac:dyDescent="0.25">
      <c r="A538" t="s">
        <v>662</v>
      </c>
      <c r="B538" t="s">
        <v>1226</v>
      </c>
    </row>
    <row r="539" spans="1:2" x14ac:dyDescent="0.25">
      <c r="A539" t="s">
        <v>664</v>
      </c>
      <c r="B539" t="s">
        <v>1226</v>
      </c>
    </row>
    <row r="540" spans="1:2" x14ac:dyDescent="0.25">
      <c r="A540" t="s">
        <v>665</v>
      </c>
      <c r="B540" t="s">
        <v>1226</v>
      </c>
    </row>
    <row r="541" spans="1:2" x14ac:dyDescent="0.25">
      <c r="A541" t="s">
        <v>666</v>
      </c>
      <c r="B541" t="s">
        <v>1226</v>
      </c>
    </row>
    <row r="542" spans="1:2" x14ac:dyDescent="0.25">
      <c r="A542" t="s">
        <v>670</v>
      </c>
      <c r="B542" t="s">
        <v>1226</v>
      </c>
    </row>
    <row r="543" spans="1:2" x14ac:dyDescent="0.25">
      <c r="A543" t="s">
        <v>736</v>
      </c>
      <c r="B543" t="s">
        <v>1226</v>
      </c>
    </row>
    <row r="544" spans="1:2" x14ac:dyDescent="0.25">
      <c r="A544" t="s">
        <v>958</v>
      </c>
      <c r="B544" t="s">
        <v>1226</v>
      </c>
    </row>
    <row r="545" spans="1:2" x14ac:dyDescent="0.25">
      <c r="A545" t="s">
        <v>960</v>
      </c>
      <c r="B545" t="s">
        <v>1226</v>
      </c>
    </row>
    <row r="546" spans="1:2" x14ac:dyDescent="0.25">
      <c r="A546" t="s">
        <v>1171</v>
      </c>
      <c r="B546" t="s">
        <v>1226</v>
      </c>
    </row>
    <row r="547" spans="1:2" x14ac:dyDescent="0.25">
      <c r="A547" t="s">
        <v>210</v>
      </c>
      <c r="B547" t="s">
        <v>1226</v>
      </c>
    </row>
    <row r="548" spans="1:2" x14ac:dyDescent="0.25">
      <c r="A548" t="s">
        <v>232</v>
      </c>
      <c r="B548" t="s">
        <v>1226</v>
      </c>
    </row>
    <row r="549" spans="1:2" x14ac:dyDescent="0.25">
      <c r="A549" t="s">
        <v>241</v>
      </c>
      <c r="B549" t="s">
        <v>1226</v>
      </c>
    </row>
    <row r="550" spans="1:2" x14ac:dyDescent="0.25">
      <c r="A550" t="s">
        <v>304</v>
      </c>
      <c r="B550" t="s">
        <v>1226</v>
      </c>
    </row>
    <row r="551" spans="1:2" x14ac:dyDescent="0.25">
      <c r="A551" t="s">
        <v>345</v>
      </c>
      <c r="B551" t="s">
        <v>1226</v>
      </c>
    </row>
    <row r="552" spans="1:2" x14ac:dyDescent="0.25">
      <c r="A552" t="s">
        <v>387</v>
      </c>
      <c r="B552" t="s">
        <v>1226</v>
      </c>
    </row>
    <row r="553" spans="1:2" x14ac:dyDescent="0.25">
      <c r="A553" t="s">
        <v>413</v>
      </c>
      <c r="B553" t="s">
        <v>1226</v>
      </c>
    </row>
    <row r="554" spans="1:2" x14ac:dyDescent="0.25">
      <c r="A554" t="s">
        <v>479</v>
      </c>
      <c r="B554" t="s">
        <v>1226</v>
      </c>
    </row>
    <row r="555" spans="1:2" x14ac:dyDescent="0.25">
      <c r="A555" t="s">
        <v>503</v>
      </c>
      <c r="B555" t="s">
        <v>1226</v>
      </c>
    </row>
    <row r="556" spans="1:2" x14ac:dyDescent="0.25">
      <c r="A556" t="s">
        <v>539</v>
      </c>
      <c r="B556" t="s">
        <v>1226</v>
      </c>
    </row>
    <row r="557" spans="1:2" x14ac:dyDescent="0.25">
      <c r="A557" t="s">
        <v>550</v>
      </c>
      <c r="B557" t="s">
        <v>1226</v>
      </c>
    </row>
    <row r="558" spans="1:2" x14ac:dyDescent="0.25">
      <c r="A558" t="s">
        <v>1238</v>
      </c>
      <c r="B558" t="s">
        <v>1226</v>
      </c>
    </row>
    <row r="559" spans="1:2" x14ac:dyDescent="0.25">
      <c r="A559" t="s">
        <v>555</v>
      </c>
      <c r="B559" t="s">
        <v>1226</v>
      </c>
    </row>
    <row r="560" spans="1:2" x14ac:dyDescent="0.25">
      <c r="A560" t="s">
        <v>557</v>
      </c>
      <c r="B560" t="s">
        <v>1226</v>
      </c>
    </row>
    <row r="561" spans="1:2" x14ac:dyDescent="0.25">
      <c r="A561" t="s">
        <v>566</v>
      </c>
      <c r="B561" t="s">
        <v>1226</v>
      </c>
    </row>
    <row r="562" spans="1:2" x14ac:dyDescent="0.25">
      <c r="A562" t="s">
        <v>590</v>
      </c>
      <c r="B562" t="s">
        <v>1226</v>
      </c>
    </row>
    <row r="563" spans="1:2" x14ac:dyDescent="0.25">
      <c r="A563" t="s">
        <v>624</v>
      </c>
      <c r="B563" t="s">
        <v>1226</v>
      </c>
    </row>
    <row r="564" spans="1:2" x14ac:dyDescent="0.25">
      <c r="A564" t="s">
        <v>636</v>
      </c>
      <c r="B564" t="s">
        <v>1226</v>
      </c>
    </row>
    <row r="565" spans="1:2" x14ac:dyDescent="0.25">
      <c r="A565" t="s">
        <v>654</v>
      </c>
      <c r="B565" t="s">
        <v>1226</v>
      </c>
    </row>
    <row r="566" spans="1:2" x14ac:dyDescent="0.25">
      <c r="A566" t="s">
        <v>705</v>
      </c>
      <c r="B566" t="s">
        <v>1226</v>
      </c>
    </row>
    <row r="567" spans="1:2" x14ac:dyDescent="0.25">
      <c r="A567" t="s">
        <v>729</v>
      </c>
      <c r="B567" t="s">
        <v>1226</v>
      </c>
    </row>
    <row r="568" spans="1:2" x14ac:dyDescent="0.25">
      <c r="A568" t="s">
        <v>874</v>
      </c>
      <c r="B568" t="s">
        <v>1226</v>
      </c>
    </row>
    <row r="569" spans="1:2" x14ac:dyDescent="0.25">
      <c r="A569" t="s">
        <v>879</v>
      </c>
      <c r="B569" t="s">
        <v>1226</v>
      </c>
    </row>
    <row r="570" spans="1:2" x14ac:dyDescent="0.25">
      <c r="A570" t="s">
        <v>893</v>
      </c>
      <c r="B570" t="s">
        <v>1226</v>
      </c>
    </row>
    <row r="571" spans="1:2" x14ac:dyDescent="0.25">
      <c r="A571" t="s">
        <v>933</v>
      </c>
      <c r="B571" t="s">
        <v>1226</v>
      </c>
    </row>
    <row r="572" spans="1:2" x14ac:dyDescent="0.25">
      <c r="A572" t="s">
        <v>976</v>
      </c>
      <c r="B572" t="s">
        <v>1226</v>
      </c>
    </row>
    <row r="573" spans="1:2" x14ac:dyDescent="0.25">
      <c r="A573" t="s">
        <v>998</v>
      </c>
      <c r="B573" t="s">
        <v>1226</v>
      </c>
    </row>
    <row r="574" spans="1:2" x14ac:dyDescent="0.25">
      <c r="A574" t="s">
        <v>1012</v>
      </c>
      <c r="B574" t="s">
        <v>1226</v>
      </c>
    </row>
    <row r="575" spans="1:2" x14ac:dyDescent="0.25">
      <c r="A575" t="s">
        <v>1079</v>
      </c>
      <c r="B575" t="s">
        <v>1226</v>
      </c>
    </row>
    <row r="576" spans="1:2" x14ac:dyDescent="0.25">
      <c r="A576" t="s">
        <v>1080</v>
      </c>
      <c r="B576" t="s">
        <v>1226</v>
      </c>
    </row>
    <row r="577" spans="1:2" x14ac:dyDescent="0.25">
      <c r="A577" t="s">
        <v>1082</v>
      </c>
      <c r="B577" t="s">
        <v>1226</v>
      </c>
    </row>
    <row r="578" spans="1:2" x14ac:dyDescent="0.25">
      <c r="A578" t="s">
        <v>1083</v>
      </c>
      <c r="B578" t="s">
        <v>1226</v>
      </c>
    </row>
    <row r="579" spans="1:2" x14ac:dyDescent="0.25">
      <c r="A579" t="s">
        <v>1084</v>
      </c>
      <c r="B579" t="s">
        <v>1226</v>
      </c>
    </row>
    <row r="580" spans="1:2" x14ac:dyDescent="0.25">
      <c r="A580" t="s">
        <v>1085</v>
      </c>
      <c r="B580" t="s">
        <v>1226</v>
      </c>
    </row>
    <row r="581" spans="1:2" x14ac:dyDescent="0.25">
      <c r="A581" t="s">
        <v>1086</v>
      </c>
      <c r="B581" t="s">
        <v>1226</v>
      </c>
    </row>
    <row r="582" spans="1:2" x14ac:dyDescent="0.25">
      <c r="A582" t="s">
        <v>1089</v>
      </c>
      <c r="B582" t="s">
        <v>1226</v>
      </c>
    </row>
    <row r="583" spans="1:2" x14ac:dyDescent="0.25">
      <c r="A583" t="s">
        <v>1110</v>
      </c>
      <c r="B583" t="s">
        <v>1226</v>
      </c>
    </row>
    <row r="584" spans="1:2" x14ac:dyDescent="0.25">
      <c r="A584" t="s">
        <v>1136</v>
      </c>
      <c r="B584" t="s">
        <v>1226</v>
      </c>
    </row>
    <row r="585" spans="1:2" x14ac:dyDescent="0.25">
      <c r="A585" t="s">
        <v>1137</v>
      </c>
      <c r="B585" t="s">
        <v>1226</v>
      </c>
    </row>
    <row r="586" spans="1:2" x14ac:dyDescent="0.25">
      <c r="A586" t="s">
        <v>1147</v>
      </c>
      <c r="B586" t="s">
        <v>1226</v>
      </c>
    </row>
    <row r="587" spans="1:2" x14ac:dyDescent="0.25">
      <c r="A587" t="s">
        <v>1148</v>
      </c>
      <c r="B587" t="s">
        <v>1226</v>
      </c>
    </row>
    <row r="588" spans="1:2" x14ac:dyDescent="0.25">
      <c r="A588" t="s">
        <v>257</v>
      </c>
      <c r="B588" t="s">
        <v>1226</v>
      </c>
    </row>
    <row r="589" spans="1:2" x14ac:dyDescent="0.25">
      <c r="A589" t="s">
        <v>266</v>
      </c>
      <c r="B589" t="s">
        <v>1226</v>
      </c>
    </row>
    <row r="590" spans="1:2" x14ac:dyDescent="0.25">
      <c r="A590" t="s">
        <v>308</v>
      </c>
      <c r="B590" t="s">
        <v>1226</v>
      </c>
    </row>
    <row r="591" spans="1:2" x14ac:dyDescent="0.25">
      <c r="A591" t="s">
        <v>341</v>
      </c>
      <c r="B591" t="s">
        <v>1226</v>
      </c>
    </row>
    <row r="592" spans="1:2" x14ac:dyDescent="0.25">
      <c r="A592" t="s">
        <v>346</v>
      </c>
      <c r="B592" t="s">
        <v>1226</v>
      </c>
    </row>
    <row r="593" spans="1:2" x14ac:dyDescent="0.25">
      <c r="A593" t="s">
        <v>436</v>
      </c>
      <c r="B593" t="s">
        <v>1226</v>
      </c>
    </row>
    <row r="594" spans="1:2" x14ac:dyDescent="0.25">
      <c r="A594" t="s">
        <v>443</v>
      </c>
      <c r="B594" t="s">
        <v>1226</v>
      </c>
    </row>
    <row r="595" spans="1:2" x14ac:dyDescent="0.25">
      <c r="A595" t="s">
        <v>445</v>
      </c>
      <c r="B595" t="s">
        <v>1226</v>
      </c>
    </row>
    <row r="596" spans="1:2" x14ac:dyDescent="0.25">
      <c r="A596" t="s">
        <v>461</v>
      </c>
      <c r="B596" t="s">
        <v>1226</v>
      </c>
    </row>
    <row r="597" spans="1:2" x14ac:dyDescent="0.25">
      <c r="A597" t="s">
        <v>463</v>
      </c>
      <c r="B597" t="s">
        <v>1226</v>
      </c>
    </row>
    <row r="598" spans="1:2" x14ac:dyDescent="0.25">
      <c r="A598" t="s">
        <v>469</v>
      </c>
      <c r="B598" t="s">
        <v>1226</v>
      </c>
    </row>
    <row r="599" spans="1:2" x14ac:dyDescent="0.25">
      <c r="A599" t="s">
        <v>475</v>
      </c>
      <c r="B599" t="s">
        <v>1226</v>
      </c>
    </row>
    <row r="600" spans="1:2" x14ac:dyDescent="0.25">
      <c r="A600" t="s">
        <v>476</v>
      </c>
      <c r="B600" t="s">
        <v>1226</v>
      </c>
    </row>
    <row r="601" spans="1:2" x14ac:dyDescent="0.25">
      <c r="A601" t="s">
        <v>480</v>
      </c>
      <c r="B601" t="s">
        <v>1226</v>
      </c>
    </row>
    <row r="602" spans="1:2" x14ac:dyDescent="0.25">
      <c r="A602" t="s">
        <v>486</v>
      </c>
      <c r="B602" t="s">
        <v>1226</v>
      </c>
    </row>
    <row r="603" spans="1:2" x14ac:dyDescent="0.25">
      <c r="A603" t="s">
        <v>490</v>
      </c>
      <c r="B603" t="s">
        <v>1226</v>
      </c>
    </row>
    <row r="604" spans="1:2" x14ac:dyDescent="0.25">
      <c r="A604" t="s">
        <v>497</v>
      </c>
      <c r="B604" t="s">
        <v>1226</v>
      </c>
    </row>
    <row r="605" spans="1:2" x14ac:dyDescent="0.25">
      <c r="A605" t="s">
        <v>499</v>
      </c>
      <c r="B605" t="s">
        <v>1226</v>
      </c>
    </row>
    <row r="606" spans="1:2" x14ac:dyDescent="0.25">
      <c r="A606" t="s">
        <v>502</v>
      </c>
      <c r="B606" t="s">
        <v>1226</v>
      </c>
    </row>
    <row r="607" spans="1:2" x14ac:dyDescent="0.25">
      <c r="A607" t="s">
        <v>513</v>
      </c>
      <c r="B607" t="s">
        <v>1226</v>
      </c>
    </row>
    <row r="608" spans="1:2" x14ac:dyDescent="0.25">
      <c r="A608" t="s">
        <v>514</v>
      </c>
      <c r="B608" t="s">
        <v>1226</v>
      </c>
    </row>
    <row r="609" spans="1:2" x14ac:dyDescent="0.25">
      <c r="A609" t="s">
        <v>515</v>
      </c>
      <c r="B609" t="s">
        <v>1226</v>
      </c>
    </row>
    <row r="610" spans="1:2" x14ac:dyDescent="0.25">
      <c r="A610" t="s">
        <v>540</v>
      </c>
      <c r="B610" t="s">
        <v>1226</v>
      </c>
    </row>
    <row r="611" spans="1:2" x14ac:dyDescent="0.25">
      <c r="A611" t="s">
        <v>586</v>
      </c>
      <c r="B611" t="s">
        <v>1226</v>
      </c>
    </row>
    <row r="612" spans="1:2" x14ac:dyDescent="0.25">
      <c r="A612" t="s">
        <v>591</v>
      </c>
      <c r="B612" t="s">
        <v>1226</v>
      </c>
    </row>
    <row r="613" spans="1:2" x14ac:dyDescent="0.25">
      <c r="A613" t="s">
        <v>609</v>
      </c>
      <c r="B613" t="s">
        <v>1226</v>
      </c>
    </row>
    <row r="614" spans="1:2" x14ac:dyDescent="0.25">
      <c r="A614" t="s">
        <v>611</v>
      </c>
      <c r="B614" t="s">
        <v>1226</v>
      </c>
    </row>
    <row r="615" spans="1:2" x14ac:dyDescent="0.25">
      <c r="A615" t="s">
        <v>621</v>
      </c>
      <c r="B615" t="s">
        <v>1226</v>
      </c>
    </row>
    <row r="616" spans="1:2" x14ac:dyDescent="0.25">
      <c r="A616" t="s">
        <v>659</v>
      </c>
      <c r="B616" t="s">
        <v>1226</v>
      </c>
    </row>
    <row r="617" spans="1:2" x14ac:dyDescent="0.25">
      <c r="A617" t="s">
        <v>673</v>
      </c>
      <c r="B617" t="s">
        <v>1226</v>
      </c>
    </row>
    <row r="618" spans="1:2" x14ac:dyDescent="0.25">
      <c r="A618" t="s">
        <v>680</v>
      </c>
      <c r="B618" t="s">
        <v>1226</v>
      </c>
    </row>
    <row r="619" spans="1:2" x14ac:dyDescent="0.25">
      <c r="A619" t="s">
        <v>687</v>
      </c>
      <c r="B619" t="s">
        <v>1226</v>
      </c>
    </row>
    <row r="620" spans="1:2" x14ac:dyDescent="0.25">
      <c r="A620" t="s">
        <v>751</v>
      </c>
      <c r="B620" t="s">
        <v>1226</v>
      </c>
    </row>
    <row r="621" spans="1:2" x14ac:dyDescent="0.25">
      <c r="A621" t="s">
        <v>753</v>
      </c>
      <c r="B621" t="s">
        <v>1226</v>
      </c>
    </row>
    <row r="622" spans="1:2" x14ac:dyDescent="0.25">
      <c r="A622" t="s">
        <v>754</v>
      </c>
      <c r="B622" t="s">
        <v>1226</v>
      </c>
    </row>
    <row r="623" spans="1:2" x14ac:dyDescent="0.25">
      <c r="A623" t="s">
        <v>761</v>
      </c>
      <c r="B623" t="s">
        <v>1226</v>
      </c>
    </row>
    <row r="624" spans="1:2" x14ac:dyDescent="0.25">
      <c r="A624" t="s">
        <v>763</v>
      </c>
      <c r="B624" t="s">
        <v>1226</v>
      </c>
    </row>
    <row r="625" spans="1:2" x14ac:dyDescent="0.25">
      <c r="A625" t="s">
        <v>764</v>
      </c>
      <c r="B625" t="s">
        <v>1226</v>
      </c>
    </row>
    <row r="626" spans="1:2" x14ac:dyDescent="0.25">
      <c r="A626" t="s">
        <v>767</v>
      </c>
      <c r="B626" t="s">
        <v>1226</v>
      </c>
    </row>
    <row r="627" spans="1:2" x14ac:dyDescent="0.25">
      <c r="A627" t="s">
        <v>777</v>
      </c>
      <c r="B627" t="s">
        <v>1226</v>
      </c>
    </row>
    <row r="628" spans="1:2" x14ac:dyDescent="0.25">
      <c r="A628" t="s">
        <v>783</v>
      </c>
      <c r="B628" t="s">
        <v>1226</v>
      </c>
    </row>
    <row r="629" spans="1:2" x14ac:dyDescent="0.25">
      <c r="A629" t="s">
        <v>786</v>
      </c>
      <c r="B629" t="s">
        <v>1226</v>
      </c>
    </row>
    <row r="630" spans="1:2" x14ac:dyDescent="0.25">
      <c r="A630" t="s">
        <v>832</v>
      </c>
      <c r="B630" t="s">
        <v>1226</v>
      </c>
    </row>
    <row r="631" spans="1:2" x14ac:dyDescent="0.25">
      <c r="A631" t="s">
        <v>839</v>
      </c>
      <c r="B631" t="s">
        <v>1226</v>
      </c>
    </row>
    <row r="632" spans="1:2" x14ac:dyDescent="0.25">
      <c r="A632" t="s">
        <v>899</v>
      </c>
      <c r="B632" t="s">
        <v>1226</v>
      </c>
    </row>
    <row r="633" spans="1:2" x14ac:dyDescent="0.25">
      <c r="A633" t="s">
        <v>910</v>
      </c>
      <c r="B633" t="s">
        <v>1226</v>
      </c>
    </row>
    <row r="634" spans="1:2" x14ac:dyDescent="0.25">
      <c r="A634" t="s">
        <v>915</v>
      </c>
      <c r="B634" t="s">
        <v>1226</v>
      </c>
    </row>
    <row r="635" spans="1:2" x14ac:dyDescent="0.25">
      <c r="A635" t="s">
        <v>934</v>
      </c>
      <c r="B635" t="s">
        <v>1226</v>
      </c>
    </row>
    <row r="636" spans="1:2" x14ac:dyDescent="0.25">
      <c r="A636" t="s">
        <v>969</v>
      </c>
      <c r="B636" t="s">
        <v>1226</v>
      </c>
    </row>
    <row r="637" spans="1:2" x14ac:dyDescent="0.25">
      <c r="A637" t="s">
        <v>970</v>
      </c>
      <c r="B637" t="s">
        <v>1226</v>
      </c>
    </row>
    <row r="638" spans="1:2" x14ac:dyDescent="0.25">
      <c r="A638" t="s">
        <v>977</v>
      </c>
      <c r="B638" t="s">
        <v>1226</v>
      </c>
    </row>
    <row r="639" spans="1:2" x14ac:dyDescent="0.25">
      <c r="A639" t="s">
        <v>999</v>
      </c>
      <c r="B639" t="s">
        <v>1226</v>
      </c>
    </row>
    <row r="640" spans="1:2" x14ac:dyDescent="0.25">
      <c r="A640" t="s">
        <v>1006</v>
      </c>
      <c r="B640" t="s">
        <v>1226</v>
      </c>
    </row>
    <row r="641" spans="1:2" x14ac:dyDescent="0.25">
      <c r="A641" t="s">
        <v>1007</v>
      </c>
      <c r="B641" t="s">
        <v>1226</v>
      </c>
    </row>
    <row r="642" spans="1:2" x14ac:dyDescent="0.25">
      <c r="A642" t="s">
        <v>1018</v>
      </c>
      <c r="B642" t="s">
        <v>1226</v>
      </c>
    </row>
    <row r="643" spans="1:2" x14ac:dyDescent="0.25">
      <c r="A643" t="s">
        <v>1020</v>
      </c>
      <c r="B643" t="s">
        <v>1226</v>
      </c>
    </row>
    <row r="644" spans="1:2" x14ac:dyDescent="0.25">
      <c r="A644" t="s">
        <v>1026</v>
      </c>
      <c r="B644" t="s">
        <v>1226</v>
      </c>
    </row>
    <row r="645" spans="1:2" x14ac:dyDescent="0.25">
      <c r="A645" t="s">
        <v>1093</v>
      </c>
      <c r="B645" t="s">
        <v>1226</v>
      </c>
    </row>
    <row r="646" spans="1:2" x14ac:dyDescent="0.25">
      <c r="A646" t="s">
        <v>1115</v>
      </c>
      <c r="B646" t="s">
        <v>1226</v>
      </c>
    </row>
    <row r="647" spans="1:2" x14ac:dyDescent="0.25">
      <c r="A647" t="s">
        <v>1117</v>
      </c>
      <c r="B647" t="s">
        <v>1226</v>
      </c>
    </row>
    <row r="648" spans="1:2" x14ac:dyDescent="0.25">
      <c r="A648" t="s">
        <v>1141</v>
      </c>
      <c r="B648" t="s">
        <v>1226</v>
      </c>
    </row>
    <row r="649" spans="1:2" x14ac:dyDescent="0.25">
      <c r="A649" t="s">
        <v>1144</v>
      </c>
      <c r="B649" t="s">
        <v>1226</v>
      </c>
    </row>
    <row r="650" spans="1:2" x14ac:dyDescent="0.25">
      <c r="A650" t="s">
        <v>1150</v>
      </c>
      <c r="B650" t="s">
        <v>1226</v>
      </c>
    </row>
    <row r="651" spans="1:2" x14ac:dyDescent="0.25">
      <c r="A651" t="s">
        <v>1173</v>
      </c>
      <c r="B651" t="s">
        <v>1226</v>
      </c>
    </row>
    <row r="652" spans="1:2" x14ac:dyDescent="0.25">
      <c r="A652" t="s">
        <v>231</v>
      </c>
      <c r="B652" t="s">
        <v>1226</v>
      </c>
    </row>
    <row r="653" spans="1:2" x14ac:dyDescent="0.25">
      <c r="A653" t="s">
        <v>254</v>
      </c>
      <c r="B653" t="s">
        <v>1226</v>
      </c>
    </row>
    <row r="654" spans="1:2" x14ac:dyDescent="0.25">
      <c r="A654" t="s">
        <v>262</v>
      </c>
      <c r="B654" t="s">
        <v>1226</v>
      </c>
    </row>
    <row r="655" spans="1:2" x14ac:dyDescent="0.25">
      <c r="A655" t="s">
        <v>386</v>
      </c>
      <c r="B655" t="s">
        <v>1226</v>
      </c>
    </row>
    <row r="656" spans="1:2" x14ac:dyDescent="0.25">
      <c r="A656" t="s">
        <v>493</v>
      </c>
      <c r="B656" t="s">
        <v>1226</v>
      </c>
    </row>
    <row r="657" spans="1:2" x14ac:dyDescent="0.25">
      <c r="A657" t="s">
        <v>658</v>
      </c>
      <c r="B657" t="s">
        <v>1226</v>
      </c>
    </row>
    <row r="658" spans="1:2" x14ac:dyDescent="0.25">
      <c r="A658" t="s">
        <v>962</v>
      </c>
      <c r="B658" t="s">
        <v>1226</v>
      </c>
    </row>
    <row r="659" spans="1:2" x14ac:dyDescent="0.25">
      <c r="A659" t="s">
        <v>1015</v>
      </c>
      <c r="B659" t="s">
        <v>1226</v>
      </c>
    </row>
    <row r="660" spans="1:2" x14ac:dyDescent="0.25">
      <c r="A660" t="s">
        <v>434</v>
      </c>
      <c r="B660" t="s">
        <v>1226</v>
      </c>
    </row>
    <row r="661" spans="1:2" x14ac:dyDescent="0.25">
      <c r="A661" t="s">
        <v>451</v>
      </c>
      <c r="B661" t="s">
        <v>1226</v>
      </c>
    </row>
    <row r="662" spans="1:2" x14ac:dyDescent="0.25">
      <c r="A662" t="s">
        <v>462</v>
      </c>
      <c r="B662" t="s">
        <v>1226</v>
      </c>
    </row>
    <row r="663" spans="1:2" x14ac:dyDescent="0.25">
      <c r="A663" t="s">
        <v>1256</v>
      </c>
      <c r="B663" t="s">
        <v>1226</v>
      </c>
    </row>
    <row r="664" spans="1:2" x14ac:dyDescent="0.25">
      <c r="A664" t="s">
        <v>710</v>
      </c>
      <c r="B664" t="s">
        <v>1226</v>
      </c>
    </row>
    <row r="665" spans="1:2" x14ac:dyDescent="0.25">
      <c r="A665" t="s">
        <v>713</v>
      </c>
      <c r="B665" t="s">
        <v>1226</v>
      </c>
    </row>
    <row r="666" spans="1:2" x14ac:dyDescent="0.25">
      <c r="A666" t="s">
        <v>1249</v>
      </c>
      <c r="B666" t="s">
        <v>1226</v>
      </c>
    </row>
    <row r="667" spans="1:2" x14ac:dyDescent="0.25">
      <c r="A667" t="s">
        <v>916</v>
      </c>
      <c r="B667" t="s">
        <v>1226</v>
      </c>
    </row>
    <row r="668" spans="1:2" x14ac:dyDescent="0.25">
      <c r="A668" t="s">
        <v>1257</v>
      </c>
      <c r="B668" t="s">
        <v>1226</v>
      </c>
    </row>
    <row r="669" spans="1:2" x14ac:dyDescent="0.25">
      <c r="A669" t="s">
        <v>315</v>
      </c>
      <c r="B669" t="s">
        <v>1226</v>
      </c>
    </row>
    <row r="670" spans="1:2" x14ac:dyDescent="0.25">
      <c r="A670" t="s">
        <v>534</v>
      </c>
      <c r="B670" t="s">
        <v>1226</v>
      </c>
    </row>
    <row r="671" spans="1:2" x14ac:dyDescent="0.25">
      <c r="A671" t="s">
        <v>536</v>
      </c>
      <c r="B671" t="s">
        <v>1226</v>
      </c>
    </row>
    <row r="672" spans="1:2" x14ac:dyDescent="0.25">
      <c r="A672" t="s">
        <v>1029</v>
      </c>
      <c r="B672" t="s">
        <v>1226</v>
      </c>
    </row>
    <row r="673" spans="1:2" x14ac:dyDescent="0.25">
      <c r="A673" t="s">
        <v>1030</v>
      </c>
      <c r="B673" t="s">
        <v>1226</v>
      </c>
    </row>
    <row r="674" spans="1:2" x14ac:dyDescent="0.25">
      <c r="A674" t="s">
        <v>282</v>
      </c>
      <c r="B674" t="s">
        <v>1226</v>
      </c>
    </row>
    <row r="675" spans="1:2" x14ac:dyDescent="0.25">
      <c r="A675" t="s">
        <v>507</v>
      </c>
      <c r="B675" t="s">
        <v>1226</v>
      </c>
    </row>
    <row r="676" spans="1:2" x14ac:dyDescent="0.25">
      <c r="A676" t="s">
        <v>1239</v>
      </c>
      <c r="B676" t="s">
        <v>1226</v>
      </c>
    </row>
    <row r="677" spans="1:2" x14ac:dyDescent="0.25">
      <c r="A677" t="s">
        <v>980</v>
      </c>
      <c r="B677" t="s">
        <v>1226</v>
      </c>
    </row>
    <row r="678" spans="1:2" x14ac:dyDescent="0.25">
      <c r="A678" t="s">
        <v>992</v>
      </c>
      <c r="B678" t="s">
        <v>1226</v>
      </c>
    </row>
    <row r="679" spans="1:2" x14ac:dyDescent="0.25">
      <c r="A679" t="s">
        <v>431</v>
      </c>
      <c r="B679" t="s">
        <v>1226</v>
      </c>
    </row>
    <row r="680" spans="1:2" x14ac:dyDescent="0.25">
      <c r="A680" t="s">
        <v>547</v>
      </c>
      <c r="B680" t="s">
        <v>1226</v>
      </c>
    </row>
    <row r="681" spans="1:2" x14ac:dyDescent="0.25">
      <c r="A681" t="s">
        <v>562</v>
      </c>
      <c r="B681" t="s">
        <v>1226</v>
      </c>
    </row>
    <row r="682" spans="1:2" x14ac:dyDescent="0.25">
      <c r="A682" t="s">
        <v>567</v>
      </c>
      <c r="B682" t="s">
        <v>1226</v>
      </c>
    </row>
    <row r="683" spans="1:2" x14ac:dyDescent="0.25">
      <c r="A683" t="s">
        <v>856</v>
      </c>
      <c r="B683" t="s">
        <v>1226</v>
      </c>
    </row>
    <row r="684" spans="1:2" x14ac:dyDescent="0.25">
      <c r="A684" t="s">
        <v>928</v>
      </c>
      <c r="B684" t="s">
        <v>1226</v>
      </c>
    </row>
    <row r="685" spans="1:2" x14ac:dyDescent="0.25">
      <c r="A685" t="s">
        <v>978</v>
      </c>
      <c r="B685" t="s">
        <v>1226</v>
      </c>
    </row>
    <row r="686" spans="1:2" x14ac:dyDescent="0.25">
      <c r="A686" t="s">
        <v>541</v>
      </c>
      <c r="B686" t="s">
        <v>1226</v>
      </c>
    </row>
    <row r="687" spans="1:2" x14ac:dyDescent="0.25">
      <c r="A687" t="s">
        <v>558</v>
      </c>
      <c r="B687" t="s">
        <v>1226</v>
      </c>
    </row>
    <row r="688" spans="1:2" x14ac:dyDescent="0.25">
      <c r="A688" t="s">
        <v>260</v>
      </c>
      <c r="B688" t="s">
        <v>1226</v>
      </c>
    </row>
    <row r="689" spans="1:2" x14ac:dyDescent="0.25">
      <c r="A689" t="s">
        <v>458</v>
      </c>
      <c r="B689" t="s">
        <v>1226</v>
      </c>
    </row>
    <row r="690" spans="1:2" x14ac:dyDescent="0.25">
      <c r="A690" t="s">
        <v>966</v>
      </c>
      <c r="B690" t="s">
        <v>1226</v>
      </c>
    </row>
    <row r="691" spans="1:2" x14ac:dyDescent="0.25">
      <c r="A691" t="s">
        <v>1003</v>
      </c>
      <c r="B691" t="s">
        <v>1226</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8"/>
  <sheetViews>
    <sheetView workbookViewId="0"/>
  </sheetViews>
  <sheetFormatPr defaultRowHeight="15" x14ac:dyDescent="0.25"/>
  <sheetData>
    <row r="1" spans="1:5" x14ac:dyDescent="0.25">
      <c r="A1" s="9" t="s">
        <v>131</v>
      </c>
      <c r="B1" s="1"/>
      <c r="C1" s="1"/>
      <c r="D1" s="1"/>
      <c r="E1" s="1"/>
    </row>
    <row r="3" spans="1:5" x14ac:dyDescent="0.25">
      <c r="A3" t="s">
        <v>149</v>
      </c>
    </row>
    <row r="4" spans="1:5" x14ac:dyDescent="0.25">
      <c r="A4" t="s">
        <v>150</v>
      </c>
    </row>
    <row r="5" spans="1:5" x14ac:dyDescent="0.25">
      <c r="A5" t="s">
        <v>151</v>
      </c>
    </row>
    <row r="7" spans="1:5" x14ac:dyDescent="0.25">
      <c r="A7" s="9" t="s">
        <v>132</v>
      </c>
      <c r="B7" s="1"/>
      <c r="C7" s="1"/>
      <c r="D7" s="1"/>
    </row>
    <row r="8" spans="1:5" x14ac:dyDescent="0.25">
      <c r="A8" t="s">
        <v>134</v>
      </c>
    </row>
    <row r="9" spans="1:5" x14ac:dyDescent="0.25">
      <c r="A9" t="s">
        <v>142</v>
      </c>
    </row>
    <row r="10" spans="1:5" x14ac:dyDescent="0.25">
      <c r="A10" t="s">
        <v>143</v>
      </c>
    </row>
    <row r="11" spans="1:5" x14ac:dyDescent="0.25">
      <c r="A11" t="s">
        <v>135</v>
      </c>
    </row>
    <row r="12" spans="1:5" x14ac:dyDescent="0.25">
      <c r="A12" t="s">
        <v>202</v>
      </c>
    </row>
    <row r="14" spans="1:5" x14ac:dyDescent="0.25">
      <c r="A14" s="9" t="s">
        <v>133</v>
      </c>
    </row>
    <row r="15" spans="1:5" x14ac:dyDescent="0.25">
      <c r="A15" s="8" t="s">
        <v>203</v>
      </c>
    </row>
    <row r="16" spans="1:5"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148</v>
      </c>
    </row>
    <row r="22" spans="1:1" x14ac:dyDescent="0.25">
      <c r="A22" t="s">
        <v>141</v>
      </c>
    </row>
    <row r="23" spans="1:1" x14ac:dyDescent="0.25">
      <c r="A23" t="s">
        <v>204</v>
      </c>
    </row>
    <row r="24" spans="1:1" x14ac:dyDescent="0.25">
      <c r="A24" t="s">
        <v>147</v>
      </c>
    </row>
    <row r="25" spans="1:1" x14ac:dyDescent="0.25">
      <c r="A25" t="s">
        <v>146</v>
      </c>
    </row>
    <row r="26" spans="1:1" ht="13.5" customHeight="1" x14ac:dyDescent="0.25"/>
    <row r="27" spans="1:1" x14ac:dyDescent="0.25">
      <c r="A27" s="9" t="s">
        <v>144</v>
      </c>
    </row>
    <row r="28" spans="1:1" x14ac:dyDescent="0.25">
      <c r="A28" t="s">
        <v>145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53"/>
  <sheetViews>
    <sheetView workbookViewId="0">
      <selection activeCell="I8" sqref="I8"/>
    </sheetView>
  </sheetViews>
  <sheetFormatPr defaultRowHeight="15" x14ac:dyDescent="0.25"/>
  <cols>
    <col min="1" max="1" width="16.140625" customWidth="1"/>
    <col min="4" max="4" width="37.5703125" bestFit="1" customWidth="1"/>
    <col min="5" max="5" width="12.28515625" customWidth="1"/>
    <col min="8" max="8" width="11.5703125" bestFit="1" customWidth="1"/>
    <col min="9" max="9" width="22.85546875" bestFit="1" customWidth="1"/>
    <col min="12" max="12" width="46.5703125" bestFit="1" customWidth="1"/>
    <col min="13" max="13" width="26.28515625" bestFit="1" customWidth="1"/>
    <col min="17" max="17" width="25.85546875" bestFit="1" customWidth="1"/>
  </cols>
  <sheetData>
    <row r="1" spans="1:13" x14ac:dyDescent="0.25">
      <c r="A1" t="s">
        <v>104</v>
      </c>
      <c r="D1" t="s">
        <v>101</v>
      </c>
      <c r="E1" t="s">
        <v>124</v>
      </c>
      <c r="H1" t="s">
        <v>102</v>
      </c>
      <c r="I1" t="s">
        <v>125</v>
      </c>
      <c r="L1" t="s">
        <v>100</v>
      </c>
      <c r="M1" t="s">
        <v>130</v>
      </c>
    </row>
    <row r="2" spans="1:13" x14ac:dyDescent="0.25">
      <c r="A2" t="s">
        <v>105</v>
      </c>
      <c r="D2" s="5" t="s">
        <v>3</v>
      </c>
      <c r="E2" t="s">
        <v>120</v>
      </c>
      <c r="H2" s="6">
        <v>45019</v>
      </c>
      <c r="I2" t="s">
        <v>126</v>
      </c>
      <c r="L2" t="s">
        <v>167</v>
      </c>
      <c r="M2" t="s">
        <v>1191</v>
      </c>
    </row>
    <row r="3" spans="1:13" x14ac:dyDescent="0.25">
      <c r="A3" t="s">
        <v>106</v>
      </c>
      <c r="D3" s="5" t="s">
        <v>236</v>
      </c>
      <c r="E3" t="s">
        <v>105</v>
      </c>
      <c r="H3" s="6">
        <v>45030</v>
      </c>
      <c r="I3" t="s">
        <v>126</v>
      </c>
      <c r="L3" t="s">
        <v>168</v>
      </c>
      <c r="M3" t="s">
        <v>1191</v>
      </c>
    </row>
    <row r="4" spans="1:13" x14ac:dyDescent="0.25">
      <c r="A4" t="s">
        <v>107</v>
      </c>
      <c r="D4" s="5" t="s">
        <v>81</v>
      </c>
      <c r="E4" t="s">
        <v>118</v>
      </c>
      <c r="H4" s="6">
        <v>45082</v>
      </c>
      <c r="I4" t="s">
        <v>1251</v>
      </c>
      <c r="L4" t="s">
        <v>205</v>
      </c>
      <c r="M4" t="s">
        <v>1192</v>
      </c>
    </row>
    <row r="5" spans="1:13" x14ac:dyDescent="0.25">
      <c r="A5" t="s">
        <v>108</v>
      </c>
      <c r="D5" s="5" t="s">
        <v>80</v>
      </c>
      <c r="E5" t="s">
        <v>116</v>
      </c>
      <c r="H5" s="6">
        <v>45083</v>
      </c>
      <c r="I5" t="s">
        <v>1250</v>
      </c>
      <c r="L5" t="s">
        <v>169</v>
      </c>
      <c r="M5" t="s">
        <v>1192</v>
      </c>
    </row>
    <row r="6" spans="1:13" x14ac:dyDescent="0.25">
      <c r="A6" t="s">
        <v>109</v>
      </c>
      <c r="D6" s="5" t="s">
        <v>153</v>
      </c>
      <c r="E6" t="s">
        <v>104</v>
      </c>
      <c r="H6" s="6">
        <v>45089</v>
      </c>
      <c r="I6" t="s">
        <v>1179</v>
      </c>
      <c r="L6" t="s">
        <v>213</v>
      </c>
      <c r="M6" t="s">
        <v>1192</v>
      </c>
    </row>
    <row r="7" spans="1:13" x14ac:dyDescent="0.25">
      <c r="A7" t="s">
        <v>110</v>
      </c>
      <c r="D7" s="5" t="s">
        <v>28</v>
      </c>
      <c r="E7" t="s">
        <v>107</v>
      </c>
      <c r="H7" s="6">
        <v>45096</v>
      </c>
      <c r="I7" t="s">
        <v>1254</v>
      </c>
      <c r="L7" t="s">
        <v>6</v>
      </c>
      <c r="M7" t="s">
        <v>1193</v>
      </c>
    </row>
    <row r="8" spans="1:13" x14ac:dyDescent="0.25">
      <c r="A8" t="s">
        <v>111</v>
      </c>
      <c r="D8" s="5" t="s">
        <v>11</v>
      </c>
      <c r="E8" t="s">
        <v>112</v>
      </c>
      <c r="H8" s="6">
        <v>45097</v>
      </c>
      <c r="I8" t="s">
        <v>1180</v>
      </c>
      <c r="L8" t="s">
        <v>227</v>
      </c>
      <c r="M8" t="s">
        <v>1191</v>
      </c>
    </row>
    <row r="9" spans="1:13" x14ac:dyDescent="0.25">
      <c r="A9" t="s">
        <v>112</v>
      </c>
      <c r="D9" s="5" t="s">
        <v>11</v>
      </c>
      <c r="E9" t="s">
        <v>106</v>
      </c>
      <c r="H9" s="6">
        <v>45098</v>
      </c>
      <c r="I9" t="s">
        <v>1252</v>
      </c>
      <c r="L9" t="s">
        <v>234</v>
      </c>
      <c r="M9" t="s">
        <v>1194</v>
      </c>
    </row>
    <row r="10" spans="1:13" x14ac:dyDescent="0.25">
      <c r="A10" t="s">
        <v>113</v>
      </c>
      <c r="D10" s="5" t="s">
        <v>30</v>
      </c>
      <c r="E10" t="s">
        <v>112</v>
      </c>
      <c r="H10" s="6">
        <v>45103</v>
      </c>
      <c r="I10" t="s">
        <v>1181</v>
      </c>
      <c r="L10" t="s">
        <v>1195</v>
      </c>
      <c r="M10" t="s">
        <v>1194</v>
      </c>
    </row>
    <row r="11" spans="1:13" x14ac:dyDescent="0.25">
      <c r="A11" t="s">
        <v>114</v>
      </c>
      <c r="D11" s="5" t="s">
        <v>30</v>
      </c>
      <c r="E11" t="s">
        <v>106</v>
      </c>
      <c r="H11" s="6">
        <v>45110</v>
      </c>
      <c r="I11" t="s">
        <v>1253</v>
      </c>
      <c r="L11" t="s">
        <v>1196</v>
      </c>
      <c r="M11" t="s">
        <v>1194</v>
      </c>
    </row>
    <row r="12" spans="1:13" x14ac:dyDescent="0.25">
      <c r="A12" t="s">
        <v>115</v>
      </c>
      <c r="D12" s="5" t="s">
        <v>95</v>
      </c>
      <c r="E12" t="s">
        <v>121</v>
      </c>
      <c r="H12" s="6">
        <v>45112</v>
      </c>
      <c r="I12" t="s">
        <v>1182</v>
      </c>
      <c r="L12" t="s">
        <v>235</v>
      </c>
      <c r="M12" t="s">
        <v>1194</v>
      </c>
    </row>
    <row r="13" spans="1:13" x14ac:dyDescent="0.25">
      <c r="A13" t="s">
        <v>116</v>
      </c>
      <c r="D13" s="5" t="s">
        <v>96</v>
      </c>
      <c r="E13" t="s">
        <v>108</v>
      </c>
      <c r="H13" s="6">
        <v>45117</v>
      </c>
      <c r="I13" t="s">
        <v>1183</v>
      </c>
      <c r="L13" t="s">
        <v>237</v>
      </c>
      <c r="M13" t="s">
        <v>1194</v>
      </c>
    </row>
    <row r="14" spans="1:13" x14ac:dyDescent="0.25">
      <c r="A14" t="s">
        <v>117</v>
      </c>
      <c r="D14" s="5" t="s">
        <v>157</v>
      </c>
      <c r="E14" t="s">
        <v>106</v>
      </c>
      <c r="H14" s="6">
        <v>45124</v>
      </c>
      <c r="I14" t="s">
        <v>1184</v>
      </c>
      <c r="L14" t="s">
        <v>238</v>
      </c>
      <c r="M14" t="s">
        <v>1194</v>
      </c>
    </row>
    <row r="15" spans="1:13" x14ac:dyDescent="0.25">
      <c r="A15" t="s">
        <v>118</v>
      </c>
      <c r="D15" s="5" t="s">
        <v>154</v>
      </c>
      <c r="E15" t="s">
        <v>104</v>
      </c>
      <c r="H15" s="6">
        <v>45131</v>
      </c>
      <c r="I15" t="s">
        <v>1185</v>
      </c>
      <c r="L15" t="s">
        <v>242</v>
      </c>
      <c r="M15" t="s">
        <v>1194</v>
      </c>
    </row>
    <row r="16" spans="1:13" x14ac:dyDescent="0.25">
      <c r="A16" t="s">
        <v>119</v>
      </c>
      <c r="D16" s="5" t="s">
        <v>154</v>
      </c>
      <c r="E16" t="s">
        <v>105</v>
      </c>
      <c r="H16" s="6">
        <v>45138</v>
      </c>
      <c r="I16" t="s">
        <v>1186</v>
      </c>
      <c r="L16" t="s">
        <v>243</v>
      </c>
      <c r="M16" t="s">
        <v>1197</v>
      </c>
    </row>
    <row r="17" spans="1:13" x14ac:dyDescent="0.25">
      <c r="A17" t="s">
        <v>120</v>
      </c>
      <c r="D17" s="5" t="s">
        <v>163</v>
      </c>
      <c r="E17" t="s">
        <v>122</v>
      </c>
      <c r="H17" s="6">
        <v>45145</v>
      </c>
      <c r="I17" t="s">
        <v>1187</v>
      </c>
      <c r="L17" t="s">
        <v>245</v>
      </c>
      <c r="M17" t="s">
        <v>1197</v>
      </c>
    </row>
    <row r="18" spans="1:13" x14ac:dyDescent="0.25">
      <c r="A18" t="s">
        <v>121</v>
      </c>
      <c r="D18" s="5" t="s">
        <v>17</v>
      </c>
      <c r="E18" t="s">
        <v>115</v>
      </c>
      <c r="H18" s="6">
        <v>45152</v>
      </c>
      <c r="I18" t="s">
        <v>1188</v>
      </c>
      <c r="L18" t="s">
        <v>246</v>
      </c>
      <c r="M18" t="s">
        <v>1198</v>
      </c>
    </row>
    <row r="19" spans="1:13" x14ac:dyDescent="0.25">
      <c r="A19" t="s">
        <v>122</v>
      </c>
      <c r="D19" s="5" t="s">
        <v>14</v>
      </c>
      <c r="E19" t="s">
        <v>107</v>
      </c>
      <c r="H19" s="6">
        <v>45159</v>
      </c>
      <c r="I19" t="s">
        <v>1189</v>
      </c>
      <c r="L19" t="s">
        <v>250</v>
      </c>
      <c r="M19" t="s">
        <v>1193</v>
      </c>
    </row>
    <row r="20" spans="1:13" x14ac:dyDescent="0.25">
      <c r="D20" s="5" t="s">
        <v>14</v>
      </c>
      <c r="E20" t="s">
        <v>108</v>
      </c>
      <c r="H20" s="6">
        <v>45166</v>
      </c>
      <c r="I20" t="s">
        <v>1189</v>
      </c>
      <c r="L20" t="s">
        <v>252</v>
      </c>
      <c r="M20" t="s">
        <v>1194</v>
      </c>
    </row>
    <row r="21" spans="1:13" x14ac:dyDescent="0.25">
      <c r="D21" s="5" t="s">
        <v>331</v>
      </c>
      <c r="E21" t="s">
        <v>108</v>
      </c>
      <c r="H21" s="6">
        <v>44988</v>
      </c>
      <c r="I21" t="s">
        <v>1190</v>
      </c>
      <c r="L21" t="s">
        <v>259</v>
      </c>
      <c r="M21" t="s">
        <v>1191</v>
      </c>
    </row>
    <row r="22" spans="1:13" x14ac:dyDescent="0.25">
      <c r="D22" s="5" t="s">
        <v>331</v>
      </c>
      <c r="E22" t="s">
        <v>107</v>
      </c>
      <c r="H22" s="6">
        <v>45037</v>
      </c>
      <c r="I22" t="s">
        <v>1190</v>
      </c>
      <c r="L22" t="s">
        <v>267</v>
      </c>
      <c r="M22" t="s">
        <v>1191</v>
      </c>
    </row>
    <row r="23" spans="1:13" x14ac:dyDescent="0.25">
      <c r="D23" s="5" t="s">
        <v>62</v>
      </c>
      <c r="E23" t="s">
        <v>116</v>
      </c>
      <c r="L23" t="s">
        <v>170</v>
      </c>
      <c r="M23" t="s">
        <v>1199</v>
      </c>
    </row>
    <row r="24" spans="1:13" x14ac:dyDescent="0.25">
      <c r="D24" s="5" t="s">
        <v>20</v>
      </c>
      <c r="E24" t="s">
        <v>108</v>
      </c>
      <c r="L24" t="s">
        <v>279</v>
      </c>
      <c r="M24" t="s">
        <v>1200</v>
      </c>
    </row>
    <row r="25" spans="1:13" x14ac:dyDescent="0.25">
      <c r="D25" s="5" t="s">
        <v>48</v>
      </c>
      <c r="E25" t="s">
        <v>108</v>
      </c>
      <c r="L25" t="s">
        <v>283</v>
      </c>
      <c r="M25" t="s">
        <v>1199</v>
      </c>
    </row>
    <row r="26" spans="1:13" x14ac:dyDescent="0.25">
      <c r="D26" s="5" t="s">
        <v>158</v>
      </c>
      <c r="E26" t="s">
        <v>111</v>
      </c>
      <c r="L26" t="s">
        <v>284</v>
      </c>
      <c r="M26" t="s">
        <v>1199</v>
      </c>
    </row>
    <row r="27" spans="1:13" x14ac:dyDescent="0.25">
      <c r="D27" s="5" t="s">
        <v>160</v>
      </c>
      <c r="E27" t="s">
        <v>113</v>
      </c>
      <c r="L27" t="s">
        <v>171</v>
      </c>
      <c r="M27" t="s">
        <v>1201</v>
      </c>
    </row>
    <row r="28" spans="1:13" x14ac:dyDescent="0.25">
      <c r="D28" s="5" t="s">
        <v>4</v>
      </c>
      <c r="E28" t="s">
        <v>104</v>
      </c>
      <c r="L28" t="s">
        <v>172</v>
      </c>
      <c r="M28" t="s">
        <v>1199</v>
      </c>
    </row>
    <row r="29" spans="1:13" x14ac:dyDescent="0.25">
      <c r="D29" s="5" t="s">
        <v>0</v>
      </c>
      <c r="E29" t="s">
        <v>116</v>
      </c>
      <c r="L29" t="s">
        <v>13</v>
      </c>
      <c r="M29" t="s">
        <v>1199</v>
      </c>
    </row>
    <row r="30" spans="1:13" x14ac:dyDescent="0.25">
      <c r="D30" s="5" t="s">
        <v>12</v>
      </c>
      <c r="E30" t="s">
        <v>116</v>
      </c>
      <c r="L30" t="s">
        <v>300</v>
      </c>
      <c r="M30" t="s">
        <v>1201</v>
      </c>
    </row>
    <row r="31" spans="1:13" x14ac:dyDescent="0.25">
      <c r="D31" s="5" t="s">
        <v>350</v>
      </c>
      <c r="E31" t="s">
        <v>114</v>
      </c>
      <c r="L31" t="s">
        <v>301</v>
      </c>
      <c r="M31" t="s">
        <v>1201</v>
      </c>
    </row>
    <row r="32" spans="1:13" x14ac:dyDescent="0.25">
      <c r="D32" s="5" t="s">
        <v>45</v>
      </c>
      <c r="E32" t="s">
        <v>115</v>
      </c>
      <c r="L32" t="s">
        <v>15</v>
      </c>
      <c r="M32" t="s">
        <v>1202</v>
      </c>
    </row>
    <row r="33" spans="4:13" x14ac:dyDescent="0.25">
      <c r="D33" s="5" t="s">
        <v>34</v>
      </c>
      <c r="E33" t="s">
        <v>104</v>
      </c>
      <c r="L33" t="s">
        <v>312</v>
      </c>
      <c r="M33" t="s">
        <v>1203</v>
      </c>
    </row>
    <row r="34" spans="4:13" x14ac:dyDescent="0.25">
      <c r="D34" s="5" t="s">
        <v>34</v>
      </c>
      <c r="E34" t="s">
        <v>105</v>
      </c>
      <c r="L34" t="s">
        <v>317</v>
      </c>
      <c r="M34" t="s">
        <v>1194</v>
      </c>
    </row>
    <row r="35" spans="4:13" x14ac:dyDescent="0.25">
      <c r="D35" s="5" t="s">
        <v>21</v>
      </c>
      <c r="E35" t="s">
        <v>105</v>
      </c>
      <c r="L35" t="s">
        <v>173</v>
      </c>
      <c r="M35" t="s">
        <v>1204</v>
      </c>
    </row>
    <row r="36" spans="4:13" x14ac:dyDescent="0.25">
      <c r="D36" s="5" t="s">
        <v>40</v>
      </c>
      <c r="E36" t="s">
        <v>121</v>
      </c>
      <c r="L36" t="s">
        <v>323</v>
      </c>
      <c r="M36" t="s">
        <v>1193</v>
      </c>
    </row>
    <row r="37" spans="4:13" x14ac:dyDescent="0.25">
      <c r="D37" s="5" t="s">
        <v>16</v>
      </c>
      <c r="E37" t="s">
        <v>104</v>
      </c>
      <c r="L37" t="s">
        <v>19</v>
      </c>
      <c r="M37" t="s">
        <v>1193</v>
      </c>
    </row>
    <row r="38" spans="4:13" x14ac:dyDescent="0.25">
      <c r="D38" s="5" t="s">
        <v>164</v>
      </c>
      <c r="E38" t="s">
        <v>122</v>
      </c>
      <c r="L38" t="s">
        <v>328</v>
      </c>
      <c r="M38" t="s">
        <v>1199</v>
      </c>
    </row>
    <row r="39" spans="4:13" x14ac:dyDescent="0.25">
      <c r="D39" s="5" t="s">
        <v>22</v>
      </c>
      <c r="E39" t="s">
        <v>104</v>
      </c>
      <c r="L39" t="s">
        <v>1205</v>
      </c>
      <c r="M39" t="s">
        <v>1193</v>
      </c>
    </row>
    <row r="40" spans="4:13" x14ac:dyDescent="0.25">
      <c r="D40" s="5" t="s">
        <v>7</v>
      </c>
      <c r="E40" t="s">
        <v>121</v>
      </c>
      <c r="L40" t="s">
        <v>329</v>
      </c>
      <c r="M40" t="s">
        <v>1193</v>
      </c>
    </row>
    <row r="41" spans="4:13" x14ac:dyDescent="0.25">
      <c r="D41" s="5" t="s">
        <v>5</v>
      </c>
      <c r="E41" t="s">
        <v>120</v>
      </c>
      <c r="L41" t="s">
        <v>330</v>
      </c>
      <c r="M41" t="s">
        <v>1199</v>
      </c>
    </row>
    <row r="42" spans="4:13" x14ac:dyDescent="0.25">
      <c r="D42" s="5" t="s">
        <v>230</v>
      </c>
      <c r="E42" t="s">
        <v>104</v>
      </c>
      <c r="L42" t="s">
        <v>23</v>
      </c>
      <c r="M42" t="s">
        <v>1193</v>
      </c>
    </row>
    <row r="43" spans="4:13" x14ac:dyDescent="0.25">
      <c r="D43" s="5" t="s">
        <v>161</v>
      </c>
      <c r="E43" t="s">
        <v>118</v>
      </c>
      <c r="L43" t="s">
        <v>24</v>
      </c>
      <c r="M43" t="s">
        <v>1193</v>
      </c>
    </row>
    <row r="44" spans="4:13" x14ac:dyDescent="0.25">
      <c r="D44" s="5" t="s">
        <v>61</v>
      </c>
      <c r="E44" t="s">
        <v>116</v>
      </c>
      <c r="L44" t="s">
        <v>338</v>
      </c>
      <c r="M44" t="s">
        <v>1193</v>
      </c>
    </row>
    <row r="45" spans="4:13" x14ac:dyDescent="0.25">
      <c r="D45" s="5" t="s">
        <v>8</v>
      </c>
      <c r="E45" t="s">
        <v>122</v>
      </c>
      <c r="L45" t="s">
        <v>174</v>
      </c>
      <c r="M45" t="s">
        <v>1194</v>
      </c>
    </row>
    <row r="46" spans="4:13" x14ac:dyDescent="0.25">
      <c r="D46" s="5" t="s">
        <v>1178</v>
      </c>
      <c r="E46" t="s">
        <v>104</v>
      </c>
      <c r="L46" t="s">
        <v>340</v>
      </c>
      <c r="M46" t="s">
        <v>1194</v>
      </c>
    </row>
    <row r="47" spans="4:13" x14ac:dyDescent="0.25">
      <c r="D47" s="5" t="s">
        <v>1</v>
      </c>
      <c r="E47" t="s">
        <v>111</v>
      </c>
      <c r="L47" t="s">
        <v>343</v>
      </c>
      <c r="M47" t="s">
        <v>1194</v>
      </c>
    </row>
    <row r="48" spans="4:13" x14ac:dyDescent="0.25">
      <c r="D48" s="5" t="s">
        <v>1</v>
      </c>
      <c r="E48" t="s">
        <v>112</v>
      </c>
      <c r="L48" t="s">
        <v>27</v>
      </c>
      <c r="M48" t="s">
        <v>1204</v>
      </c>
    </row>
    <row r="49" spans="4:13" x14ac:dyDescent="0.25">
      <c r="D49" s="5" t="s">
        <v>60</v>
      </c>
      <c r="E49" t="s">
        <v>109</v>
      </c>
      <c r="L49" t="s">
        <v>355</v>
      </c>
      <c r="M49" t="s">
        <v>1206</v>
      </c>
    </row>
    <row r="50" spans="4:13" x14ac:dyDescent="0.25">
      <c r="D50" s="5" t="s">
        <v>36</v>
      </c>
      <c r="E50" t="s">
        <v>122</v>
      </c>
      <c r="L50" t="s">
        <v>356</v>
      </c>
      <c r="M50" t="s">
        <v>1201</v>
      </c>
    </row>
    <row r="51" spans="4:13" x14ac:dyDescent="0.25">
      <c r="D51" s="5" t="s">
        <v>49</v>
      </c>
      <c r="E51" t="s">
        <v>113</v>
      </c>
      <c r="L51" t="s">
        <v>175</v>
      </c>
      <c r="M51" t="s">
        <v>1201</v>
      </c>
    </row>
    <row r="52" spans="4:13" x14ac:dyDescent="0.25">
      <c r="D52" s="5" t="s">
        <v>216</v>
      </c>
      <c r="E52" t="s">
        <v>119</v>
      </c>
      <c r="L52" t="s">
        <v>371</v>
      </c>
      <c r="M52" t="s">
        <v>1201</v>
      </c>
    </row>
    <row r="53" spans="4:13" x14ac:dyDescent="0.25">
      <c r="D53" s="5" t="s">
        <v>64</v>
      </c>
      <c r="E53" t="s">
        <v>104</v>
      </c>
      <c r="L53" t="s">
        <v>29</v>
      </c>
      <c r="M53" t="s">
        <v>1201</v>
      </c>
    </row>
    <row r="54" spans="4:13" x14ac:dyDescent="0.25">
      <c r="D54" s="5" t="s">
        <v>64</v>
      </c>
      <c r="E54" t="s">
        <v>105</v>
      </c>
      <c r="L54" t="s">
        <v>31</v>
      </c>
      <c r="M54" t="s">
        <v>1192</v>
      </c>
    </row>
    <row r="55" spans="4:13" x14ac:dyDescent="0.25">
      <c r="D55" s="5" t="s">
        <v>218</v>
      </c>
      <c r="E55" t="s">
        <v>113</v>
      </c>
      <c r="L55" t="s">
        <v>32</v>
      </c>
      <c r="M55" t="s">
        <v>1192</v>
      </c>
    </row>
    <row r="56" spans="4:13" x14ac:dyDescent="0.25">
      <c r="D56" s="5" t="s">
        <v>43</v>
      </c>
      <c r="E56" t="s">
        <v>120</v>
      </c>
      <c r="L56" t="s">
        <v>382</v>
      </c>
      <c r="M56" t="s">
        <v>1192</v>
      </c>
    </row>
    <row r="57" spans="4:13" x14ac:dyDescent="0.25">
      <c r="D57" s="5" t="s">
        <v>10</v>
      </c>
      <c r="E57" t="s">
        <v>115</v>
      </c>
      <c r="L57" t="s">
        <v>383</v>
      </c>
      <c r="M57" t="s">
        <v>1192</v>
      </c>
    </row>
    <row r="58" spans="4:13" x14ac:dyDescent="0.25">
      <c r="D58" s="5" t="s">
        <v>159</v>
      </c>
      <c r="E58" t="s">
        <v>111</v>
      </c>
      <c r="L58" t="s">
        <v>385</v>
      </c>
      <c r="M58" t="s">
        <v>1192</v>
      </c>
    </row>
    <row r="59" spans="4:13" x14ac:dyDescent="0.25">
      <c r="D59" s="5" t="s">
        <v>162</v>
      </c>
      <c r="E59" t="s">
        <v>121</v>
      </c>
      <c r="L59" t="s">
        <v>33</v>
      </c>
      <c r="M59" t="s">
        <v>1192</v>
      </c>
    </row>
    <row r="60" spans="4:13" x14ac:dyDescent="0.25">
      <c r="D60" s="5" t="s">
        <v>211</v>
      </c>
      <c r="E60" t="s">
        <v>121</v>
      </c>
      <c r="L60" t="s">
        <v>35</v>
      </c>
      <c r="M60" t="s">
        <v>1192</v>
      </c>
    </row>
    <row r="61" spans="4:13" x14ac:dyDescent="0.25">
      <c r="D61" s="5" t="s">
        <v>2</v>
      </c>
      <c r="E61" t="s">
        <v>118</v>
      </c>
      <c r="L61" t="s">
        <v>1207</v>
      </c>
      <c r="M61" t="s">
        <v>1192</v>
      </c>
    </row>
    <row r="62" spans="4:13" x14ac:dyDescent="0.25">
      <c r="D62" s="5" t="s">
        <v>228</v>
      </c>
      <c r="E62" t="s">
        <v>118</v>
      </c>
      <c r="L62" t="s">
        <v>391</v>
      </c>
      <c r="M62" t="s">
        <v>1208</v>
      </c>
    </row>
    <row r="63" spans="4:13" x14ac:dyDescent="0.25">
      <c r="D63" s="5" t="s">
        <v>9</v>
      </c>
      <c r="E63" t="s">
        <v>122</v>
      </c>
      <c r="L63" t="s">
        <v>393</v>
      </c>
      <c r="M63" t="s">
        <v>1194</v>
      </c>
    </row>
    <row r="64" spans="4:13" x14ac:dyDescent="0.25">
      <c r="D64" s="5" t="s">
        <v>155</v>
      </c>
      <c r="E64" t="s">
        <v>104</v>
      </c>
      <c r="L64" t="s">
        <v>394</v>
      </c>
      <c r="M64" t="s">
        <v>1208</v>
      </c>
    </row>
    <row r="65" spans="4:13" x14ac:dyDescent="0.25">
      <c r="D65" s="5" t="s">
        <v>25</v>
      </c>
      <c r="E65" t="s">
        <v>107</v>
      </c>
      <c r="L65" t="s">
        <v>407</v>
      </c>
      <c r="M65" t="s">
        <v>1209</v>
      </c>
    </row>
    <row r="66" spans="4:13" x14ac:dyDescent="0.25">
      <c r="D66" s="5" t="s">
        <v>18</v>
      </c>
      <c r="E66" t="s">
        <v>107</v>
      </c>
      <c r="L66" t="s">
        <v>410</v>
      </c>
      <c r="M66" t="s">
        <v>1209</v>
      </c>
    </row>
    <row r="67" spans="4:13" x14ac:dyDescent="0.25">
      <c r="D67" s="5" t="s">
        <v>72</v>
      </c>
      <c r="E67" t="s">
        <v>115</v>
      </c>
      <c r="L67" t="s">
        <v>411</v>
      </c>
      <c r="M67" t="s">
        <v>1200</v>
      </c>
    </row>
    <row r="68" spans="4:13" x14ac:dyDescent="0.25">
      <c r="D68" s="5" t="s">
        <v>65</v>
      </c>
      <c r="E68" t="s">
        <v>109</v>
      </c>
      <c r="L68" t="s">
        <v>1210</v>
      </c>
      <c r="M68" t="s">
        <v>1201</v>
      </c>
    </row>
    <row r="69" spans="4:13" x14ac:dyDescent="0.25">
      <c r="D69" s="5" t="s">
        <v>50</v>
      </c>
      <c r="E69" t="s">
        <v>121</v>
      </c>
      <c r="L69" t="s">
        <v>412</v>
      </c>
      <c r="M69" t="s">
        <v>1201</v>
      </c>
    </row>
    <row r="70" spans="4:13" x14ac:dyDescent="0.25">
      <c r="D70" s="5" t="s">
        <v>165</v>
      </c>
      <c r="E70" t="s">
        <v>166</v>
      </c>
      <c r="L70" t="s">
        <v>416</v>
      </c>
      <c r="M70" t="s">
        <v>1201</v>
      </c>
    </row>
    <row r="71" spans="4:13" x14ac:dyDescent="0.25">
      <c r="D71" s="5" t="s">
        <v>156</v>
      </c>
      <c r="E71" t="s">
        <v>105</v>
      </c>
      <c r="L71" t="s">
        <v>417</v>
      </c>
      <c r="M71" t="s">
        <v>1201</v>
      </c>
    </row>
    <row r="72" spans="4:13" x14ac:dyDescent="0.25">
      <c r="D72" s="5" t="s">
        <v>89</v>
      </c>
      <c r="E72" t="s">
        <v>108</v>
      </c>
      <c r="L72" t="s">
        <v>419</v>
      </c>
      <c r="M72" t="s">
        <v>1201</v>
      </c>
    </row>
    <row r="73" spans="4:13" x14ac:dyDescent="0.25">
      <c r="D73" s="5" t="s">
        <v>26</v>
      </c>
      <c r="E73" t="s">
        <v>104</v>
      </c>
      <c r="L73" t="s">
        <v>423</v>
      </c>
      <c r="M73" t="s">
        <v>1201</v>
      </c>
    </row>
    <row r="74" spans="4:13" x14ac:dyDescent="0.25">
      <c r="D74" s="5" t="s">
        <v>207</v>
      </c>
      <c r="E74" t="s">
        <v>118</v>
      </c>
      <c r="L74" t="s">
        <v>424</v>
      </c>
      <c r="M74" t="s">
        <v>1201</v>
      </c>
    </row>
    <row r="75" spans="4:13" x14ac:dyDescent="0.25">
      <c r="D75" s="5" t="s">
        <v>209</v>
      </c>
      <c r="E75" t="s">
        <v>119</v>
      </c>
      <c r="L75" t="s">
        <v>427</v>
      </c>
      <c r="M75" t="s">
        <v>1201</v>
      </c>
    </row>
    <row r="76" spans="4:13" x14ac:dyDescent="0.25">
      <c r="D76" s="5" t="s">
        <v>212</v>
      </c>
      <c r="E76" t="s">
        <v>121</v>
      </c>
      <c r="L76" t="s">
        <v>428</v>
      </c>
      <c r="M76" t="s">
        <v>1191</v>
      </c>
    </row>
    <row r="77" spans="4:13" x14ac:dyDescent="0.25">
      <c r="D77" s="5" t="s">
        <v>219</v>
      </c>
      <c r="E77" t="s">
        <v>107</v>
      </c>
      <c r="L77" t="s">
        <v>433</v>
      </c>
      <c r="M77" t="s">
        <v>1201</v>
      </c>
    </row>
    <row r="78" spans="4:13" x14ac:dyDescent="0.25">
      <c r="D78" s="5" t="s">
        <v>244</v>
      </c>
      <c r="E78" t="s">
        <v>121</v>
      </c>
      <c r="L78" t="s">
        <v>176</v>
      </c>
      <c r="M78" t="s">
        <v>1201</v>
      </c>
    </row>
    <row r="79" spans="4:13" x14ac:dyDescent="0.25">
      <c r="D79" s="5" t="s">
        <v>261</v>
      </c>
      <c r="E79" t="s">
        <v>104</v>
      </c>
      <c r="L79" t="s">
        <v>438</v>
      </c>
      <c r="M79" t="s">
        <v>1201</v>
      </c>
    </row>
    <row r="80" spans="4:13" x14ac:dyDescent="0.25">
      <c r="D80" s="5" t="s">
        <v>287</v>
      </c>
      <c r="E80" t="s">
        <v>119</v>
      </c>
      <c r="L80" t="s">
        <v>439</v>
      </c>
      <c r="M80" t="s">
        <v>1201</v>
      </c>
    </row>
    <row r="81" spans="4:13" x14ac:dyDescent="0.25">
      <c r="D81" s="5" t="s">
        <v>303</v>
      </c>
      <c r="E81" t="s">
        <v>117</v>
      </c>
      <c r="L81" t="s">
        <v>440</v>
      </c>
      <c r="M81" t="s">
        <v>1201</v>
      </c>
    </row>
    <row r="82" spans="4:13" x14ac:dyDescent="0.25">
      <c r="D82" s="5" t="s">
        <v>435</v>
      </c>
      <c r="E82" t="s">
        <v>116</v>
      </c>
      <c r="L82" t="s">
        <v>441</v>
      </c>
      <c r="M82" t="s">
        <v>1201</v>
      </c>
    </row>
    <row r="83" spans="4:13" x14ac:dyDescent="0.25">
      <c r="D83" s="5" t="s">
        <v>442</v>
      </c>
      <c r="E83" t="s">
        <v>109</v>
      </c>
      <c r="L83" t="s">
        <v>446</v>
      </c>
      <c r="M83" t="s">
        <v>1201</v>
      </c>
    </row>
    <row r="84" spans="4:13" x14ac:dyDescent="0.25">
      <c r="D84" s="5" t="s">
        <v>902</v>
      </c>
      <c r="E84" t="s">
        <v>105</v>
      </c>
      <c r="L84" t="s">
        <v>448</v>
      </c>
      <c r="M84" t="s">
        <v>1201</v>
      </c>
    </row>
    <row r="85" spans="4:13" x14ac:dyDescent="0.25">
      <c r="L85" t="s">
        <v>449</v>
      </c>
      <c r="M85" t="s">
        <v>1201</v>
      </c>
    </row>
    <row r="86" spans="4:13" x14ac:dyDescent="0.25">
      <c r="L86" t="s">
        <v>450</v>
      </c>
      <c r="M86" t="s">
        <v>1201</v>
      </c>
    </row>
    <row r="87" spans="4:13" x14ac:dyDescent="0.25">
      <c r="L87" t="s">
        <v>1211</v>
      </c>
      <c r="M87" t="s">
        <v>1201</v>
      </c>
    </row>
    <row r="88" spans="4:13" x14ac:dyDescent="0.25">
      <c r="L88" t="s">
        <v>453</v>
      </c>
      <c r="M88" t="s">
        <v>1201</v>
      </c>
    </row>
    <row r="89" spans="4:13" x14ac:dyDescent="0.25">
      <c r="L89" t="s">
        <v>454</v>
      </c>
      <c r="M89" t="s">
        <v>1201</v>
      </c>
    </row>
    <row r="90" spans="4:13" x14ac:dyDescent="0.25">
      <c r="L90" t="s">
        <v>464</v>
      </c>
      <c r="M90" t="s">
        <v>1208</v>
      </c>
    </row>
    <row r="91" spans="4:13" x14ac:dyDescent="0.25">
      <c r="L91" t="s">
        <v>465</v>
      </c>
      <c r="M91" t="s">
        <v>1212</v>
      </c>
    </row>
    <row r="92" spans="4:13" x14ac:dyDescent="0.25">
      <c r="L92" t="s">
        <v>466</v>
      </c>
      <c r="M92" t="s">
        <v>1208</v>
      </c>
    </row>
    <row r="93" spans="4:13" x14ac:dyDescent="0.25">
      <c r="L93" t="s">
        <v>467</v>
      </c>
      <c r="M93" t="s">
        <v>1208</v>
      </c>
    </row>
    <row r="94" spans="4:13" x14ac:dyDescent="0.25">
      <c r="L94" t="s">
        <v>37</v>
      </c>
      <c r="M94" t="s">
        <v>1204</v>
      </c>
    </row>
    <row r="95" spans="4:13" x14ac:dyDescent="0.25">
      <c r="L95" t="s">
        <v>470</v>
      </c>
      <c r="M95" t="s">
        <v>1200</v>
      </c>
    </row>
    <row r="96" spans="4:13" x14ac:dyDescent="0.25">
      <c r="L96" t="s">
        <v>473</v>
      </c>
      <c r="M96" t="s">
        <v>1191</v>
      </c>
    </row>
    <row r="97" spans="12:13" x14ac:dyDescent="0.25">
      <c r="L97" t="s">
        <v>177</v>
      </c>
      <c r="M97" t="s">
        <v>1193</v>
      </c>
    </row>
    <row r="98" spans="12:13" x14ac:dyDescent="0.25">
      <c r="L98" t="s">
        <v>474</v>
      </c>
      <c r="M98" t="s">
        <v>1213</v>
      </c>
    </row>
    <row r="99" spans="12:13" x14ac:dyDescent="0.25">
      <c r="L99" t="s">
        <v>477</v>
      </c>
      <c r="M99" t="s">
        <v>1203</v>
      </c>
    </row>
    <row r="100" spans="12:13" x14ac:dyDescent="0.25">
      <c r="L100" t="s">
        <v>38</v>
      </c>
      <c r="M100" t="s">
        <v>1194</v>
      </c>
    </row>
    <row r="101" spans="12:13" x14ac:dyDescent="0.25">
      <c r="L101" t="s">
        <v>39</v>
      </c>
      <c r="M101" t="s">
        <v>1203</v>
      </c>
    </row>
    <row r="102" spans="12:13" x14ac:dyDescent="0.25">
      <c r="L102" t="s">
        <v>41</v>
      </c>
      <c r="M102" t="s">
        <v>1193</v>
      </c>
    </row>
    <row r="103" spans="12:13" x14ac:dyDescent="0.25">
      <c r="L103" t="s">
        <v>42</v>
      </c>
      <c r="M103" t="s">
        <v>1194</v>
      </c>
    </row>
    <row r="104" spans="12:13" x14ac:dyDescent="0.25">
      <c r="L104" t="s">
        <v>488</v>
      </c>
      <c r="M104" t="s">
        <v>1192</v>
      </c>
    </row>
    <row r="105" spans="12:13" x14ac:dyDescent="0.25">
      <c r="L105" t="s">
        <v>489</v>
      </c>
      <c r="M105" t="s">
        <v>1201</v>
      </c>
    </row>
    <row r="106" spans="12:13" x14ac:dyDescent="0.25">
      <c r="L106" t="s">
        <v>505</v>
      </c>
      <c r="M106" t="s">
        <v>1191</v>
      </c>
    </row>
    <row r="107" spans="12:13" x14ac:dyDescent="0.25">
      <c r="L107" t="s">
        <v>508</v>
      </c>
      <c r="M107" t="s">
        <v>1191</v>
      </c>
    </row>
    <row r="108" spans="12:13" x14ac:dyDescent="0.25">
      <c r="L108" t="s">
        <v>517</v>
      </c>
      <c r="M108" t="s">
        <v>1191</v>
      </c>
    </row>
    <row r="109" spans="12:13" x14ac:dyDescent="0.25">
      <c r="L109" t="s">
        <v>1214</v>
      </c>
      <c r="M109" t="s">
        <v>1203</v>
      </c>
    </row>
    <row r="110" spans="12:13" x14ac:dyDescent="0.25">
      <c r="L110" t="s">
        <v>518</v>
      </c>
      <c r="M110" t="s">
        <v>1192</v>
      </c>
    </row>
    <row r="111" spans="12:13" x14ac:dyDescent="0.25">
      <c r="L111" t="s">
        <v>519</v>
      </c>
      <c r="M111" t="s">
        <v>1191</v>
      </c>
    </row>
    <row r="112" spans="12:13" x14ac:dyDescent="0.25">
      <c r="L112" t="s">
        <v>520</v>
      </c>
      <c r="M112" t="s">
        <v>1191</v>
      </c>
    </row>
    <row r="113" spans="12:13" x14ac:dyDescent="0.25">
      <c r="L113" t="s">
        <v>521</v>
      </c>
      <c r="M113" t="s">
        <v>1201</v>
      </c>
    </row>
    <row r="114" spans="12:13" x14ac:dyDescent="0.25">
      <c r="L114" t="s">
        <v>178</v>
      </c>
      <c r="M114" t="s">
        <v>1191</v>
      </c>
    </row>
    <row r="115" spans="12:13" x14ac:dyDescent="0.25">
      <c r="L115" t="s">
        <v>528</v>
      </c>
      <c r="M115" t="s">
        <v>1191</v>
      </c>
    </row>
    <row r="116" spans="12:13" x14ac:dyDescent="0.25">
      <c r="L116" t="s">
        <v>530</v>
      </c>
      <c r="M116" t="s">
        <v>1203</v>
      </c>
    </row>
    <row r="117" spans="12:13" x14ac:dyDescent="0.25">
      <c r="L117" t="s">
        <v>533</v>
      </c>
      <c r="M117" t="s">
        <v>1203</v>
      </c>
    </row>
    <row r="118" spans="12:13" x14ac:dyDescent="0.25">
      <c r="L118" t="s">
        <v>538</v>
      </c>
      <c r="M118" t="s">
        <v>1215</v>
      </c>
    </row>
    <row r="119" spans="12:13" x14ac:dyDescent="0.25">
      <c r="L119" t="s">
        <v>544</v>
      </c>
      <c r="M119" t="s">
        <v>1215</v>
      </c>
    </row>
    <row r="120" spans="12:13" x14ac:dyDescent="0.25">
      <c r="L120" t="s">
        <v>545</v>
      </c>
      <c r="M120" t="s">
        <v>1215</v>
      </c>
    </row>
    <row r="121" spans="12:13" x14ac:dyDescent="0.25">
      <c r="L121" t="s">
        <v>546</v>
      </c>
      <c r="M121" t="s">
        <v>1215</v>
      </c>
    </row>
    <row r="122" spans="12:13" x14ac:dyDescent="0.25">
      <c r="L122" t="s">
        <v>549</v>
      </c>
      <c r="M122" t="s">
        <v>1215</v>
      </c>
    </row>
    <row r="123" spans="12:13" x14ac:dyDescent="0.25">
      <c r="L123" t="s">
        <v>551</v>
      </c>
      <c r="M123" t="s">
        <v>1215</v>
      </c>
    </row>
    <row r="124" spans="12:13" x14ac:dyDescent="0.25">
      <c r="L124" t="s">
        <v>553</v>
      </c>
      <c r="M124" t="s">
        <v>1215</v>
      </c>
    </row>
    <row r="125" spans="12:13" x14ac:dyDescent="0.25">
      <c r="L125" t="s">
        <v>556</v>
      </c>
      <c r="M125" t="s">
        <v>1215</v>
      </c>
    </row>
    <row r="126" spans="12:13" x14ac:dyDescent="0.25">
      <c r="L126" t="s">
        <v>560</v>
      </c>
      <c r="M126" t="s">
        <v>1206</v>
      </c>
    </row>
    <row r="127" spans="12:13" x14ac:dyDescent="0.25">
      <c r="L127" t="s">
        <v>561</v>
      </c>
      <c r="M127" t="s">
        <v>1206</v>
      </c>
    </row>
    <row r="128" spans="12:13" x14ac:dyDescent="0.25">
      <c r="L128" t="s">
        <v>563</v>
      </c>
      <c r="M128" t="s">
        <v>1206</v>
      </c>
    </row>
    <row r="129" spans="12:13" x14ac:dyDescent="0.25">
      <c r="L129" t="s">
        <v>564</v>
      </c>
      <c r="M129" t="s">
        <v>1206</v>
      </c>
    </row>
    <row r="130" spans="12:13" x14ac:dyDescent="0.25">
      <c r="L130" t="s">
        <v>568</v>
      </c>
      <c r="M130" t="s">
        <v>1193</v>
      </c>
    </row>
    <row r="131" spans="12:13" x14ac:dyDescent="0.25">
      <c r="L131" t="s">
        <v>1216</v>
      </c>
      <c r="M131" t="s">
        <v>1203</v>
      </c>
    </row>
    <row r="132" spans="12:13" x14ac:dyDescent="0.25">
      <c r="L132" t="s">
        <v>572</v>
      </c>
      <c r="M132" t="s">
        <v>1191</v>
      </c>
    </row>
    <row r="133" spans="12:13" x14ac:dyDescent="0.25">
      <c r="L133" t="s">
        <v>573</v>
      </c>
      <c r="M133" t="s">
        <v>1200</v>
      </c>
    </row>
    <row r="134" spans="12:13" x14ac:dyDescent="0.25">
      <c r="L134" t="s">
        <v>44</v>
      </c>
      <c r="M134" t="s">
        <v>1193</v>
      </c>
    </row>
    <row r="135" spans="12:13" x14ac:dyDescent="0.25">
      <c r="L135" t="s">
        <v>580</v>
      </c>
      <c r="M135" t="s">
        <v>1193</v>
      </c>
    </row>
    <row r="136" spans="12:13" x14ac:dyDescent="0.25">
      <c r="L136" t="s">
        <v>179</v>
      </c>
      <c r="M136" t="s">
        <v>1193</v>
      </c>
    </row>
    <row r="137" spans="12:13" x14ac:dyDescent="0.25">
      <c r="L137" t="s">
        <v>180</v>
      </c>
      <c r="M137" t="s">
        <v>1191</v>
      </c>
    </row>
    <row r="138" spans="12:13" x14ac:dyDescent="0.25">
      <c r="L138" t="s">
        <v>46</v>
      </c>
      <c r="M138" t="s">
        <v>1191</v>
      </c>
    </row>
    <row r="139" spans="12:13" x14ac:dyDescent="0.25">
      <c r="L139" t="s">
        <v>595</v>
      </c>
      <c r="M139" t="s">
        <v>1192</v>
      </c>
    </row>
    <row r="140" spans="12:13" x14ac:dyDescent="0.25">
      <c r="L140" t="s">
        <v>597</v>
      </c>
      <c r="M140" t="s">
        <v>1201</v>
      </c>
    </row>
    <row r="141" spans="12:13" x14ac:dyDescent="0.25">
      <c r="L141" t="s">
        <v>598</v>
      </c>
      <c r="M141" t="s">
        <v>1201</v>
      </c>
    </row>
    <row r="142" spans="12:13" x14ac:dyDescent="0.25">
      <c r="L142" t="s">
        <v>601</v>
      </c>
      <c r="M142" t="s">
        <v>1193</v>
      </c>
    </row>
    <row r="143" spans="12:13" x14ac:dyDescent="0.25">
      <c r="L143" t="s">
        <v>603</v>
      </c>
      <c r="M143" t="s">
        <v>1193</v>
      </c>
    </row>
    <row r="144" spans="12:13" x14ac:dyDescent="0.25">
      <c r="L144" t="s">
        <v>604</v>
      </c>
      <c r="M144" t="s">
        <v>1193</v>
      </c>
    </row>
    <row r="145" spans="12:13" x14ac:dyDescent="0.25">
      <c r="L145" t="s">
        <v>606</v>
      </c>
      <c r="M145" t="s">
        <v>1206</v>
      </c>
    </row>
    <row r="146" spans="12:13" x14ac:dyDescent="0.25">
      <c r="L146" t="s">
        <v>607</v>
      </c>
      <c r="M146" t="s">
        <v>1191</v>
      </c>
    </row>
    <row r="147" spans="12:13" x14ac:dyDescent="0.25">
      <c r="L147" t="s">
        <v>608</v>
      </c>
      <c r="M147" t="s">
        <v>1201</v>
      </c>
    </row>
    <row r="148" spans="12:13" x14ac:dyDescent="0.25">
      <c r="L148" t="s">
        <v>610</v>
      </c>
      <c r="M148" t="s">
        <v>1191</v>
      </c>
    </row>
    <row r="149" spans="12:13" x14ac:dyDescent="0.25">
      <c r="L149" t="s">
        <v>615</v>
      </c>
      <c r="M149" t="s">
        <v>1191</v>
      </c>
    </row>
    <row r="150" spans="12:13" x14ac:dyDescent="0.25">
      <c r="L150" t="s">
        <v>617</v>
      </c>
      <c r="M150" t="s">
        <v>1193</v>
      </c>
    </row>
    <row r="151" spans="12:13" x14ac:dyDescent="0.25">
      <c r="L151" t="s">
        <v>619</v>
      </c>
      <c r="M151" t="s">
        <v>1191</v>
      </c>
    </row>
    <row r="152" spans="12:13" x14ac:dyDescent="0.25">
      <c r="L152" t="s">
        <v>47</v>
      </c>
      <c r="M152" t="s">
        <v>1199</v>
      </c>
    </row>
    <row r="153" spans="12:13" x14ac:dyDescent="0.25">
      <c r="L153" t="s">
        <v>627</v>
      </c>
      <c r="M153" t="s">
        <v>1199</v>
      </c>
    </row>
    <row r="154" spans="12:13" x14ac:dyDescent="0.25">
      <c r="L154" t="s">
        <v>631</v>
      </c>
      <c r="M154" t="s">
        <v>1192</v>
      </c>
    </row>
    <row r="155" spans="12:13" x14ac:dyDescent="0.25">
      <c r="L155" t="s">
        <v>632</v>
      </c>
      <c r="M155" t="s">
        <v>1192</v>
      </c>
    </row>
    <row r="156" spans="12:13" x14ac:dyDescent="0.25">
      <c r="L156" t="s">
        <v>638</v>
      </c>
      <c r="M156" t="s">
        <v>1201</v>
      </c>
    </row>
    <row r="157" spans="12:13" x14ac:dyDescent="0.25">
      <c r="L157" t="s">
        <v>51</v>
      </c>
      <c r="M157" t="s">
        <v>1204</v>
      </c>
    </row>
    <row r="158" spans="12:13" x14ac:dyDescent="0.25">
      <c r="L158" t="s">
        <v>653</v>
      </c>
      <c r="M158" t="s">
        <v>1201</v>
      </c>
    </row>
    <row r="159" spans="12:13" x14ac:dyDescent="0.25">
      <c r="L159" t="s">
        <v>52</v>
      </c>
      <c r="M159" t="s">
        <v>1201</v>
      </c>
    </row>
    <row r="160" spans="12:13" x14ac:dyDescent="0.25">
      <c r="L160" t="s">
        <v>656</v>
      </c>
      <c r="M160" t="s">
        <v>1191</v>
      </c>
    </row>
    <row r="161" spans="12:13" x14ac:dyDescent="0.25">
      <c r="L161" t="s">
        <v>661</v>
      </c>
      <c r="M161" t="s">
        <v>1191</v>
      </c>
    </row>
    <row r="162" spans="12:13" x14ac:dyDescent="0.25">
      <c r="L162" t="s">
        <v>53</v>
      </c>
      <c r="M162" t="s">
        <v>1191</v>
      </c>
    </row>
    <row r="163" spans="12:13" x14ac:dyDescent="0.25">
      <c r="L163" t="s">
        <v>54</v>
      </c>
      <c r="M163" t="s">
        <v>1204</v>
      </c>
    </row>
    <row r="164" spans="12:13" x14ac:dyDescent="0.25">
      <c r="L164" t="s">
        <v>667</v>
      </c>
      <c r="M164" t="s">
        <v>1193</v>
      </c>
    </row>
    <row r="165" spans="12:13" x14ac:dyDescent="0.25">
      <c r="L165" t="s">
        <v>55</v>
      </c>
      <c r="M165" t="s">
        <v>1191</v>
      </c>
    </row>
    <row r="166" spans="12:13" x14ac:dyDescent="0.25">
      <c r="L166" t="s">
        <v>671</v>
      </c>
      <c r="M166" t="s">
        <v>1203</v>
      </c>
    </row>
    <row r="167" spans="12:13" x14ac:dyDescent="0.25">
      <c r="L167" t="s">
        <v>672</v>
      </c>
      <c r="M167" t="s">
        <v>1203</v>
      </c>
    </row>
    <row r="168" spans="12:13" x14ac:dyDescent="0.25">
      <c r="L168" t="s">
        <v>675</v>
      </c>
      <c r="M168" t="s">
        <v>1203</v>
      </c>
    </row>
    <row r="169" spans="12:13" x14ac:dyDescent="0.25">
      <c r="L169" t="s">
        <v>676</v>
      </c>
      <c r="M169" t="s">
        <v>1203</v>
      </c>
    </row>
    <row r="170" spans="12:13" x14ac:dyDescent="0.25">
      <c r="L170" t="s">
        <v>677</v>
      </c>
      <c r="M170" t="s">
        <v>1192</v>
      </c>
    </row>
    <row r="171" spans="12:13" x14ac:dyDescent="0.25">
      <c r="L171" t="s">
        <v>678</v>
      </c>
      <c r="M171" t="s">
        <v>1194</v>
      </c>
    </row>
    <row r="172" spans="12:13" x14ac:dyDescent="0.25">
      <c r="L172" t="s">
        <v>685</v>
      </c>
      <c r="M172" t="s">
        <v>1200</v>
      </c>
    </row>
    <row r="173" spans="12:13" x14ac:dyDescent="0.25">
      <c r="L173" t="s">
        <v>689</v>
      </c>
      <c r="M173" t="s">
        <v>1194</v>
      </c>
    </row>
    <row r="174" spans="12:13" x14ac:dyDescent="0.25">
      <c r="L174" t="s">
        <v>693</v>
      </c>
      <c r="M174" t="s">
        <v>1194</v>
      </c>
    </row>
    <row r="175" spans="12:13" x14ac:dyDescent="0.25">
      <c r="L175" t="s">
        <v>694</v>
      </c>
      <c r="M175" t="s">
        <v>1201</v>
      </c>
    </row>
    <row r="176" spans="12:13" x14ac:dyDescent="0.25">
      <c r="L176" t="s">
        <v>56</v>
      </c>
      <c r="M176" t="s">
        <v>1201</v>
      </c>
    </row>
    <row r="177" spans="12:13" x14ac:dyDescent="0.25">
      <c r="L177" t="s">
        <v>695</v>
      </c>
      <c r="M177" t="s">
        <v>1191</v>
      </c>
    </row>
    <row r="178" spans="12:13" x14ac:dyDescent="0.25">
      <c r="L178" t="s">
        <v>697</v>
      </c>
      <c r="M178" t="s">
        <v>1193</v>
      </c>
    </row>
    <row r="179" spans="12:13" x14ac:dyDescent="0.25">
      <c r="L179" t="s">
        <v>699</v>
      </c>
      <c r="M179" t="s">
        <v>1193</v>
      </c>
    </row>
    <row r="180" spans="12:13" x14ac:dyDescent="0.25">
      <c r="L180" t="s">
        <v>704</v>
      </c>
      <c r="M180" t="s">
        <v>1194</v>
      </c>
    </row>
    <row r="181" spans="12:13" x14ac:dyDescent="0.25">
      <c r="L181" t="s">
        <v>57</v>
      </c>
      <c r="M181" t="s">
        <v>1194</v>
      </c>
    </row>
    <row r="182" spans="12:13" x14ac:dyDescent="0.25">
      <c r="L182" t="s">
        <v>709</v>
      </c>
      <c r="M182" t="s">
        <v>1201</v>
      </c>
    </row>
    <row r="183" spans="12:13" x14ac:dyDescent="0.25">
      <c r="L183" t="s">
        <v>58</v>
      </c>
      <c r="M183" t="s">
        <v>1201</v>
      </c>
    </row>
    <row r="184" spans="12:13" x14ac:dyDescent="0.25">
      <c r="L184" t="s">
        <v>59</v>
      </c>
      <c r="M184" t="s">
        <v>1201</v>
      </c>
    </row>
    <row r="185" spans="12:13" x14ac:dyDescent="0.25">
      <c r="L185" t="s">
        <v>715</v>
      </c>
      <c r="M185" t="s">
        <v>1191</v>
      </c>
    </row>
    <row r="186" spans="12:13" x14ac:dyDescent="0.25">
      <c r="L186" t="s">
        <v>717</v>
      </c>
      <c r="M186" t="s">
        <v>1192</v>
      </c>
    </row>
    <row r="187" spans="12:13" x14ac:dyDescent="0.25">
      <c r="L187" t="s">
        <v>718</v>
      </c>
      <c r="M187" t="s">
        <v>1192</v>
      </c>
    </row>
    <row r="188" spans="12:13" x14ac:dyDescent="0.25">
      <c r="L188" t="s">
        <v>719</v>
      </c>
      <c r="M188" t="s">
        <v>1193</v>
      </c>
    </row>
    <row r="189" spans="12:13" x14ac:dyDescent="0.25">
      <c r="L189" t="s">
        <v>723</v>
      </c>
      <c r="M189" t="s">
        <v>1191</v>
      </c>
    </row>
    <row r="190" spans="12:13" x14ac:dyDescent="0.25">
      <c r="L190" t="s">
        <v>724</v>
      </c>
      <c r="M190" t="s">
        <v>1191</v>
      </c>
    </row>
    <row r="191" spans="12:13" x14ac:dyDescent="0.25">
      <c r="L191" t="s">
        <v>725</v>
      </c>
      <c r="M191" t="s">
        <v>1191</v>
      </c>
    </row>
    <row r="192" spans="12:13" x14ac:dyDescent="0.25">
      <c r="L192" t="s">
        <v>728</v>
      </c>
      <c r="M192" t="s">
        <v>1191</v>
      </c>
    </row>
    <row r="193" spans="12:13" x14ac:dyDescent="0.25">
      <c r="L193" t="s">
        <v>63</v>
      </c>
      <c r="M193" t="s">
        <v>1199</v>
      </c>
    </row>
    <row r="194" spans="12:13" x14ac:dyDescent="0.25">
      <c r="L194" t="s">
        <v>735</v>
      </c>
      <c r="M194" t="s">
        <v>1198</v>
      </c>
    </row>
    <row r="195" spans="12:13" x14ac:dyDescent="0.25">
      <c r="L195" t="s">
        <v>737</v>
      </c>
      <c r="M195" t="s">
        <v>1201</v>
      </c>
    </row>
    <row r="196" spans="12:13" x14ac:dyDescent="0.25">
      <c r="L196" t="s">
        <v>66</v>
      </c>
      <c r="M196" t="s">
        <v>1204</v>
      </c>
    </row>
    <row r="197" spans="12:13" x14ac:dyDescent="0.25">
      <c r="L197" t="s">
        <v>181</v>
      </c>
      <c r="M197" t="s">
        <v>1213</v>
      </c>
    </row>
    <row r="198" spans="12:13" x14ac:dyDescent="0.25">
      <c r="L198" t="s">
        <v>182</v>
      </c>
      <c r="M198" t="s">
        <v>1213</v>
      </c>
    </row>
    <row r="199" spans="12:13" x14ac:dyDescent="0.25">
      <c r="L199" t="s">
        <v>788</v>
      </c>
      <c r="M199" t="s">
        <v>1192</v>
      </c>
    </row>
    <row r="200" spans="12:13" x14ac:dyDescent="0.25">
      <c r="L200" t="s">
        <v>789</v>
      </c>
      <c r="M200" t="s">
        <v>1192</v>
      </c>
    </row>
    <row r="201" spans="12:13" x14ac:dyDescent="0.25">
      <c r="L201" t="s">
        <v>68</v>
      </c>
      <c r="M201" t="s">
        <v>1213</v>
      </c>
    </row>
    <row r="202" spans="12:13" x14ac:dyDescent="0.25">
      <c r="L202" t="s">
        <v>67</v>
      </c>
      <c r="M202" t="s">
        <v>1213</v>
      </c>
    </row>
    <row r="203" spans="12:13" x14ac:dyDescent="0.25">
      <c r="L203" t="s">
        <v>799</v>
      </c>
      <c r="M203" t="s">
        <v>1201</v>
      </c>
    </row>
    <row r="204" spans="12:13" x14ac:dyDescent="0.25">
      <c r="L204" t="s">
        <v>1217</v>
      </c>
      <c r="M204" t="s">
        <v>1203</v>
      </c>
    </row>
    <row r="205" spans="12:13" x14ac:dyDescent="0.25">
      <c r="L205" t="s">
        <v>69</v>
      </c>
      <c r="M205" t="s">
        <v>1203</v>
      </c>
    </row>
    <row r="206" spans="12:13" x14ac:dyDescent="0.25">
      <c r="L206" t="s">
        <v>183</v>
      </c>
      <c r="M206" t="s">
        <v>1193</v>
      </c>
    </row>
    <row r="207" spans="12:13" x14ac:dyDescent="0.25">
      <c r="L207" t="s">
        <v>184</v>
      </c>
      <c r="M207" t="s">
        <v>1193</v>
      </c>
    </row>
    <row r="208" spans="12:13" x14ac:dyDescent="0.25">
      <c r="L208" t="s">
        <v>70</v>
      </c>
      <c r="M208" t="s">
        <v>1193</v>
      </c>
    </row>
    <row r="209" spans="12:13" x14ac:dyDescent="0.25">
      <c r="L209" t="s">
        <v>813</v>
      </c>
      <c r="M209" t="s">
        <v>1193</v>
      </c>
    </row>
    <row r="210" spans="12:13" x14ac:dyDescent="0.25">
      <c r="L210" t="s">
        <v>817</v>
      </c>
      <c r="M210" t="s">
        <v>1193</v>
      </c>
    </row>
    <row r="211" spans="12:13" x14ac:dyDescent="0.25">
      <c r="L211" t="s">
        <v>822</v>
      </c>
      <c r="M211" t="s">
        <v>1201</v>
      </c>
    </row>
    <row r="212" spans="12:13" x14ac:dyDescent="0.25">
      <c r="L212" t="s">
        <v>71</v>
      </c>
      <c r="M212" t="s">
        <v>1191</v>
      </c>
    </row>
    <row r="213" spans="12:13" x14ac:dyDescent="0.25">
      <c r="L213" t="s">
        <v>1218</v>
      </c>
      <c r="M213" t="s">
        <v>1191</v>
      </c>
    </row>
    <row r="214" spans="12:13" x14ac:dyDescent="0.25">
      <c r="L214" t="s">
        <v>185</v>
      </c>
      <c r="M214" t="s">
        <v>1191</v>
      </c>
    </row>
    <row r="215" spans="12:13" x14ac:dyDescent="0.25">
      <c r="L215" t="s">
        <v>833</v>
      </c>
      <c r="M215" t="s">
        <v>1191</v>
      </c>
    </row>
    <row r="216" spans="12:13" x14ac:dyDescent="0.25">
      <c r="L216" t="s">
        <v>836</v>
      </c>
      <c r="M216" t="s">
        <v>1191</v>
      </c>
    </row>
    <row r="217" spans="12:13" x14ac:dyDescent="0.25">
      <c r="L217" t="s">
        <v>837</v>
      </c>
      <c r="M217" t="s">
        <v>1191</v>
      </c>
    </row>
    <row r="218" spans="12:13" x14ac:dyDescent="0.25">
      <c r="L218" t="s">
        <v>838</v>
      </c>
      <c r="M218" t="s">
        <v>1191</v>
      </c>
    </row>
    <row r="219" spans="12:13" x14ac:dyDescent="0.25">
      <c r="L219" t="s">
        <v>842</v>
      </c>
      <c r="M219" t="s">
        <v>1191</v>
      </c>
    </row>
    <row r="220" spans="12:13" x14ac:dyDescent="0.25">
      <c r="L220" t="s">
        <v>843</v>
      </c>
      <c r="M220" t="s">
        <v>1199</v>
      </c>
    </row>
    <row r="221" spans="12:13" x14ac:dyDescent="0.25">
      <c r="L221" t="s">
        <v>846</v>
      </c>
      <c r="M221" t="s">
        <v>1203</v>
      </c>
    </row>
    <row r="222" spans="12:13" x14ac:dyDescent="0.25">
      <c r="L222" t="s">
        <v>73</v>
      </c>
      <c r="M222" t="s">
        <v>1193</v>
      </c>
    </row>
    <row r="223" spans="12:13" x14ac:dyDescent="0.25">
      <c r="L223" t="s">
        <v>851</v>
      </c>
      <c r="M223" t="s">
        <v>1191</v>
      </c>
    </row>
    <row r="224" spans="12:13" x14ac:dyDescent="0.25">
      <c r="L224" t="s">
        <v>74</v>
      </c>
      <c r="M224" t="s">
        <v>1191</v>
      </c>
    </row>
    <row r="225" spans="12:13" x14ac:dyDescent="0.25">
      <c r="L225" t="s">
        <v>860</v>
      </c>
      <c r="M225" t="s">
        <v>1206</v>
      </c>
    </row>
    <row r="226" spans="12:13" x14ac:dyDescent="0.25">
      <c r="L226" t="s">
        <v>862</v>
      </c>
      <c r="M226" t="s">
        <v>1194</v>
      </c>
    </row>
    <row r="227" spans="12:13" x14ac:dyDescent="0.25">
      <c r="L227" t="s">
        <v>863</v>
      </c>
      <c r="M227" t="s">
        <v>1191</v>
      </c>
    </row>
    <row r="228" spans="12:13" x14ac:dyDescent="0.25">
      <c r="L228" t="s">
        <v>864</v>
      </c>
      <c r="M228" t="s">
        <v>1191</v>
      </c>
    </row>
    <row r="229" spans="12:13" x14ac:dyDescent="0.25">
      <c r="L229" t="s">
        <v>865</v>
      </c>
      <c r="M229" t="s">
        <v>1215</v>
      </c>
    </row>
    <row r="230" spans="12:13" x14ac:dyDescent="0.25">
      <c r="L230" t="s">
        <v>868</v>
      </c>
      <c r="M230" t="s">
        <v>1215</v>
      </c>
    </row>
    <row r="231" spans="12:13" x14ac:dyDescent="0.25">
      <c r="L231" t="s">
        <v>872</v>
      </c>
      <c r="M231" t="s">
        <v>1191</v>
      </c>
    </row>
    <row r="232" spans="12:13" x14ac:dyDescent="0.25">
      <c r="L232" t="s">
        <v>873</v>
      </c>
      <c r="M232" t="s">
        <v>1191</v>
      </c>
    </row>
    <row r="233" spans="12:13" x14ac:dyDescent="0.25">
      <c r="L233" t="s">
        <v>186</v>
      </c>
      <c r="M233" t="s">
        <v>1212</v>
      </c>
    </row>
    <row r="234" spans="12:13" x14ac:dyDescent="0.25">
      <c r="L234" t="s">
        <v>187</v>
      </c>
      <c r="M234" t="s">
        <v>1212</v>
      </c>
    </row>
    <row r="235" spans="12:13" x14ac:dyDescent="0.25">
      <c r="L235" t="s">
        <v>877</v>
      </c>
      <c r="M235" t="s">
        <v>1200</v>
      </c>
    </row>
    <row r="236" spans="12:13" x14ac:dyDescent="0.25">
      <c r="L236" t="s">
        <v>878</v>
      </c>
      <c r="M236" t="s">
        <v>1192</v>
      </c>
    </row>
    <row r="237" spans="12:13" x14ac:dyDescent="0.25">
      <c r="L237" t="s">
        <v>881</v>
      </c>
      <c r="M237" t="s">
        <v>1192</v>
      </c>
    </row>
    <row r="238" spans="12:13" x14ac:dyDescent="0.25">
      <c r="L238" t="s">
        <v>884</v>
      </c>
      <c r="M238" t="s">
        <v>1192</v>
      </c>
    </row>
    <row r="239" spans="12:13" x14ac:dyDescent="0.25">
      <c r="L239" t="s">
        <v>887</v>
      </c>
      <c r="M239" t="s">
        <v>1192</v>
      </c>
    </row>
    <row r="240" spans="12:13" x14ac:dyDescent="0.25">
      <c r="L240" t="s">
        <v>888</v>
      </c>
      <c r="M240" t="s">
        <v>1191</v>
      </c>
    </row>
    <row r="241" spans="12:13" x14ac:dyDescent="0.25">
      <c r="L241" t="s">
        <v>891</v>
      </c>
      <c r="M241" t="s">
        <v>1215</v>
      </c>
    </row>
    <row r="242" spans="12:13" x14ac:dyDescent="0.25">
      <c r="L242" t="s">
        <v>75</v>
      </c>
      <c r="M242" t="s">
        <v>1193</v>
      </c>
    </row>
    <row r="243" spans="12:13" x14ac:dyDescent="0.25">
      <c r="L243" t="s">
        <v>76</v>
      </c>
      <c r="M243" t="s">
        <v>1193</v>
      </c>
    </row>
    <row r="244" spans="12:13" x14ac:dyDescent="0.25">
      <c r="L244" t="s">
        <v>188</v>
      </c>
      <c r="M244" t="s">
        <v>1204</v>
      </c>
    </row>
    <row r="245" spans="12:13" x14ac:dyDescent="0.25">
      <c r="L245" t="s">
        <v>901</v>
      </c>
      <c r="M245" t="s">
        <v>1193</v>
      </c>
    </row>
    <row r="246" spans="12:13" x14ac:dyDescent="0.25">
      <c r="L246" t="s">
        <v>903</v>
      </c>
      <c r="M246" t="s">
        <v>1193</v>
      </c>
    </row>
    <row r="247" spans="12:13" x14ac:dyDescent="0.25">
      <c r="L247" t="s">
        <v>905</v>
      </c>
      <c r="M247" t="s">
        <v>1193</v>
      </c>
    </row>
    <row r="248" spans="12:13" x14ac:dyDescent="0.25">
      <c r="L248" t="s">
        <v>907</v>
      </c>
      <c r="M248" t="s">
        <v>1193</v>
      </c>
    </row>
    <row r="249" spans="12:13" x14ac:dyDescent="0.25">
      <c r="L249" t="s">
        <v>908</v>
      </c>
      <c r="M249" t="s">
        <v>1193</v>
      </c>
    </row>
    <row r="250" spans="12:13" x14ac:dyDescent="0.25">
      <c r="L250" t="s">
        <v>189</v>
      </c>
      <c r="M250" t="s">
        <v>1194</v>
      </c>
    </row>
    <row r="251" spans="12:13" x14ac:dyDescent="0.25">
      <c r="L251" t="s">
        <v>918</v>
      </c>
      <c r="M251" t="s">
        <v>1193</v>
      </c>
    </row>
    <row r="252" spans="12:13" x14ac:dyDescent="0.25">
      <c r="L252" t="s">
        <v>919</v>
      </c>
      <c r="M252" t="s">
        <v>1193</v>
      </c>
    </row>
    <row r="253" spans="12:13" x14ac:dyDescent="0.25">
      <c r="L253" t="s">
        <v>77</v>
      </c>
      <c r="M253" t="s">
        <v>1204</v>
      </c>
    </row>
    <row r="254" spans="12:13" x14ac:dyDescent="0.25">
      <c r="L254" t="s">
        <v>78</v>
      </c>
      <c r="M254" t="s">
        <v>1192</v>
      </c>
    </row>
    <row r="255" spans="12:13" x14ac:dyDescent="0.25">
      <c r="L255" t="s">
        <v>930</v>
      </c>
      <c r="M255" t="s">
        <v>1193</v>
      </c>
    </row>
    <row r="256" spans="12:13" x14ac:dyDescent="0.25">
      <c r="L256" t="s">
        <v>932</v>
      </c>
      <c r="M256" t="s">
        <v>1191</v>
      </c>
    </row>
    <row r="257" spans="12:13" x14ac:dyDescent="0.25">
      <c r="L257" t="s">
        <v>935</v>
      </c>
      <c r="M257" t="s">
        <v>1193</v>
      </c>
    </row>
    <row r="258" spans="12:13" x14ac:dyDescent="0.25">
      <c r="L258" t="s">
        <v>937</v>
      </c>
      <c r="M258" t="s">
        <v>1191</v>
      </c>
    </row>
    <row r="259" spans="12:13" x14ac:dyDescent="0.25">
      <c r="L259" t="s">
        <v>938</v>
      </c>
      <c r="M259" t="s">
        <v>1200</v>
      </c>
    </row>
    <row r="260" spans="12:13" x14ac:dyDescent="0.25">
      <c r="L260" t="s">
        <v>939</v>
      </c>
      <c r="M260" t="s">
        <v>1194</v>
      </c>
    </row>
    <row r="261" spans="12:13" x14ac:dyDescent="0.25">
      <c r="L261" t="s">
        <v>190</v>
      </c>
      <c r="M261" t="s">
        <v>1212</v>
      </c>
    </row>
    <row r="262" spans="12:13" x14ac:dyDescent="0.25">
      <c r="L262" t="s">
        <v>191</v>
      </c>
      <c r="M262" t="s">
        <v>1212</v>
      </c>
    </row>
    <row r="263" spans="12:13" x14ac:dyDescent="0.25">
      <c r="L263" t="s">
        <v>940</v>
      </c>
      <c r="M263" t="s">
        <v>1193</v>
      </c>
    </row>
    <row r="264" spans="12:13" x14ac:dyDescent="0.25">
      <c r="L264" t="s">
        <v>79</v>
      </c>
      <c r="M264" t="s">
        <v>1193</v>
      </c>
    </row>
    <row r="265" spans="12:13" x14ac:dyDescent="0.25">
      <c r="L265" t="s">
        <v>944</v>
      </c>
      <c r="M265" t="s">
        <v>1215</v>
      </c>
    </row>
    <row r="266" spans="12:13" x14ac:dyDescent="0.25">
      <c r="L266" t="s">
        <v>946</v>
      </c>
      <c r="M266" t="s">
        <v>1191</v>
      </c>
    </row>
    <row r="267" spans="12:13" x14ac:dyDescent="0.25">
      <c r="L267" t="s">
        <v>948</v>
      </c>
      <c r="M267" t="s">
        <v>1191</v>
      </c>
    </row>
    <row r="268" spans="12:13" x14ac:dyDescent="0.25">
      <c r="L268" t="s">
        <v>949</v>
      </c>
      <c r="M268" t="s">
        <v>1212</v>
      </c>
    </row>
    <row r="269" spans="12:13" x14ac:dyDescent="0.25">
      <c r="L269" t="s">
        <v>950</v>
      </c>
      <c r="M269" t="s">
        <v>1194</v>
      </c>
    </row>
    <row r="270" spans="12:13" x14ac:dyDescent="0.25">
      <c r="L270" t="s">
        <v>954</v>
      </c>
      <c r="M270" t="s">
        <v>1208</v>
      </c>
    </row>
    <row r="271" spans="12:13" x14ac:dyDescent="0.25">
      <c r="L271" t="s">
        <v>955</v>
      </c>
      <c r="M271" t="s">
        <v>1206</v>
      </c>
    </row>
    <row r="272" spans="12:13" x14ac:dyDescent="0.25">
      <c r="L272" t="s">
        <v>957</v>
      </c>
      <c r="M272" t="s">
        <v>1206</v>
      </c>
    </row>
    <row r="273" spans="12:13" x14ac:dyDescent="0.25">
      <c r="L273" t="s">
        <v>82</v>
      </c>
      <c r="M273" t="s">
        <v>1191</v>
      </c>
    </row>
    <row r="274" spans="12:13" x14ac:dyDescent="0.25">
      <c r="L274" t="s">
        <v>961</v>
      </c>
      <c r="M274" t="s">
        <v>1191</v>
      </c>
    </row>
    <row r="275" spans="12:13" x14ac:dyDescent="0.25">
      <c r="L275" t="s">
        <v>967</v>
      </c>
      <c r="M275" t="s">
        <v>1191</v>
      </c>
    </row>
    <row r="276" spans="12:13" x14ac:dyDescent="0.25">
      <c r="L276" t="s">
        <v>968</v>
      </c>
      <c r="M276" t="s">
        <v>1206</v>
      </c>
    </row>
    <row r="277" spans="12:13" x14ac:dyDescent="0.25">
      <c r="L277" t="s">
        <v>971</v>
      </c>
      <c r="M277" t="s">
        <v>1206</v>
      </c>
    </row>
    <row r="278" spans="12:13" x14ac:dyDescent="0.25">
      <c r="L278" t="s">
        <v>972</v>
      </c>
      <c r="M278" t="s">
        <v>1206</v>
      </c>
    </row>
    <row r="279" spans="12:13" x14ac:dyDescent="0.25">
      <c r="L279" t="s">
        <v>973</v>
      </c>
      <c r="M279" t="s">
        <v>1206</v>
      </c>
    </row>
    <row r="280" spans="12:13" x14ac:dyDescent="0.25">
      <c r="L280" t="s">
        <v>192</v>
      </c>
      <c r="M280" t="s">
        <v>1192</v>
      </c>
    </row>
    <row r="281" spans="12:13" x14ac:dyDescent="0.25">
      <c r="L281" t="s">
        <v>975</v>
      </c>
      <c r="M281" t="s">
        <v>1191</v>
      </c>
    </row>
    <row r="282" spans="12:13" x14ac:dyDescent="0.25">
      <c r="L282" t="s">
        <v>1219</v>
      </c>
      <c r="M282" t="s">
        <v>1201</v>
      </c>
    </row>
    <row r="283" spans="12:13" x14ac:dyDescent="0.25">
      <c r="L283" t="s">
        <v>981</v>
      </c>
      <c r="M283" t="s">
        <v>1199</v>
      </c>
    </row>
    <row r="284" spans="12:13" x14ac:dyDescent="0.25">
      <c r="L284" t="s">
        <v>982</v>
      </c>
      <c r="M284" t="s">
        <v>1201</v>
      </c>
    </row>
    <row r="285" spans="12:13" x14ac:dyDescent="0.25">
      <c r="L285" t="s">
        <v>985</v>
      </c>
      <c r="M285" t="s">
        <v>1201</v>
      </c>
    </row>
    <row r="286" spans="12:13" x14ac:dyDescent="0.25">
      <c r="L286" t="s">
        <v>986</v>
      </c>
      <c r="M286" t="s">
        <v>1201</v>
      </c>
    </row>
    <row r="287" spans="12:13" x14ac:dyDescent="0.25">
      <c r="L287" t="s">
        <v>987</v>
      </c>
      <c r="M287" t="s">
        <v>1201</v>
      </c>
    </row>
    <row r="288" spans="12:13" x14ac:dyDescent="0.25">
      <c r="L288" t="s">
        <v>193</v>
      </c>
      <c r="M288" t="s">
        <v>1199</v>
      </c>
    </row>
    <row r="289" spans="12:13" x14ac:dyDescent="0.25">
      <c r="L289" t="s">
        <v>988</v>
      </c>
      <c r="M289" t="s">
        <v>1193</v>
      </c>
    </row>
    <row r="290" spans="12:13" x14ac:dyDescent="0.25">
      <c r="L290" t="s">
        <v>989</v>
      </c>
      <c r="M290" t="s">
        <v>1191</v>
      </c>
    </row>
    <row r="291" spans="12:13" x14ac:dyDescent="0.25">
      <c r="L291" t="s">
        <v>990</v>
      </c>
      <c r="M291" t="s">
        <v>1191</v>
      </c>
    </row>
    <row r="292" spans="12:13" x14ac:dyDescent="0.25">
      <c r="L292" t="s">
        <v>1220</v>
      </c>
      <c r="M292" t="s">
        <v>1191</v>
      </c>
    </row>
    <row r="293" spans="12:13" x14ac:dyDescent="0.25">
      <c r="L293" t="s">
        <v>83</v>
      </c>
      <c r="M293" t="s">
        <v>1191</v>
      </c>
    </row>
    <row r="294" spans="12:13" x14ac:dyDescent="0.25">
      <c r="L294" t="s">
        <v>84</v>
      </c>
      <c r="M294" t="s">
        <v>1191</v>
      </c>
    </row>
    <row r="295" spans="12:13" x14ac:dyDescent="0.25">
      <c r="L295" t="s">
        <v>996</v>
      </c>
      <c r="M295" t="s">
        <v>1191</v>
      </c>
    </row>
    <row r="296" spans="12:13" x14ac:dyDescent="0.25">
      <c r="L296" t="s">
        <v>85</v>
      </c>
      <c r="M296" t="s">
        <v>1191</v>
      </c>
    </row>
    <row r="297" spans="12:13" x14ac:dyDescent="0.25">
      <c r="L297" t="s">
        <v>1221</v>
      </c>
      <c r="M297" t="s">
        <v>1191</v>
      </c>
    </row>
    <row r="298" spans="12:13" x14ac:dyDescent="0.25">
      <c r="L298" t="s">
        <v>86</v>
      </c>
      <c r="M298" t="s">
        <v>1191</v>
      </c>
    </row>
    <row r="299" spans="12:13" x14ac:dyDescent="0.25">
      <c r="L299" t="s">
        <v>1001</v>
      </c>
      <c r="M299" t="s">
        <v>1191</v>
      </c>
    </row>
    <row r="300" spans="12:13" x14ac:dyDescent="0.25">
      <c r="L300" t="s">
        <v>194</v>
      </c>
      <c r="M300" t="s">
        <v>1191</v>
      </c>
    </row>
    <row r="301" spans="12:13" x14ac:dyDescent="0.25">
      <c r="L301" t="s">
        <v>1009</v>
      </c>
      <c r="M301" t="s">
        <v>1191</v>
      </c>
    </row>
    <row r="302" spans="12:13" x14ac:dyDescent="0.25">
      <c r="L302" t="s">
        <v>195</v>
      </c>
      <c r="M302" t="s">
        <v>1191</v>
      </c>
    </row>
    <row r="303" spans="12:13" x14ac:dyDescent="0.25">
      <c r="L303" t="s">
        <v>1013</v>
      </c>
      <c r="M303" t="s">
        <v>1191</v>
      </c>
    </row>
    <row r="304" spans="12:13" x14ac:dyDescent="0.25">
      <c r="L304" t="s">
        <v>196</v>
      </c>
      <c r="M304" t="s">
        <v>1191</v>
      </c>
    </row>
    <row r="305" spans="12:13" x14ac:dyDescent="0.25">
      <c r="L305" t="s">
        <v>1017</v>
      </c>
      <c r="M305" t="s">
        <v>1191</v>
      </c>
    </row>
    <row r="306" spans="12:13" x14ac:dyDescent="0.25">
      <c r="L306" t="s">
        <v>1019</v>
      </c>
      <c r="M306" t="s">
        <v>1191</v>
      </c>
    </row>
    <row r="307" spans="12:13" x14ac:dyDescent="0.25">
      <c r="L307" t="s">
        <v>1021</v>
      </c>
      <c r="M307" t="s">
        <v>1191</v>
      </c>
    </row>
    <row r="308" spans="12:13" x14ac:dyDescent="0.25">
      <c r="L308" t="s">
        <v>1022</v>
      </c>
      <c r="M308" t="s">
        <v>1191</v>
      </c>
    </row>
    <row r="309" spans="12:13" x14ac:dyDescent="0.25">
      <c r="L309" t="s">
        <v>1023</v>
      </c>
      <c r="M309" t="s">
        <v>1191</v>
      </c>
    </row>
    <row r="310" spans="12:13" x14ac:dyDescent="0.25">
      <c r="L310" t="s">
        <v>1024</v>
      </c>
      <c r="M310" t="s">
        <v>1191</v>
      </c>
    </row>
    <row r="311" spans="12:13" x14ac:dyDescent="0.25">
      <c r="L311" t="s">
        <v>1028</v>
      </c>
      <c r="M311" t="s">
        <v>1213</v>
      </c>
    </row>
    <row r="312" spans="12:13" x14ac:dyDescent="0.25">
      <c r="L312" t="s">
        <v>197</v>
      </c>
      <c r="M312" t="s">
        <v>1191</v>
      </c>
    </row>
    <row r="313" spans="12:13" x14ac:dyDescent="0.25">
      <c r="L313" t="s">
        <v>87</v>
      </c>
      <c r="M313" t="s">
        <v>1213</v>
      </c>
    </row>
    <row r="314" spans="12:13" x14ac:dyDescent="0.25">
      <c r="L314" t="s">
        <v>1050</v>
      </c>
      <c r="M314" t="s">
        <v>1206</v>
      </c>
    </row>
    <row r="315" spans="12:13" x14ac:dyDescent="0.25">
      <c r="L315" t="s">
        <v>1052</v>
      </c>
      <c r="M315" t="s">
        <v>1200</v>
      </c>
    </row>
    <row r="316" spans="12:13" x14ac:dyDescent="0.25">
      <c r="L316" t="s">
        <v>1054</v>
      </c>
      <c r="M316" t="s">
        <v>1200</v>
      </c>
    </row>
    <row r="317" spans="12:13" x14ac:dyDescent="0.25">
      <c r="L317" t="s">
        <v>1055</v>
      </c>
      <c r="M317" t="s">
        <v>1193</v>
      </c>
    </row>
    <row r="318" spans="12:13" x14ac:dyDescent="0.25">
      <c r="L318" t="s">
        <v>1056</v>
      </c>
      <c r="M318" t="s">
        <v>1201</v>
      </c>
    </row>
    <row r="319" spans="12:13" x14ac:dyDescent="0.25">
      <c r="L319" t="s">
        <v>88</v>
      </c>
      <c r="M319" t="s">
        <v>1201</v>
      </c>
    </row>
    <row r="320" spans="12:13" x14ac:dyDescent="0.25">
      <c r="L320" t="s">
        <v>90</v>
      </c>
      <c r="M320" t="s">
        <v>1201</v>
      </c>
    </row>
    <row r="321" spans="12:13" x14ac:dyDescent="0.25">
      <c r="L321" t="s">
        <v>1078</v>
      </c>
      <c r="M321" t="s">
        <v>1201</v>
      </c>
    </row>
    <row r="322" spans="12:13" x14ac:dyDescent="0.25">
      <c r="L322" t="s">
        <v>1090</v>
      </c>
      <c r="M322" t="s">
        <v>1201</v>
      </c>
    </row>
    <row r="323" spans="12:13" x14ac:dyDescent="0.25">
      <c r="L323" t="s">
        <v>198</v>
      </c>
      <c r="M323" t="s">
        <v>1194</v>
      </c>
    </row>
    <row r="324" spans="12:13" x14ac:dyDescent="0.25">
      <c r="L324" t="s">
        <v>91</v>
      </c>
      <c r="M324" t="s">
        <v>1201</v>
      </c>
    </row>
    <row r="325" spans="12:13" x14ac:dyDescent="0.25">
      <c r="L325" t="s">
        <v>92</v>
      </c>
      <c r="M325" t="s">
        <v>1201</v>
      </c>
    </row>
    <row r="326" spans="12:13" x14ac:dyDescent="0.25">
      <c r="L326" t="s">
        <v>93</v>
      </c>
      <c r="M326" t="s">
        <v>1198</v>
      </c>
    </row>
    <row r="327" spans="12:13" x14ac:dyDescent="0.25">
      <c r="L327" t="s">
        <v>1111</v>
      </c>
      <c r="M327" t="s">
        <v>1200</v>
      </c>
    </row>
    <row r="328" spans="12:13" x14ac:dyDescent="0.25">
      <c r="L328" t="s">
        <v>1114</v>
      </c>
      <c r="M328" t="s">
        <v>1200</v>
      </c>
    </row>
    <row r="329" spans="12:13" x14ac:dyDescent="0.25">
      <c r="L329" t="s">
        <v>1116</v>
      </c>
      <c r="M329" t="s">
        <v>1194</v>
      </c>
    </row>
    <row r="330" spans="12:13" x14ac:dyDescent="0.25">
      <c r="L330" t="s">
        <v>1118</v>
      </c>
      <c r="M330" t="s">
        <v>1203</v>
      </c>
    </row>
    <row r="331" spans="12:13" x14ac:dyDescent="0.25">
      <c r="L331" t="s">
        <v>199</v>
      </c>
      <c r="M331" t="s">
        <v>1194</v>
      </c>
    </row>
    <row r="332" spans="12:13" x14ac:dyDescent="0.25">
      <c r="L332" t="s">
        <v>94</v>
      </c>
      <c r="M332" t="s">
        <v>1194</v>
      </c>
    </row>
    <row r="333" spans="12:13" x14ac:dyDescent="0.25">
      <c r="L333" t="s">
        <v>1222</v>
      </c>
      <c r="M333" t="s">
        <v>1194</v>
      </c>
    </row>
    <row r="334" spans="12:13" x14ac:dyDescent="0.25">
      <c r="L334" t="s">
        <v>1124</v>
      </c>
      <c r="M334" t="s">
        <v>1194</v>
      </c>
    </row>
    <row r="335" spans="12:13" x14ac:dyDescent="0.25">
      <c r="L335" t="s">
        <v>1125</v>
      </c>
      <c r="M335" t="s">
        <v>1193</v>
      </c>
    </row>
    <row r="336" spans="12:13" x14ac:dyDescent="0.25">
      <c r="L336" t="s">
        <v>1132</v>
      </c>
      <c r="M336" t="s">
        <v>1198</v>
      </c>
    </row>
    <row r="337" spans="12:13" x14ac:dyDescent="0.25">
      <c r="L337" t="s">
        <v>1142</v>
      </c>
      <c r="M337" t="s">
        <v>1198</v>
      </c>
    </row>
    <row r="338" spans="12:13" x14ac:dyDescent="0.25">
      <c r="L338" t="s">
        <v>1151</v>
      </c>
      <c r="M338" t="s">
        <v>1212</v>
      </c>
    </row>
    <row r="339" spans="12:13" x14ac:dyDescent="0.25">
      <c r="L339" t="s">
        <v>97</v>
      </c>
      <c r="M339" t="s">
        <v>1193</v>
      </c>
    </row>
    <row r="340" spans="12:13" x14ac:dyDescent="0.25">
      <c r="L340" t="s">
        <v>1154</v>
      </c>
      <c r="M340" t="s">
        <v>1193</v>
      </c>
    </row>
    <row r="341" spans="12:13" x14ac:dyDescent="0.25">
      <c r="L341" t="s">
        <v>1156</v>
      </c>
      <c r="M341" t="s">
        <v>1193</v>
      </c>
    </row>
    <row r="342" spans="12:13" x14ac:dyDescent="0.25">
      <c r="L342" t="s">
        <v>1158</v>
      </c>
      <c r="M342" t="s">
        <v>1192</v>
      </c>
    </row>
    <row r="343" spans="12:13" x14ac:dyDescent="0.25">
      <c r="L343" t="s">
        <v>1160</v>
      </c>
      <c r="M343" t="s">
        <v>1192</v>
      </c>
    </row>
    <row r="344" spans="12:13" x14ac:dyDescent="0.25">
      <c r="L344" t="s">
        <v>1161</v>
      </c>
      <c r="M344" t="s">
        <v>1193</v>
      </c>
    </row>
    <row r="345" spans="12:13" x14ac:dyDescent="0.25">
      <c r="L345" t="s">
        <v>98</v>
      </c>
      <c r="M345" t="s">
        <v>1193</v>
      </c>
    </row>
    <row r="346" spans="12:13" x14ac:dyDescent="0.25">
      <c r="L346" t="s">
        <v>1164</v>
      </c>
      <c r="M346" t="s">
        <v>1193</v>
      </c>
    </row>
    <row r="347" spans="12:13" x14ac:dyDescent="0.25">
      <c r="L347" t="s">
        <v>1223</v>
      </c>
      <c r="M347" t="s">
        <v>1193</v>
      </c>
    </row>
    <row r="348" spans="12:13" x14ac:dyDescent="0.25">
      <c r="L348" t="s">
        <v>1170</v>
      </c>
      <c r="M348" t="s">
        <v>1193</v>
      </c>
    </row>
    <row r="349" spans="12:13" x14ac:dyDescent="0.25">
      <c r="L349" t="s">
        <v>1172</v>
      </c>
      <c r="M349" t="s">
        <v>1193</v>
      </c>
    </row>
    <row r="350" spans="12:13" x14ac:dyDescent="0.25">
      <c r="L350" t="s">
        <v>99</v>
      </c>
      <c r="M350" t="s">
        <v>1204</v>
      </c>
    </row>
    <row r="351" spans="12:13" x14ac:dyDescent="0.25">
      <c r="L351" t="s">
        <v>200</v>
      </c>
      <c r="M351" t="s">
        <v>1203</v>
      </c>
    </row>
    <row r="352" spans="12:13" x14ac:dyDescent="0.25">
      <c r="L352" t="s">
        <v>201</v>
      </c>
      <c r="M352" t="s">
        <v>1191</v>
      </c>
    </row>
    <row r="353" spans="12:13" x14ac:dyDescent="0.25">
      <c r="L353" t="s">
        <v>1177</v>
      </c>
      <c r="M353" t="s">
        <v>1224</v>
      </c>
    </row>
  </sheetData>
  <pageMargins left="0.7" right="0.7" top="0.75" bottom="0.75" header="0.3" footer="0.3"/>
  <tableParts count="3">
    <tablePart r:id="rId1"/>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5AD5268-0648-4EEB-970D-95EBC72066D7}"/>
</file>

<file path=customXml/itemProps2.xml><?xml version="1.0" encoding="utf-8"?>
<ds:datastoreItem xmlns:ds="http://schemas.openxmlformats.org/officeDocument/2006/customXml" ds:itemID="{B904AAFF-9EEC-4758-AF40-11C53F5797CB}"/>
</file>

<file path=customXml/itemProps3.xml><?xml version="1.0" encoding="utf-8"?>
<ds:datastoreItem xmlns:ds="http://schemas.openxmlformats.org/officeDocument/2006/customXml" ds:itemID="{54E0849C-A06A-4665-9120-153EF9DF8F7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2023 FCPA Camps</vt:lpstr>
      <vt:lpstr>Sheet1</vt:lpstr>
      <vt:lpstr>How to Use This Spreadsheet</vt:lpstr>
      <vt:lpstr>Lookup Tables</vt:lpstr>
      <vt:lpstr>'2023 FCPA Camps'!Print_Area</vt:lpstr>
      <vt:lpstr>'2023 FCPA Camps'!Print_Titles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Werthmann, Ellen</dc:creator>
  <cp:lastModifiedBy>Hajibadri, Aheen</cp:lastModifiedBy>
  <cp:lastPrinted>2019-02-06T00:49:26Z</cp:lastPrinted>
  <dcterms:created xsi:type="dcterms:W3CDTF">2019-01-28T21:02:55Z</dcterms:created>
  <dcterms:modified xsi:type="dcterms:W3CDTF">2023-08-07T18:15:11Z</dcterms:modified>
</cp:coreProperties>
</file>