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hsuk00\Desktop\"/>
    </mc:Choice>
  </mc:AlternateContent>
  <xr:revisionPtr revIDLastSave="0" documentId="8_{E3494550-DE41-48A4-905E-ABC22D108CD5}" xr6:coauthVersionLast="47" xr6:coauthVersionMax="47" xr10:uidLastSave="{00000000-0000-0000-0000-000000000000}"/>
  <bookViews>
    <workbookView xWindow="31650" yWindow="735" windowWidth="24990" windowHeight="13500" xr2:uid="{00000000-000D-0000-FFFF-FFFF00000000}"/>
  </bookViews>
  <sheets>
    <sheet name="2025 FCPA Camps" sheetId="1" r:id="rId1"/>
    <sheet name="How to Use This Spreadsheet" sheetId="4" r:id="rId2"/>
    <sheet name="Lookup Tables" sheetId="3" r:id="rId3"/>
  </sheets>
  <definedNames>
    <definedName name="_xlnm._FilterDatabase" localSheetId="0" hidden="1">'2025 FCPA Camps'!$A$11:$L$1991</definedName>
    <definedName name="_xlnm.Print_Area" localSheetId="0">'2025 FCPA Camps'!$11:$11</definedName>
    <definedName name="_xlnm.Print_Titles" localSheetId="0">'2025 FCPA Camps'!$11:$11</definedName>
    <definedName name="Slicer_Camp_Category">#N/A</definedName>
    <definedName name="Slicer_Community">#N/A</definedName>
    <definedName name="Slicer_Date_Range">#N/A</definedName>
    <definedName name="Slicer_Location">#N/A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36" i="1" l="1"/>
  <c r="M1436" i="1"/>
  <c r="D1435" i="1"/>
  <c r="M1435" i="1"/>
  <c r="D938" i="1"/>
  <c r="M938" i="1"/>
  <c r="D1820" i="1"/>
  <c r="M1820" i="1"/>
  <c r="D1952" i="1"/>
  <c r="M1952" i="1"/>
  <c r="D447" i="1"/>
  <c r="M447" i="1"/>
  <c r="D200" i="1"/>
  <c r="M200" i="1"/>
  <c r="D1021" i="1" l="1"/>
  <c r="M1021" i="1"/>
  <c r="D872" i="1"/>
  <c r="M872" i="1"/>
  <c r="D1575" i="1"/>
  <c r="M1575" i="1"/>
  <c r="D1826" i="1"/>
  <c r="M1826" i="1"/>
  <c r="D1124" i="1"/>
  <c r="M1124" i="1"/>
  <c r="D1785" i="1"/>
  <c r="M1785" i="1"/>
  <c r="D1923" i="1"/>
  <c r="M1923" i="1"/>
  <c r="D683" i="1"/>
  <c r="D446" i="1"/>
  <c r="D1675" i="1"/>
  <c r="D1817" i="1"/>
  <c r="D21" i="1"/>
  <c r="D1844" i="1"/>
  <c r="D1247" i="1"/>
  <c r="D504" i="1"/>
  <c r="D837" i="1"/>
  <c r="D350" i="1"/>
  <c r="D1086" i="1"/>
  <c r="D1576" i="1"/>
  <c r="D351" i="1"/>
  <c r="D1577" i="1"/>
  <c r="D1578" i="1"/>
  <c r="D937" i="1"/>
  <c r="D1433" i="1"/>
  <c r="D626" i="1"/>
  <c r="D395" i="1"/>
  <c r="D1974" i="1"/>
  <c r="D1796" i="1"/>
  <c r="D1933" i="1"/>
  <c r="D1319" i="1"/>
  <c r="D580" i="1"/>
  <c r="D581" i="1"/>
  <c r="D1890" i="1"/>
  <c r="D1571" i="1"/>
  <c r="D953" i="1"/>
  <c r="D214" i="1"/>
  <c r="D1449" i="1"/>
  <c r="D64" i="1"/>
  <c r="D1773" i="1"/>
  <c r="D1360" i="1"/>
  <c r="D379" i="1"/>
  <c r="D617" i="1"/>
  <c r="D327" i="1"/>
  <c r="D1299" i="1"/>
  <c r="D1554" i="1"/>
  <c r="D1300" i="1"/>
  <c r="D328" i="1"/>
  <c r="D745" i="1"/>
  <c r="D1490" i="1"/>
  <c r="D932" i="1"/>
  <c r="D879" i="1"/>
  <c r="D1708" i="1"/>
  <c r="D755" i="1"/>
  <c r="D1850" i="1"/>
  <c r="D1709" i="1"/>
  <c r="D1479" i="1"/>
  <c r="D933" i="1"/>
  <c r="D1014" i="1"/>
  <c r="D753" i="1"/>
  <c r="D1312" i="1"/>
  <c r="D1365" i="1"/>
  <c r="D734" i="1"/>
  <c r="D735" i="1"/>
  <c r="D244" i="1"/>
  <c r="D988" i="1"/>
  <c r="D496" i="1"/>
  <c r="D1838" i="1"/>
  <c r="D1683" i="1"/>
  <c r="D463" i="1"/>
  <c r="D702" i="1"/>
  <c r="D63" i="1"/>
  <c r="D18" i="1"/>
  <c r="D213" i="1"/>
  <c r="D1447" i="1"/>
  <c r="D952" i="1"/>
  <c r="D1198" i="1"/>
  <c r="D703" i="1"/>
  <c r="D1815" i="1"/>
  <c r="D1948" i="1"/>
  <c r="D900" i="1"/>
  <c r="D1370" i="1"/>
  <c r="D763" i="1"/>
  <c r="D1854" i="1"/>
  <c r="D268" i="1"/>
  <c r="D1508" i="1"/>
  <c r="D764" i="1"/>
  <c r="D132" i="1"/>
  <c r="D1882" i="1"/>
  <c r="D12" i="1"/>
  <c r="D997" i="1"/>
  <c r="D84" i="1"/>
  <c r="D742" i="1"/>
  <c r="D1703" i="1"/>
  <c r="D503" i="1"/>
  <c r="D1243" i="1"/>
  <c r="D1487" i="1"/>
  <c r="D252" i="1"/>
  <c r="D20" i="1"/>
  <c r="D749" i="1"/>
  <c r="D1250" i="1"/>
  <c r="D1005" i="1"/>
  <c r="D258" i="1"/>
  <c r="D1251" i="1"/>
  <c r="D1261" i="1"/>
  <c r="D518" i="1"/>
  <c r="D1024" i="1"/>
  <c r="D519" i="1"/>
  <c r="D1509" i="1"/>
  <c r="D1510" i="1"/>
  <c r="D1511" i="1"/>
  <c r="D1314" i="1"/>
  <c r="D579" i="1"/>
  <c r="D1078" i="1"/>
  <c r="D372" i="1"/>
  <c r="D92" i="1"/>
  <c r="D1502" i="1"/>
  <c r="D711" i="1"/>
  <c r="D1690" i="1"/>
  <c r="D723" i="1"/>
  <c r="D973" i="1"/>
  <c r="D1691" i="1"/>
  <c r="D97" i="1"/>
  <c r="D1984" i="1"/>
  <c r="D1027" i="1"/>
  <c r="D1382" i="1"/>
  <c r="D1383" i="1"/>
  <c r="D737" i="1"/>
  <c r="D1700" i="1"/>
  <c r="D991" i="1"/>
  <c r="D1100" i="1"/>
  <c r="D464" i="1"/>
  <c r="D954" i="1"/>
  <c r="D1684" i="1"/>
  <c r="D65" i="1"/>
  <c r="D704" i="1"/>
  <c r="D1827" i="1"/>
  <c r="D838" i="1"/>
  <c r="D47" i="1"/>
  <c r="D1142" i="1"/>
  <c r="D1143" i="1"/>
  <c r="D378" i="1"/>
  <c r="D1601" i="1"/>
  <c r="D616" i="1"/>
  <c r="D849" i="1"/>
  <c r="D1587" i="1"/>
  <c r="D1878" i="1"/>
  <c r="D717" i="1"/>
  <c r="D250" i="1"/>
  <c r="D251" i="1"/>
  <c r="D1484" i="1"/>
  <c r="D501" i="1"/>
  <c r="D81" i="1"/>
  <c r="D1240" i="1"/>
  <c r="D1241" i="1"/>
  <c r="D82" i="1"/>
  <c r="D994" i="1"/>
  <c r="D83" i="1"/>
  <c r="D995" i="1"/>
  <c r="D1702" i="1"/>
  <c r="D429" i="1"/>
  <c r="D920" i="1"/>
  <c r="D663" i="1"/>
  <c r="D1661" i="1"/>
  <c r="D1163" i="1"/>
  <c r="D1415" i="1"/>
  <c r="D664" i="1"/>
  <c r="D1662" i="1"/>
  <c r="D1458" i="1"/>
  <c r="D715" i="1"/>
  <c r="D967" i="1"/>
  <c r="D474" i="1"/>
  <c r="D968" i="1"/>
  <c r="D85" i="1"/>
  <c r="D1245" i="1"/>
  <c r="D998" i="1"/>
  <c r="D1704" i="1"/>
  <c r="D253" i="1"/>
  <c r="D1488" i="1"/>
  <c r="D744" i="1"/>
  <c r="D506" i="1"/>
  <c r="D1004" i="1"/>
  <c r="D1846" i="1"/>
  <c r="D1425" i="1"/>
  <c r="D194" i="1"/>
  <c r="D1670" i="1"/>
  <c r="D1434" i="1"/>
  <c r="D1810" i="1"/>
  <c r="D1196" i="1"/>
  <c r="D140" i="1"/>
  <c r="D1680" i="1"/>
  <c r="D698" i="1"/>
  <c r="D822" i="1"/>
  <c r="D1103" i="1"/>
  <c r="D853" i="1"/>
  <c r="D603" i="1"/>
  <c r="D1766" i="1"/>
  <c r="D1346" i="1"/>
  <c r="D1858" i="1"/>
  <c r="D1028" i="1"/>
  <c r="D276" i="1"/>
  <c r="D1265" i="1"/>
  <c r="D1985" i="1"/>
  <c r="D526" i="1"/>
  <c r="D771" i="1"/>
  <c r="D1715" i="1"/>
  <c r="D772" i="1"/>
  <c r="D527" i="1"/>
  <c r="D406" i="1"/>
  <c r="D1631" i="1"/>
  <c r="D1563" i="1"/>
  <c r="D339" i="1"/>
  <c r="D1967" i="1"/>
  <c r="D1077" i="1"/>
  <c r="D819" i="1"/>
  <c r="D1750" i="1"/>
  <c r="D1313" i="1"/>
  <c r="D1564" i="1"/>
  <c r="D1989" i="1"/>
  <c r="D577" i="1"/>
  <c r="D1885" i="1"/>
  <c r="D1886" i="1"/>
  <c r="D340" i="1"/>
  <c r="D820" i="1"/>
  <c r="D1565" i="1"/>
  <c r="D578" i="1"/>
  <c r="D821" i="1"/>
  <c r="D41" i="1"/>
  <c r="D1914" i="1"/>
  <c r="D1181" i="1"/>
  <c r="D604" i="1"/>
  <c r="D530" i="1"/>
  <c r="D1400" i="1"/>
  <c r="D413" i="1"/>
  <c r="D905" i="1"/>
  <c r="D590" i="1"/>
  <c r="D840" i="1"/>
  <c r="D591" i="1"/>
  <c r="D353" i="1"/>
  <c r="D1376" i="1"/>
  <c r="D1109" i="1"/>
  <c r="D1354" i="1"/>
  <c r="D613" i="1"/>
  <c r="D1110" i="1"/>
  <c r="D1355" i="1"/>
  <c r="D665" i="1"/>
  <c r="D923" i="1"/>
  <c r="D1107" i="1"/>
  <c r="D641" i="1"/>
  <c r="D1643" i="1"/>
  <c r="D1945" i="1"/>
  <c r="D1172" i="1"/>
  <c r="D1811" i="1"/>
  <c r="D192" i="1"/>
  <c r="D1173" i="1"/>
  <c r="D1812" i="1"/>
  <c r="D673" i="1"/>
  <c r="D58" i="1"/>
  <c r="D1946" i="1"/>
  <c r="D674" i="1"/>
  <c r="D1423" i="1"/>
  <c r="D675" i="1"/>
  <c r="D1424" i="1"/>
  <c r="D653" i="1"/>
  <c r="D654" i="1"/>
  <c r="D1407" i="1"/>
  <c r="D181" i="1"/>
  <c r="D1990" i="1"/>
  <c r="D1924" i="1"/>
  <c r="D1917" i="1"/>
  <c r="D1380" i="1"/>
  <c r="D1918" i="1"/>
  <c r="D1125" i="1"/>
  <c r="D391" i="1"/>
  <c r="D392" i="1"/>
  <c r="D885" i="1"/>
  <c r="D1970" i="1"/>
  <c r="D1617" i="1"/>
  <c r="D1381" i="1"/>
  <c r="D1268" i="1"/>
  <c r="D402" i="1"/>
  <c r="D1389" i="1"/>
  <c r="D1133" i="1"/>
  <c r="D403" i="1"/>
  <c r="D1134" i="1"/>
  <c r="D524" i="1"/>
  <c r="D1517" i="1"/>
  <c r="D769" i="1"/>
  <c r="D1624" i="1"/>
  <c r="D1130" i="1"/>
  <c r="D889" i="1"/>
  <c r="D1921" i="1"/>
  <c r="D1625" i="1"/>
  <c r="D167" i="1"/>
  <c r="D1784" i="1"/>
  <c r="D628" i="1"/>
  <c r="D399" i="1"/>
  <c r="D1922" i="1"/>
  <c r="D890" i="1"/>
  <c r="D400" i="1"/>
  <c r="D629" i="1"/>
  <c r="D891" i="1"/>
  <c r="D1387" i="1"/>
  <c r="D1971" i="1"/>
  <c r="D892" i="1"/>
  <c r="D1626" i="1"/>
  <c r="D401" i="1"/>
  <c r="D1089" i="1"/>
  <c r="D355" i="1"/>
  <c r="D842" i="1"/>
  <c r="D1579" i="1"/>
  <c r="D1632" i="1"/>
  <c r="D1928" i="1"/>
  <c r="D169" i="1"/>
  <c r="D894" i="1"/>
  <c r="D895" i="1"/>
  <c r="D1787" i="1"/>
  <c r="D1633" i="1"/>
  <c r="D1929" i="1"/>
  <c r="D407" i="1"/>
  <c r="D635" i="1"/>
  <c r="D408" i="1"/>
  <c r="D1930" i="1"/>
  <c r="D896" i="1"/>
  <c r="D636" i="1"/>
  <c r="D1788" i="1"/>
  <c r="D409" i="1"/>
  <c r="D1789" i="1"/>
  <c r="D1790" i="1"/>
  <c r="D897" i="1"/>
  <c r="D170" i="1"/>
  <c r="D46" i="1"/>
  <c r="D171" i="1"/>
  <c r="D1634" i="1"/>
  <c r="D1140" i="1"/>
  <c r="D637" i="1"/>
  <c r="D40" i="1"/>
  <c r="D875" i="1"/>
  <c r="D1372" i="1"/>
  <c r="D1119" i="1"/>
  <c r="D876" i="1"/>
  <c r="D618" i="1"/>
  <c r="D877" i="1"/>
  <c r="D386" i="1"/>
  <c r="D1373" i="1"/>
  <c r="D163" i="1"/>
  <c r="D1777" i="1"/>
  <c r="D1707" i="1"/>
  <c r="D510" i="1"/>
  <c r="D226" i="1"/>
  <c r="D716" i="1"/>
  <c r="D1832" i="1"/>
  <c r="D53" i="1"/>
  <c r="D1659" i="1"/>
  <c r="D427" i="1"/>
  <c r="D1161" i="1"/>
  <c r="D1413" i="1"/>
  <c r="D660" i="1"/>
  <c r="D754" i="1"/>
  <c r="D1615" i="1"/>
  <c r="D883" i="1"/>
  <c r="D1916" i="1"/>
  <c r="D390" i="1"/>
  <c r="D979" i="1"/>
  <c r="D1955" i="1"/>
  <c r="D727" i="1"/>
  <c r="D480" i="1"/>
  <c r="D1216" i="1"/>
  <c r="D229" i="1"/>
  <c r="D481" i="1"/>
  <c r="D482" i="1"/>
  <c r="D483" i="1"/>
  <c r="D1310" i="1"/>
  <c r="D1813" i="1"/>
  <c r="D1174" i="1"/>
  <c r="D193" i="1"/>
  <c r="D1893" i="1"/>
  <c r="D836" i="1"/>
  <c r="D1755" i="1"/>
  <c r="D91" i="1"/>
  <c r="D1255" i="1"/>
  <c r="D1887" i="1"/>
  <c r="D1751" i="1"/>
  <c r="D1566" i="1"/>
  <c r="D823" i="1"/>
  <c r="D1315" i="1"/>
  <c r="D1316" i="1"/>
  <c r="D1317" i="1"/>
  <c r="D1318" i="1"/>
  <c r="D1567" i="1"/>
  <c r="D134" i="1"/>
  <c r="D17" i="1"/>
  <c r="D177" i="1"/>
  <c r="D49" i="1"/>
  <c r="D414" i="1"/>
  <c r="D50" i="1"/>
  <c r="D415" i="1"/>
  <c r="D906" i="1"/>
  <c r="D1641" i="1"/>
  <c r="D1428" i="1"/>
  <c r="D934" i="1"/>
  <c r="D677" i="1"/>
  <c r="D441" i="1"/>
  <c r="D1177" i="1"/>
  <c r="D442" i="1"/>
  <c r="D1178" i="1"/>
  <c r="D443" i="1"/>
  <c r="D197" i="1"/>
  <c r="D1672" i="1"/>
  <c r="D678" i="1"/>
  <c r="D935" i="1"/>
  <c r="D679" i="1"/>
  <c r="D1673" i="1"/>
  <c r="D198" i="1"/>
  <c r="D1816" i="1"/>
  <c r="D1179" i="1"/>
  <c r="D445" i="1"/>
  <c r="D680" i="1"/>
  <c r="D1674" i="1"/>
  <c r="D936" i="1"/>
  <c r="D989" i="1"/>
  <c r="D1697" i="1"/>
  <c r="D1414" i="1"/>
  <c r="D1685" i="1"/>
  <c r="D216" i="1"/>
  <c r="D955" i="1"/>
  <c r="D1979" i="1"/>
  <c r="D1199" i="1"/>
  <c r="D1828" i="1"/>
  <c r="D705" i="1"/>
  <c r="D1450" i="1"/>
  <c r="D465" i="1"/>
  <c r="D1200" i="1"/>
  <c r="D706" i="1"/>
  <c r="D1953" i="1"/>
  <c r="D195" i="1"/>
  <c r="D639" i="1"/>
  <c r="D1397" i="1"/>
  <c r="D174" i="1"/>
  <c r="D1639" i="1"/>
  <c r="D1907" i="1"/>
  <c r="D862" i="1"/>
  <c r="D377" i="1"/>
  <c r="D614" i="1"/>
  <c r="D1111" i="1"/>
  <c r="D615" i="1"/>
  <c r="D1395" i="1"/>
  <c r="D1208" i="1"/>
  <c r="D966" i="1"/>
  <c r="D473" i="1"/>
  <c r="D714" i="1"/>
  <c r="D1570" i="1"/>
  <c r="D828" i="1"/>
  <c r="D918" i="1"/>
  <c r="D104" i="1"/>
  <c r="D1718" i="1"/>
  <c r="D534" i="1"/>
  <c r="D535" i="1"/>
  <c r="D1653" i="1"/>
  <c r="D422" i="1"/>
  <c r="D1193" i="1"/>
  <c r="D431" i="1"/>
  <c r="D666" i="1"/>
  <c r="D432" i="1"/>
  <c r="D1804" i="1"/>
  <c r="D925" i="1"/>
  <c r="D1168" i="1"/>
  <c r="D55" i="1"/>
  <c r="D1940" i="1"/>
  <c r="D186" i="1"/>
  <c r="D1805" i="1"/>
  <c r="D1169" i="1"/>
  <c r="D433" i="1"/>
  <c r="D1419" i="1"/>
  <c r="D1806" i="1"/>
  <c r="D1664" i="1"/>
  <c r="D926" i="1"/>
  <c r="D1665" i="1"/>
  <c r="D434" i="1"/>
  <c r="D1976" i="1"/>
  <c r="D1941" i="1"/>
  <c r="D187" i="1"/>
  <c r="D188" i="1"/>
  <c r="D1666" i="1"/>
  <c r="D1942" i="1"/>
  <c r="D1807" i="1"/>
  <c r="D336" i="1"/>
  <c r="D337" i="1"/>
  <c r="D38" i="1"/>
  <c r="D1883" i="1"/>
  <c r="D1309" i="1"/>
  <c r="D573" i="1"/>
  <c r="D1748" i="1"/>
  <c r="D816" i="1"/>
  <c r="D1884" i="1"/>
  <c r="D733" i="1"/>
  <c r="D646" i="1"/>
  <c r="D1934" i="1"/>
  <c r="D647" i="1"/>
  <c r="D601" i="1"/>
  <c r="D743" i="1"/>
  <c r="D1244" i="1"/>
  <c r="D144" i="1"/>
  <c r="D847" i="1"/>
  <c r="D1584" i="1"/>
  <c r="D364" i="1"/>
  <c r="D365" i="1"/>
  <c r="D1585" i="1"/>
  <c r="D366" i="1"/>
  <c r="D1339" i="1"/>
  <c r="D848" i="1"/>
  <c r="D1340" i="1"/>
  <c r="D1897" i="1"/>
  <c r="D1097" i="1"/>
  <c r="D367" i="1"/>
  <c r="D599" i="1"/>
  <c r="D1760" i="1"/>
  <c r="D1761" i="1"/>
  <c r="D145" i="1"/>
  <c r="D1098" i="1"/>
  <c r="D1898" i="1"/>
  <c r="D368" i="1"/>
  <c r="D369" i="1"/>
  <c r="D1899" i="1"/>
  <c r="D1762" i="1"/>
  <c r="D1763" i="1"/>
  <c r="D1764" i="1"/>
  <c r="D1099" i="1"/>
  <c r="D1586" i="1"/>
  <c r="D600" i="1"/>
  <c r="D221" i="1"/>
  <c r="D959" i="1"/>
  <c r="D1767" i="1"/>
  <c r="D96" i="1"/>
  <c r="D1512" i="1"/>
  <c r="D765" i="1"/>
  <c r="D1569" i="1"/>
  <c r="D824" i="1"/>
  <c r="D1677" i="1"/>
  <c r="D1438" i="1"/>
  <c r="D205" i="1"/>
  <c r="D943" i="1"/>
  <c r="D1187" i="1"/>
  <c r="D692" i="1"/>
  <c r="D60" i="1"/>
  <c r="D451" i="1"/>
  <c r="D1628" i="1"/>
  <c r="D405" i="1"/>
  <c r="D634" i="1"/>
  <c r="D1629" i="1"/>
  <c r="D507" i="1"/>
  <c r="D259" i="1"/>
  <c r="D1495" i="1"/>
  <c r="D1006" i="1"/>
  <c r="D610" i="1"/>
  <c r="D1593" i="1"/>
  <c r="D1779" i="1"/>
  <c r="D439" i="1"/>
  <c r="D162" i="1"/>
  <c r="D921" i="1"/>
  <c r="D1431" i="1"/>
  <c r="D681" i="1"/>
  <c r="D1182" i="1"/>
  <c r="D924" i="1"/>
  <c r="D1417" i="1"/>
  <c r="D1418" i="1"/>
  <c r="D326" i="1"/>
  <c r="D564" i="1"/>
  <c r="D1066" i="1"/>
  <c r="D1297" i="1"/>
  <c r="D1594" i="1"/>
  <c r="D1595" i="1"/>
  <c r="D859" i="1"/>
  <c r="D1366" i="1"/>
  <c r="D1507" i="1"/>
  <c r="D531" i="1"/>
  <c r="D1030" i="1"/>
  <c r="D532" i="1"/>
  <c r="D396" i="1"/>
  <c r="D1385" i="1"/>
  <c r="D1782" i="1"/>
  <c r="D1231" i="1"/>
  <c r="D77" i="1"/>
  <c r="D1939" i="1"/>
  <c r="D1772" i="1"/>
  <c r="D865" i="1"/>
  <c r="D866" i="1"/>
  <c r="D131" i="1"/>
  <c r="D37" i="1"/>
  <c r="D1308" i="1"/>
  <c r="D1559" i="1"/>
  <c r="D1072" i="1"/>
  <c r="D814" i="1"/>
  <c r="D1746" i="1"/>
  <c r="D815" i="1"/>
  <c r="D1073" i="1"/>
  <c r="D1123" i="1"/>
  <c r="D624" i="1"/>
  <c r="D421" i="1"/>
  <c r="D335" i="1"/>
  <c r="D152" i="1"/>
  <c r="D153" i="1"/>
  <c r="D1348" i="1"/>
  <c r="D373" i="1"/>
  <c r="D858" i="1"/>
  <c r="D1904" i="1"/>
  <c r="D1401" i="1"/>
  <c r="D199" i="1"/>
  <c r="D1630" i="1"/>
  <c r="D1972" i="1"/>
  <c r="D1137" i="1"/>
  <c r="D718" i="1"/>
  <c r="D719" i="1"/>
  <c r="D597" i="1"/>
  <c r="D1582" i="1"/>
  <c r="D768" i="1"/>
  <c r="D273" i="1"/>
  <c r="D274" i="1"/>
  <c r="D25" i="1"/>
  <c r="D26" i="1"/>
  <c r="D1713" i="1"/>
  <c r="D1263" i="1"/>
  <c r="D1026" i="1"/>
  <c r="D1516" i="1"/>
  <c r="D230" i="1"/>
  <c r="D1644" i="1"/>
  <c r="D178" i="1"/>
  <c r="D1637" i="1"/>
  <c r="D1833" i="1"/>
  <c r="D1692" i="1"/>
  <c r="D725" i="1"/>
  <c r="D1464" i="1"/>
  <c r="D478" i="1"/>
  <c r="D976" i="1"/>
  <c r="D71" i="1"/>
  <c r="D1954" i="1"/>
  <c r="D1232" i="1"/>
  <c r="D150" i="1"/>
  <c r="D855" i="1"/>
  <c r="D608" i="1"/>
  <c r="D856" i="1"/>
  <c r="D887" i="1"/>
  <c r="D164" i="1"/>
  <c r="D775" i="1"/>
  <c r="D102" i="1"/>
  <c r="D1267" i="1"/>
  <c r="D1859" i="1"/>
  <c r="D280" i="1"/>
  <c r="D1364" i="1"/>
  <c r="D1843" i="1"/>
  <c r="D671" i="1"/>
  <c r="D419" i="1"/>
  <c r="D1152" i="1"/>
  <c r="D322" i="1"/>
  <c r="D1903" i="1"/>
  <c r="D609" i="1"/>
  <c r="D1975" i="1"/>
  <c r="D1645" i="1"/>
  <c r="D908" i="1"/>
  <c r="D418" i="1"/>
  <c r="D179" i="1"/>
  <c r="D95" i="1"/>
  <c r="D1853" i="1"/>
  <c r="D762" i="1"/>
  <c r="D517" i="1"/>
  <c r="D267" i="1"/>
  <c r="D239" i="1"/>
  <c r="D686" i="1"/>
  <c r="D1956" i="1"/>
  <c r="D240" i="1"/>
  <c r="D1101" i="1"/>
  <c r="D147" i="1"/>
  <c r="D1341" i="1"/>
  <c r="D850" i="1"/>
  <c r="D148" i="1"/>
  <c r="D1102" i="1"/>
  <c r="D1342" i="1"/>
  <c r="D864" i="1"/>
  <c r="D1583" i="1"/>
  <c r="D363" i="1"/>
  <c r="D598" i="1"/>
  <c r="D1338" i="1"/>
  <c r="D1845" i="1"/>
  <c r="D1144" i="1"/>
  <c r="D1791" i="1"/>
  <c r="D779" i="1"/>
  <c r="D284" i="1"/>
  <c r="D106" i="1"/>
  <c r="D1526" i="1"/>
  <c r="D780" i="1"/>
  <c r="D285" i="1"/>
  <c r="D1270" i="1"/>
  <c r="D537" i="1"/>
  <c r="D286" i="1"/>
  <c r="D1527" i="1"/>
  <c r="D1720" i="1"/>
  <c r="D1271" i="1"/>
  <c r="D1272" i="1"/>
  <c r="D538" i="1"/>
  <c r="D107" i="1"/>
  <c r="D781" i="1"/>
  <c r="D1721" i="1"/>
  <c r="D108" i="1"/>
  <c r="D1528" i="1"/>
  <c r="D1034" i="1"/>
  <c r="D1529" i="1"/>
  <c r="D1722" i="1"/>
  <c r="D1723" i="1"/>
  <c r="D1862" i="1"/>
  <c r="D1273" i="1"/>
  <c r="D1035" i="1"/>
  <c r="D1036" i="1"/>
  <c r="D287" i="1"/>
  <c r="D1037" i="1"/>
  <c r="D109" i="1"/>
  <c r="D782" i="1"/>
  <c r="D1863" i="1"/>
  <c r="D288" i="1"/>
  <c r="D289" i="1"/>
  <c r="D539" i="1"/>
  <c r="D783" i="1"/>
  <c r="D110" i="1"/>
  <c r="D784" i="1"/>
  <c r="D785" i="1"/>
  <c r="D1038" i="1"/>
  <c r="D540" i="1"/>
  <c r="D111" i="1"/>
  <c r="D290" i="1"/>
  <c r="D1274" i="1"/>
  <c r="D786" i="1"/>
  <c r="D1039" i="1"/>
  <c r="D291" i="1"/>
  <c r="D787" i="1"/>
  <c r="D1724" i="1"/>
  <c r="D1040" i="1"/>
  <c r="D292" i="1"/>
  <c r="D293" i="1"/>
  <c r="D294" i="1"/>
  <c r="D295" i="1"/>
  <c r="D1962" i="1"/>
  <c r="D29" i="1"/>
  <c r="D541" i="1"/>
  <c r="D1864" i="1"/>
  <c r="D1725" i="1"/>
  <c r="D1865" i="1"/>
  <c r="D1530" i="1"/>
  <c r="D30" i="1"/>
  <c r="D112" i="1"/>
  <c r="D542" i="1"/>
  <c r="D1531" i="1"/>
  <c r="D1532" i="1"/>
  <c r="D1533" i="1"/>
  <c r="D1726" i="1"/>
  <c r="D296" i="1"/>
  <c r="D1866" i="1"/>
  <c r="D1041" i="1"/>
  <c r="D543" i="1"/>
  <c r="D1534" i="1"/>
  <c r="D788" i="1"/>
  <c r="D297" i="1"/>
  <c r="D1042" i="1"/>
  <c r="D789" i="1"/>
  <c r="D790" i="1"/>
  <c r="D1275" i="1"/>
  <c r="D1043" i="1"/>
  <c r="D791" i="1"/>
  <c r="D544" i="1"/>
  <c r="D545" i="1"/>
  <c r="D1535" i="1"/>
  <c r="D792" i="1"/>
  <c r="D1276" i="1"/>
  <c r="D113" i="1"/>
  <c r="D1727" i="1"/>
  <c r="D1044" i="1"/>
  <c r="D1867" i="1"/>
  <c r="D114" i="1"/>
  <c r="D1728" i="1"/>
  <c r="D1729" i="1"/>
  <c r="D115" i="1"/>
  <c r="D298" i="1"/>
  <c r="D116" i="1"/>
  <c r="D1868" i="1"/>
  <c r="D1277" i="1"/>
  <c r="D546" i="1"/>
  <c r="D299" i="1"/>
  <c r="D1278" i="1"/>
  <c r="D117" i="1"/>
  <c r="D1045" i="1"/>
  <c r="D1730" i="1"/>
  <c r="D300" i="1"/>
  <c r="D1279" i="1"/>
  <c r="D547" i="1"/>
  <c r="D793" i="1"/>
  <c r="D1536" i="1"/>
  <c r="D301" i="1"/>
  <c r="D1537" i="1"/>
  <c r="D302" i="1"/>
  <c r="D1280" i="1"/>
  <c r="D1046" i="1"/>
  <c r="D794" i="1"/>
  <c r="D1731" i="1"/>
  <c r="D795" i="1"/>
  <c r="D303" i="1"/>
  <c r="D304" i="1"/>
  <c r="D1538" i="1"/>
  <c r="D1539" i="1"/>
  <c r="D796" i="1"/>
  <c r="D1869" i="1"/>
  <c r="D797" i="1"/>
  <c r="D548" i="1"/>
  <c r="D305" i="1"/>
  <c r="D1540" i="1"/>
  <c r="D1281" i="1"/>
  <c r="D1047" i="1"/>
  <c r="D118" i="1"/>
  <c r="D1732" i="1"/>
  <c r="D1282" i="1"/>
  <c r="D1283" i="1"/>
  <c r="D1733" i="1"/>
  <c r="D119" i="1"/>
  <c r="D1048" i="1"/>
  <c r="D120" i="1"/>
  <c r="D1963" i="1"/>
  <c r="D31" i="1"/>
  <c r="D1541" i="1"/>
  <c r="D1734" i="1"/>
  <c r="D1542" i="1"/>
  <c r="D1049" i="1"/>
  <c r="D306" i="1"/>
  <c r="D1543" i="1"/>
  <c r="D549" i="1"/>
  <c r="D1284" i="1"/>
  <c r="D550" i="1"/>
  <c r="D1285" i="1"/>
  <c r="D798" i="1"/>
  <c r="D1870" i="1"/>
  <c r="D1964" i="1"/>
  <c r="D1050" i="1"/>
  <c r="D1986" i="1"/>
  <c r="D1871" i="1"/>
  <c r="D307" i="1"/>
  <c r="D1987" i="1"/>
  <c r="D1965" i="1"/>
  <c r="D1544" i="1"/>
  <c r="D1735" i="1"/>
  <c r="D1736" i="1"/>
  <c r="D1545" i="1"/>
  <c r="D1051" i="1"/>
  <c r="D308" i="1"/>
  <c r="D799" i="1"/>
  <c r="D121" i="1"/>
  <c r="D1286" i="1"/>
  <c r="D551" i="1"/>
  <c r="D552" i="1"/>
  <c r="D800" i="1"/>
  <c r="D309" i="1"/>
  <c r="D122" i="1"/>
  <c r="D553" i="1"/>
  <c r="D1287" i="1"/>
  <c r="D1737" i="1"/>
  <c r="D1288" i="1"/>
  <c r="D1546" i="1"/>
  <c r="D1052" i="1"/>
  <c r="D554" i="1"/>
  <c r="D1872" i="1"/>
  <c r="D1289" i="1"/>
  <c r="D32" i="1"/>
  <c r="D310" i="1"/>
  <c r="D311" i="1"/>
  <c r="D123" i="1"/>
  <c r="D1053" i="1"/>
  <c r="D1738" i="1"/>
  <c r="D312" i="1"/>
  <c r="D555" i="1"/>
  <c r="D313" i="1"/>
  <c r="D556" i="1"/>
  <c r="D314" i="1"/>
  <c r="D1290" i="1"/>
  <c r="D1547" i="1"/>
  <c r="D124" i="1"/>
  <c r="D1873" i="1"/>
  <c r="D1548" i="1"/>
  <c r="D801" i="1"/>
  <c r="D1291" i="1"/>
  <c r="D557" i="1"/>
  <c r="D1054" i="1"/>
  <c r="D802" i="1"/>
  <c r="D1549" i="1"/>
  <c r="D315" i="1"/>
  <c r="D1292" i="1"/>
  <c r="D1293" i="1"/>
  <c r="D803" i="1"/>
  <c r="D1550" i="1"/>
  <c r="D125" i="1"/>
  <c r="D1055" i="1"/>
  <c r="D1739" i="1"/>
  <c r="D1988" i="1"/>
  <c r="D1056" i="1"/>
  <c r="D33" i="1"/>
  <c r="D563" i="1"/>
  <c r="D1062" i="1"/>
  <c r="D1362" i="1"/>
  <c r="D1367" i="1"/>
  <c r="D472" i="1"/>
  <c r="D1206" i="1"/>
  <c r="D963" i="1"/>
  <c r="D964" i="1"/>
  <c r="D1207" i="1"/>
  <c r="D965" i="1"/>
  <c r="D323" i="1"/>
  <c r="D1063" i="1"/>
  <c r="D388" i="1"/>
  <c r="D1837" i="1"/>
  <c r="D1016" i="1"/>
  <c r="D1256" i="1"/>
  <c r="D1448" i="1"/>
  <c r="D1678" i="1"/>
  <c r="D207" i="1"/>
  <c r="D693" i="1"/>
  <c r="D1190" i="1"/>
  <c r="D61" i="1"/>
  <c r="D455" i="1"/>
  <c r="D1823" i="1"/>
  <c r="D694" i="1"/>
  <c r="D249" i="1"/>
  <c r="D1483" i="1"/>
  <c r="D1842" i="1"/>
  <c r="D1701" i="1"/>
  <c r="D738" i="1"/>
  <c r="D739" i="1"/>
  <c r="D1239" i="1"/>
  <c r="D740" i="1"/>
  <c r="D993" i="1"/>
  <c r="D1210" i="1"/>
  <c r="D999" i="1"/>
  <c r="D1705" i="1"/>
  <c r="D263" i="1"/>
  <c r="D155" i="1"/>
  <c r="D1353" i="1"/>
  <c r="D927" i="1"/>
  <c r="D190" i="1"/>
  <c r="D1808" i="1"/>
  <c r="D269" i="1"/>
  <c r="D766" i="1"/>
  <c r="D1513" i="1"/>
  <c r="D1798" i="1"/>
  <c r="D643" i="1"/>
  <c r="D909" i="1"/>
  <c r="D235" i="1"/>
  <c r="D1223" i="1"/>
  <c r="D490" i="1"/>
  <c r="D1627" i="1"/>
  <c r="D1925" i="1"/>
  <c r="D1786" i="1"/>
  <c r="D1926" i="1"/>
  <c r="D1900" i="1"/>
  <c r="D370" i="1"/>
  <c r="D146" i="1"/>
  <c r="D602" i="1"/>
  <c r="D1847" i="1"/>
  <c r="D1104" i="1"/>
  <c r="D1260" i="1"/>
  <c r="D1235" i="1"/>
  <c r="D1266" i="1"/>
  <c r="D277" i="1"/>
  <c r="D1520" i="1"/>
  <c r="D278" i="1"/>
  <c r="D773" i="1"/>
  <c r="D1521" i="1"/>
  <c r="D279" i="1"/>
  <c r="D99" i="1"/>
  <c r="D100" i="1"/>
  <c r="D1699" i="1"/>
  <c r="D1481" i="1"/>
  <c r="D1482" i="1"/>
  <c r="D48" i="1"/>
  <c r="D175" i="1"/>
  <c r="D1402" i="1"/>
  <c r="D910" i="1"/>
  <c r="D1197" i="1"/>
  <c r="D1681" i="1"/>
  <c r="D461" i="1"/>
  <c r="D699" i="1"/>
  <c r="D1446" i="1"/>
  <c r="D212" i="1"/>
  <c r="D62" i="1"/>
  <c r="D462" i="1"/>
  <c r="D1127" i="1"/>
  <c r="D625" i="1"/>
  <c r="D416" i="1"/>
  <c r="D129" i="1"/>
  <c r="D565" i="1"/>
  <c r="D508" i="1"/>
  <c r="D1252" i="1"/>
  <c r="D750" i="1"/>
  <c r="D260" i="1"/>
  <c r="D1496" i="1"/>
  <c r="D1497" i="1"/>
  <c r="D1652" i="1"/>
  <c r="D1711" i="1"/>
  <c r="D760" i="1"/>
  <c r="D1602" i="1"/>
  <c r="D1357" i="1"/>
  <c r="D1358" i="1"/>
  <c r="D1112" i="1"/>
  <c r="D157" i="1"/>
  <c r="D1443" i="1"/>
  <c r="D1825" i="1"/>
  <c r="D459" i="1"/>
  <c r="D209" i="1"/>
  <c r="D696" i="1"/>
  <c r="D984" i="1"/>
  <c r="D1472" i="1"/>
  <c r="D730" i="1"/>
  <c r="D491" i="1"/>
  <c r="D1224" i="1"/>
  <c r="D75" i="1"/>
  <c r="D1322" i="1"/>
  <c r="D136" i="1"/>
  <c r="D342" i="1"/>
  <c r="D1079" i="1"/>
  <c r="D343" i="1"/>
  <c r="D1323" i="1"/>
  <c r="D857" i="1"/>
  <c r="D196" i="1"/>
  <c r="D1562" i="1"/>
  <c r="D575" i="1"/>
  <c r="D215" i="1"/>
  <c r="D66" i="1"/>
  <c r="D1135" i="1"/>
  <c r="D1136" i="1"/>
  <c r="D204" i="1"/>
  <c r="D450" i="1"/>
  <c r="D1676" i="1"/>
  <c r="D990" i="1"/>
  <c r="D971" i="1"/>
  <c r="D722" i="1"/>
  <c r="D1211" i="1"/>
  <c r="D972" i="1"/>
  <c r="D528" i="1"/>
  <c r="D1522" i="1"/>
  <c r="D1961" i="1"/>
  <c r="D1716" i="1"/>
  <c r="D710" i="1"/>
  <c r="D222" i="1"/>
  <c r="D960" i="1"/>
  <c r="D1689" i="1"/>
  <c r="D223" i="1"/>
  <c r="D1153" i="1"/>
  <c r="D1646" i="1"/>
  <c r="D1797" i="1"/>
  <c r="D642" i="1"/>
  <c r="D685" i="1"/>
  <c r="D1640" i="1"/>
  <c r="D904" i="1"/>
  <c r="D1978" i="1"/>
  <c r="D440" i="1"/>
  <c r="D945" i="1"/>
  <c r="D1441" i="1"/>
  <c r="D456" i="1"/>
  <c r="D457" i="1"/>
  <c r="D946" i="1"/>
  <c r="D947" i="1"/>
  <c r="D1927" i="1"/>
  <c r="D1391" i="1"/>
  <c r="D423" i="1"/>
  <c r="D1408" i="1"/>
  <c r="D1801" i="1"/>
  <c r="D931" i="1"/>
  <c r="D1175" i="1"/>
  <c r="D361" i="1"/>
  <c r="D1087" i="1"/>
  <c r="D270" i="1"/>
  <c r="D520" i="1"/>
  <c r="D466" i="1"/>
  <c r="D1829" i="1"/>
  <c r="D68" i="1"/>
  <c r="D707" i="1"/>
  <c r="D467" i="1"/>
  <c r="D1830" i="1"/>
  <c r="D218" i="1"/>
  <c r="D1452" i="1"/>
  <c r="D708" i="1"/>
  <c r="D219" i="1"/>
  <c r="D1202" i="1"/>
  <c r="D1453" i="1"/>
  <c r="D956" i="1"/>
  <c r="D1686" i="1"/>
  <c r="D1687" i="1"/>
  <c r="D957" i="1"/>
  <c r="D709" i="1"/>
  <c r="D958" i="1"/>
  <c r="D1635" i="1"/>
  <c r="D410" i="1"/>
  <c r="D1973" i="1"/>
  <c r="D411" i="1"/>
  <c r="D1636" i="1"/>
  <c r="D1393" i="1"/>
  <c r="D141" i="1"/>
  <c r="D1091" i="1"/>
  <c r="D356" i="1"/>
  <c r="D1092" i="1"/>
  <c r="D844" i="1"/>
  <c r="D593" i="1"/>
  <c r="D594" i="1"/>
  <c r="D1333" i="1"/>
  <c r="D357" i="1"/>
  <c r="D509" i="1"/>
  <c r="D1011" i="1"/>
  <c r="D751" i="1"/>
  <c r="D1499" i="1"/>
  <c r="D752" i="1"/>
  <c r="D687" i="1"/>
  <c r="D1155" i="1"/>
  <c r="D1654" i="1"/>
  <c r="D1655" i="1"/>
  <c r="D912" i="1"/>
  <c r="D913" i="1"/>
  <c r="D424" i="1"/>
  <c r="D182" i="1"/>
  <c r="D1936" i="1"/>
  <c r="D1156" i="1"/>
  <c r="D655" i="1"/>
  <c r="D1157" i="1"/>
  <c r="D914" i="1"/>
  <c r="D1409" i="1"/>
  <c r="D1802" i="1"/>
  <c r="D1937" i="1"/>
  <c r="D425" i="1"/>
  <c r="D1410" i="1"/>
  <c r="D1656" i="1"/>
  <c r="D656" i="1"/>
  <c r="D1158" i="1"/>
  <c r="D1159" i="1"/>
  <c r="D1657" i="1"/>
  <c r="D183" i="1"/>
  <c r="D566" i="1"/>
  <c r="D1301" i="1"/>
  <c r="D1067" i="1"/>
  <c r="D35" i="1"/>
  <c r="D1879" i="1"/>
  <c r="D1302" i="1"/>
  <c r="D1743" i="1"/>
  <c r="D567" i="1"/>
  <c r="D329" i="1"/>
  <c r="D1555" i="1"/>
  <c r="D1068" i="1"/>
  <c r="D809" i="1"/>
  <c r="D1069" i="1"/>
  <c r="D568" i="1"/>
  <c r="D1303" i="1"/>
  <c r="D569" i="1"/>
  <c r="D810" i="1"/>
  <c r="D330" i="1"/>
  <c r="D1744" i="1"/>
  <c r="D811" i="1"/>
  <c r="D331" i="1"/>
  <c r="D812" i="1"/>
  <c r="D813" i="1"/>
  <c r="D1880" i="1"/>
  <c r="D36" i="1"/>
  <c r="D1881" i="1"/>
  <c r="D570" i="1"/>
  <c r="D130" i="1"/>
  <c r="D1070" i="1"/>
  <c r="D1556" i="1"/>
  <c r="D1557" i="1"/>
  <c r="D1304" i="1"/>
  <c r="D1305" i="1"/>
  <c r="D1745" i="1"/>
  <c r="D332" i="1"/>
  <c r="D333" i="1"/>
  <c r="D1306" i="1"/>
  <c r="D1071" i="1"/>
  <c r="D334" i="1"/>
  <c r="D1558" i="1"/>
  <c r="D571" i="1"/>
  <c r="D572" i="1"/>
  <c r="D1307" i="1"/>
  <c r="D1792" i="1"/>
  <c r="D1910" i="1"/>
  <c r="D829" i="1"/>
  <c r="D583" i="1"/>
  <c r="D1891" i="1"/>
  <c r="D1080" i="1"/>
  <c r="D137" i="1"/>
  <c r="D1892" i="1"/>
  <c r="D1572" i="1"/>
  <c r="D1324" i="1"/>
  <c r="D584" i="1"/>
  <c r="D830" i="1"/>
  <c r="D831" i="1"/>
  <c r="D1573" i="1"/>
  <c r="D344" i="1"/>
  <c r="D1081" i="1"/>
  <c r="D1753" i="1"/>
  <c r="D832" i="1"/>
  <c r="D138" i="1"/>
  <c r="D345" i="1"/>
  <c r="D1082" i="1"/>
  <c r="D39" i="1"/>
  <c r="D585" i="1"/>
  <c r="D346" i="1"/>
  <c r="D944" i="1"/>
  <c r="D16" i="1"/>
  <c r="D1225" i="1"/>
  <c r="D1473" i="1"/>
  <c r="D1616" i="1"/>
  <c r="D884" i="1"/>
  <c r="D42" i="1"/>
  <c r="D1969" i="1"/>
  <c r="D1780" i="1"/>
  <c r="D1459" i="1"/>
  <c r="D1460" i="1"/>
  <c r="D1209" i="1"/>
  <c r="D475" i="1"/>
  <c r="D1461" i="1"/>
  <c r="D168" i="1"/>
  <c r="D1139" i="1"/>
  <c r="D1906" i="1"/>
  <c r="D612" i="1"/>
  <c r="D1352" i="1"/>
  <c r="D1836" i="1"/>
  <c r="D493" i="1"/>
  <c r="D1695" i="1"/>
  <c r="D1227" i="1"/>
  <c r="D238" i="1"/>
  <c r="D731" i="1"/>
  <c r="D1696" i="1"/>
  <c r="D494" i="1"/>
  <c r="D1228" i="1"/>
  <c r="D684" i="1"/>
  <c r="D1183" i="1"/>
  <c r="D1819" i="1"/>
  <c r="D14" i="1"/>
  <c r="D1184" i="1"/>
  <c r="D1951" i="1"/>
  <c r="D352" i="1"/>
  <c r="D479" i="1"/>
  <c r="D726" i="1"/>
  <c r="D1693" i="1"/>
  <c r="D1214" i="1"/>
  <c r="D397" i="1"/>
  <c r="D165" i="1"/>
  <c r="D1622" i="1"/>
  <c r="D1623" i="1"/>
  <c r="D1129" i="1"/>
  <c r="D210" i="1"/>
  <c r="D1444" i="1"/>
  <c r="D1194" i="1"/>
  <c r="D460" i="1"/>
  <c r="D949" i="1"/>
  <c r="D697" i="1"/>
  <c r="D1105" i="1"/>
  <c r="D149" i="1"/>
  <c r="D606" i="1"/>
  <c r="D1756" i="1"/>
  <c r="D592" i="1"/>
  <c r="D1090" i="1"/>
  <c r="D843" i="1"/>
  <c r="D1455" i="1"/>
  <c r="D1204" i="1"/>
  <c r="D51" i="1"/>
  <c r="D682" i="1"/>
  <c r="D1392" i="1"/>
  <c r="D645" i="1"/>
  <c r="D759" i="1"/>
  <c r="D438" i="1"/>
  <c r="D191" i="1"/>
  <c r="D1379" i="1"/>
  <c r="D1233" i="1"/>
  <c r="D1698" i="1"/>
  <c r="D736" i="1"/>
  <c r="D78" i="1"/>
  <c r="D384" i="1"/>
  <c r="D969" i="1"/>
  <c r="D476" i="1"/>
  <c r="D1462" i="1"/>
  <c r="D477" i="1"/>
  <c r="D970" i="1"/>
  <c r="D1007" i="1"/>
  <c r="D1008" i="1"/>
  <c r="D261" i="1"/>
  <c r="D1009" i="1"/>
  <c r="D631" i="1"/>
  <c r="D1388" i="1"/>
  <c r="D1474" i="1"/>
  <c r="D236" i="1"/>
  <c r="D237" i="1"/>
  <c r="D492" i="1"/>
  <c r="D1226" i="1"/>
  <c r="D985" i="1"/>
  <c r="D1475" i="1"/>
  <c r="D1476" i="1"/>
  <c r="D986" i="1"/>
  <c r="D1477" i="1"/>
  <c r="D987" i="1"/>
  <c r="D76" i="1"/>
  <c r="D154" i="1"/>
  <c r="D1106" i="1"/>
  <c r="D1088" i="1"/>
  <c r="D644" i="1"/>
  <c r="D1149" i="1"/>
  <c r="D1150" i="1"/>
  <c r="D1151" i="1"/>
  <c r="D1141" i="1"/>
  <c r="D638" i="1"/>
  <c r="D172" i="1"/>
  <c r="D173" i="1"/>
  <c r="D151" i="1"/>
  <c r="D1029" i="1"/>
  <c r="D488" i="1"/>
  <c r="D1468" i="1"/>
  <c r="D729" i="1"/>
  <c r="D1469" i="1"/>
  <c r="D233" i="1"/>
  <c r="D1470" i="1"/>
  <c r="D44" i="1"/>
  <c r="D721" i="1"/>
  <c r="D1332" i="1"/>
  <c r="D495" i="1"/>
  <c r="D1480" i="1"/>
  <c r="D1195" i="1"/>
  <c r="D243" i="1"/>
  <c r="D1230" i="1"/>
  <c r="D1498" i="1"/>
  <c r="D1010" i="1"/>
  <c r="D89" i="1"/>
  <c r="D1848" i="1"/>
  <c r="D1019" i="1"/>
  <c r="D1503" i="1"/>
  <c r="D1257" i="1"/>
  <c r="D1851" i="1"/>
  <c r="D1384" i="1"/>
  <c r="D1128" i="1"/>
  <c r="D1432" i="1"/>
  <c r="D59" i="1"/>
  <c r="D1949" i="1"/>
  <c r="D101" i="1"/>
  <c r="D28" i="1"/>
  <c r="D529" i="1"/>
  <c r="D951" i="1"/>
  <c r="D374" i="1"/>
  <c r="D901" i="1"/>
  <c r="D1394" i="1"/>
  <c r="D902" i="1"/>
  <c r="D1638" i="1"/>
  <c r="D1931" i="1"/>
  <c r="D1347" i="1"/>
  <c r="D349" i="1"/>
  <c r="D1085" i="1"/>
  <c r="D587" i="1"/>
  <c r="D1331" i="1"/>
  <c r="D15" i="1"/>
  <c r="D74" i="1"/>
  <c r="D1222" i="1"/>
  <c r="D489" i="1"/>
  <c r="D234" i="1"/>
  <c r="D1471" i="1"/>
  <c r="D1932" i="1"/>
  <c r="D1793" i="1"/>
  <c r="D1599" i="1"/>
  <c r="D1560" i="1"/>
  <c r="D1074" i="1"/>
  <c r="D1747" i="1"/>
  <c r="D1396" i="1"/>
  <c r="D903" i="1"/>
  <c r="D1065" i="1"/>
  <c r="D1694" i="1"/>
  <c r="D484" i="1"/>
  <c r="D485" i="1"/>
  <c r="D1217" i="1"/>
  <c r="D1218" i="1"/>
  <c r="D980" i="1"/>
  <c r="D1219" i="1"/>
  <c r="D728" i="1"/>
  <c r="D690" i="1"/>
  <c r="D691" i="1"/>
  <c r="D1192" i="1"/>
  <c r="D208" i="1"/>
  <c r="D948" i="1"/>
  <c r="D1824" i="1"/>
  <c r="D458" i="1"/>
  <c r="D1442" i="1"/>
  <c r="D695" i="1"/>
  <c r="D1191" i="1"/>
  <c r="D1679" i="1"/>
  <c r="D1003" i="1"/>
  <c r="D1492" i="1"/>
  <c r="D257" i="1"/>
  <c r="D1246" i="1"/>
  <c r="D254" i="1"/>
  <c r="D1489" i="1"/>
  <c r="D1706" i="1"/>
  <c r="D1298" i="1"/>
  <c r="D1778" i="1"/>
  <c r="D619" i="1"/>
  <c r="D1120" i="1"/>
  <c r="D1608" i="1"/>
  <c r="D878" i="1"/>
  <c r="D1609" i="1"/>
  <c r="D620" i="1"/>
  <c r="D621" i="1"/>
  <c r="D1374" i="1"/>
  <c r="D430" i="1"/>
  <c r="D1416" i="1"/>
  <c r="D1075" i="1"/>
  <c r="D338" i="1"/>
  <c r="D1749" i="1"/>
  <c r="D1076" i="1"/>
  <c r="D672" i="1"/>
  <c r="D746" i="1"/>
  <c r="D1002" i="1"/>
  <c r="D1491" i="1"/>
  <c r="D86" i="1"/>
  <c r="D256" i="1"/>
  <c r="D1794" i="1"/>
  <c r="D1398" i="1"/>
  <c r="D1145" i="1"/>
  <c r="D1146" i="1"/>
  <c r="D176" i="1"/>
  <c r="D1795" i="1"/>
  <c r="D950" i="1"/>
  <c r="D1445" i="1"/>
  <c r="D417" i="1"/>
  <c r="D907" i="1"/>
  <c r="D1660" i="1"/>
  <c r="D185" i="1"/>
  <c r="D1162" i="1"/>
  <c r="D919" i="1"/>
  <c r="D1803" i="1"/>
  <c r="D428" i="1"/>
  <c r="D24" i="1"/>
  <c r="D94" i="1"/>
  <c r="D1506" i="1"/>
  <c r="D1022" i="1"/>
  <c r="D1259" i="1"/>
  <c r="D266" i="1"/>
  <c r="D516" i="1"/>
  <c r="D1023" i="1"/>
  <c r="D761" i="1"/>
  <c r="D1712" i="1"/>
  <c r="D640" i="1"/>
  <c r="D1148" i="1"/>
  <c r="D1980" i="1"/>
  <c r="D1840" i="1"/>
  <c r="D1841" i="1"/>
  <c r="D248" i="1"/>
  <c r="D499" i="1"/>
  <c r="D79" i="1"/>
  <c r="D1237" i="1"/>
  <c r="D1238" i="1"/>
  <c r="D500" i="1"/>
  <c r="D80" i="1"/>
  <c r="D992" i="1"/>
  <c r="D817" i="1"/>
  <c r="D133" i="1"/>
  <c r="D1311" i="1"/>
  <c r="D574" i="1"/>
  <c r="D1561" i="1"/>
  <c r="D818" i="1"/>
  <c r="D1108" i="1"/>
  <c r="D860" i="1"/>
  <c r="D1768" i="1"/>
  <c r="D375" i="1"/>
  <c r="D1349" i="1"/>
  <c r="D1905" i="1"/>
  <c r="D1597" i="1"/>
  <c r="D611" i="1"/>
  <c r="D1350" i="1"/>
  <c r="D861" i="1"/>
  <c r="D1351" i="1"/>
  <c r="D376" i="1"/>
  <c r="D1598" i="1"/>
  <c r="D1849" i="1"/>
  <c r="D1015" i="1"/>
  <c r="D511" i="1"/>
  <c r="D1769" i="1"/>
  <c r="D1911" i="1"/>
  <c r="D1117" i="1"/>
  <c r="D1118" i="1"/>
  <c r="D381" i="1"/>
  <c r="D382" i="1"/>
  <c r="D1775" i="1"/>
  <c r="D383" i="1"/>
  <c r="D1912" i="1"/>
  <c r="D582" i="1"/>
  <c r="D854" i="1"/>
  <c r="D1494" i="1"/>
  <c r="D1981" i="1"/>
  <c r="D1958" i="1"/>
  <c r="D88" i="1"/>
  <c r="D1131" i="1"/>
  <c r="D630" i="1"/>
  <c r="D389" i="1"/>
  <c r="D1613" i="1"/>
  <c r="D700" i="1"/>
  <c r="D1682" i="1"/>
  <c r="D701" i="1"/>
  <c r="D1363" i="1"/>
  <c r="D1463" i="1"/>
  <c r="D1320" i="1"/>
  <c r="D1321" i="1"/>
  <c r="D826" i="1"/>
  <c r="D135" i="1"/>
  <c r="D827" i="1"/>
  <c r="D1752" i="1"/>
  <c r="D1938" i="1"/>
  <c r="D841" i="1"/>
  <c r="D1493" i="1"/>
  <c r="D1249" i="1"/>
  <c r="D748" i="1"/>
  <c r="D87" i="1"/>
  <c r="D189" i="1"/>
  <c r="D667" i="1"/>
  <c r="D1420" i="1"/>
  <c r="D435" i="1"/>
  <c r="D588" i="1"/>
  <c r="D589" i="1"/>
  <c r="D839" i="1"/>
  <c r="D1368" i="1"/>
  <c r="D159" i="1"/>
  <c r="D1369" i="1"/>
  <c r="D158" i="1"/>
  <c r="D1359" i="1"/>
  <c r="D1114" i="1"/>
  <c r="D45" i="1"/>
  <c r="D633" i="1"/>
  <c r="D404" i="1"/>
  <c r="D362" i="1"/>
  <c r="D1113" i="1"/>
  <c r="D732" i="1"/>
  <c r="D241" i="1"/>
  <c r="D1229" i="1"/>
  <c r="D242" i="1"/>
  <c r="D217" i="1"/>
  <c r="D1451" i="1"/>
  <c r="D1201" i="1"/>
  <c r="D67" i="1"/>
  <c r="D22" i="1"/>
  <c r="D321" i="1"/>
  <c r="D1296" i="1"/>
  <c r="D1647" i="1"/>
  <c r="D1404" i="1"/>
  <c r="D1648" i="1"/>
  <c r="D1649" i="1"/>
  <c r="D1610" i="1"/>
  <c r="D1611" i="1"/>
  <c r="D1612" i="1"/>
  <c r="D1121" i="1"/>
  <c r="D1596" i="1"/>
  <c r="D371" i="1"/>
  <c r="D851" i="1"/>
  <c r="D1901" i="1"/>
  <c r="D1344" i="1"/>
  <c r="D1589" i="1"/>
  <c r="D852" i="1"/>
  <c r="D1902" i="1"/>
  <c r="D1590" i="1"/>
  <c r="D1345" i="1"/>
  <c r="D1591" i="1"/>
  <c r="D1375" i="1"/>
  <c r="D1122" i="1"/>
  <c r="D387" i="1"/>
  <c r="D1236" i="1"/>
  <c r="D247" i="1"/>
  <c r="D497" i="1"/>
  <c r="D1603" i="1"/>
  <c r="D1771" i="1"/>
  <c r="D1908" i="1"/>
  <c r="D863" i="1"/>
  <c r="D1909" i="1"/>
  <c r="D1138" i="1"/>
  <c r="D880" i="1"/>
  <c r="D622" i="1"/>
  <c r="D1377" i="1"/>
  <c r="D1378" i="1"/>
  <c r="D881" i="1"/>
  <c r="D882" i="1"/>
  <c r="D1553" i="1"/>
  <c r="D561" i="1"/>
  <c r="D1060" i="1"/>
  <c r="D1262" i="1"/>
  <c r="D271" i="1"/>
  <c r="D1429" i="1"/>
  <c r="D1430" i="1"/>
  <c r="D444" i="1"/>
  <c r="D1991" i="1"/>
  <c r="D1212" i="1"/>
  <c r="D1504" i="1"/>
  <c r="D1020" i="1"/>
  <c r="D515" i="1"/>
  <c r="D757" i="1"/>
  <c r="D23" i="1"/>
  <c r="D758" i="1"/>
  <c r="D1505" i="1"/>
  <c r="D1356" i="1"/>
  <c r="D156" i="1"/>
  <c r="D1600" i="1"/>
  <c r="D1405" i="1"/>
  <c r="D930" i="1"/>
  <c r="D1669" i="1"/>
  <c r="D1977" i="1"/>
  <c r="D1171" i="1"/>
  <c r="D354" i="1"/>
  <c r="D1947" i="1"/>
  <c r="D1176" i="1"/>
  <c r="D1000" i="1"/>
  <c r="D1001" i="1"/>
  <c r="D436" i="1"/>
  <c r="D1943" i="1"/>
  <c r="D669" i="1"/>
  <c r="D1421" i="1"/>
  <c r="D56" i="1"/>
  <c r="D1944" i="1"/>
  <c r="D1809" i="1"/>
  <c r="D670" i="1"/>
  <c r="D1667" i="1"/>
  <c r="D437" i="1"/>
  <c r="D1170" i="1"/>
  <c r="D928" i="1"/>
  <c r="D1328" i="1"/>
  <c r="D1329" i="1"/>
  <c r="D1330" i="1"/>
  <c r="D348" i="1"/>
  <c r="D835" i="1"/>
  <c r="D255" i="1"/>
  <c r="D747" i="1"/>
  <c r="D1957" i="1"/>
  <c r="D1592" i="1"/>
  <c r="D562" i="1"/>
  <c r="D1642" i="1"/>
  <c r="D605" i="1"/>
  <c r="D632" i="1"/>
  <c r="D54" i="1"/>
  <c r="D1834" i="1"/>
  <c r="D1465" i="1"/>
  <c r="D72" i="1"/>
  <c r="D977" i="1"/>
  <c r="D228" i="1"/>
  <c r="D978" i="1"/>
  <c r="D1466" i="1"/>
  <c r="D73" i="1"/>
  <c r="D1215" i="1"/>
  <c r="D1467" i="1"/>
  <c r="D661" i="1"/>
  <c r="D662" i="1"/>
  <c r="D166" i="1"/>
  <c r="D398" i="1"/>
  <c r="D1386" i="1"/>
  <c r="D713" i="1"/>
  <c r="D225" i="1"/>
  <c r="D576" i="1"/>
  <c r="D939" i="1"/>
  <c r="D448" i="1"/>
  <c r="D1437" i="1"/>
  <c r="D201" i="1"/>
  <c r="D202" i="1"/>
  <c r="D940" i="1"/>
  <c r="D449" i="1"/>
  <c r="D1185" i="1"/>
  <c r="D1821" i="1"/>
  <c r="D689" i="1"/>
  <c r="D203" i="1"/>
  <c r="D941" i="1"/>
  <c r="D1186" i="1"/>
  <c r="D942" i="1"/>
  <c r="D1614" i="1"/>
  <c r="D521" i="1"/>
  <c r="D1514" i="1"/>
  <c r="D1025" i="1"/>
  <c r="D767" i="1"/>
  <c r="D522" i="1"/>
  <c r="D1855" i="1"/>
  <c r="D1515" i="1"/>
  <c r="D523" i="1"/>
  <c r="D1856" i="1"/>
  <c r="D161" i="1"/>
  <c r="D1606" i="1"/>
  <c r="D1776" i="1"/>
  <c r="D1371" i="1"/>
  <c r="D874" i="1"/>
  <c r="D1607" i="1"/>
  <c r="D385" i="1"/>
  <c r="D1913" i="1"/>
  <c r="D1188" i="1"/>
  <c r="D1189" i="1"/>
  <c r="D452" i="1"/>
  <c r="D1822" i="1"/>
  <c r="D206" i="1"/>
  <c r="D453" i="1"/>
  <c r="D454" i="1"/>
  <c r="D1439" i="1"/>
  <c r="D1248" i="1"/>
  <c r="D1083" i="1"/>
  <c r="D1325" i="1"/>
  <c r="D1032" i="1"/>
  <c r="D1033" i="1"/>
  <c r="D282" i="1"/>
  <c r="D1719" i="1"/>
  <c r="D1269" i="1"/>
  <c r="D536" i="1"/>
  <c r="D777" i="1"/>
  <c r="D1525" i="1"/>
  <c r="D1860" i="1"/>
  <c r="D283" i="1"/>
  <c r="D105" i="1"/>
  <c r="D778" i="1"/>
  <c r="D1861" i="1"/>
  <c r="D1551" i="1"/>
  <c r="D804" i="1"/>
  <c r="D316" i="1"/>
  <c r="D558" i="1"/>
  <c r="D1966" i="1"/>
  <c r="D34" i="1"/>
  <c r="D1874" i="1"/>
  <c r="D317" i="1"/>
  <c r="D126" i="1"/>
  <c r="D559" i="1"/>
  <c r="D1740" i="1"/>
  <c r="D1875" i="1"/>
  <c r="D1057" i="1"/>
  <c r="D1294" i="1"/>
  <c r="D1058" i="1"/>
  <c r="D1876" i="1"/>
  <c r="D805" i="1"/>
  <c r="D318" i="1"/>
  <c r="D319" i="1"/>
  <c r="D127" i="1"/>
  <c r="D1552" i="1"/>
  <c r="D1741" i="1"/>
  <c r="D806" i="1"/>
  <c r="D320" i="1"/>
  <c r="D807" i="1"/>
  <c r="D1059" i="1"/>
  <c r="D560" i="1"/>
  <c r="D1295" i="1"/>
  <c r="D128" i="1"/>
  <c r="D1651" i="1"/>
  <c r="D1406" i="1"/>
  <c r="D1440" i="1"/>
  <c r="D996" i="1"/>
  <c r="D741" i="1"/>
  <c r="D1485" i="1"/>
  <c r="D1242" i="1"/>
  <c r="D502" i="1"/>
  <c r="D1650" i="1"/>
  <c r="D688" i="1"/>
  <c r="D1426" i="1"/>
  <c r="D1671" i="1"/>
  <c r="D1618" i="1"/>
  <c r="D1781" i="1"/>
  <c r="D627" i="1"/>
  <c r="D1619" i="1"/>
  <c r="D1620" i="1"/>
  <c r="D1621" i="1"/>
  <c r="D1920" i="1"/>
  <c r="D888" i="1"/>
  <c r="D103" i="1"/>
  <c r="D533" i="1"/>
  <c r="D776" i="1"/>
  <c r="D1523" i="1"/>
  <c r="D1031" i="1"/>
  <c r="D1717" i="1"/>
  <c r="D281" i="1"/>
  <c r="D1524" i="1"/>
  <c r="D1253" i="1"/>
  <c r="D1500" i="1"/>
  <c r="D1012" i="1"/>
  <c r="D262" i="1"/>
  <c r="D90" i="1"/>
  <c r="D1013" i="1"/>
  <c r="D1254" i="1"/>
  <c r="D184" i="1"/>
  <c r="D915" i="1"/>
  <c r="D1411" i="1"/>
  <c r="D916" i="1"/>
  <c r="D657" i="1"/>
  <c r="D1658" i="1"/>
  <c r="D1412" i="1"/>
  <c r="D658" i="1"/>
  <c r="D1160" i="1"/>
  <c r="D426" i="1"/>
  <c r="D659" i="1"/>
  <c r="D917" i="1"/>
  <c r="D623" i="1"/>
  <c r="D974" i="1"/>
  <c r="D1213" i="1"/>
  <c r="D975" i="1"/>
  <c r="D724" i="1"/>
  <c r="D1688" i="1"/>
  <c r="D1203" i="1"/>
  <c r="D220" i="1"/>
  <c r="D1454" i="1"/>
  <c r="D69" i="1"/>
  <c r="D1831" i="1"/>
  <c r="D19" i="1"/>
  <c r="D468" i="1"/>
  <c r="D469" i="1"/>
  <c r="D470" i="1"/>
  <c r="D1852" i="1"/>
  <c r="D1326" i="1"/>
  <c r="D347" i="1"/>
  <c r="D833" i="1"/>
  <c r="D1084" i="1"/>
  <c r="D586" i="1"/>
  <c r="D834" i="1"/>
  <c r="D139" i="1"/>
  <c r="D1754" i="1"/>
  <c r="D1574" i="1"/>
  <c r="D1327" i="1"/>
  <c r="D324" i="1"/>
  <c r="D1064" i="1"/>
  <c r="D325" i="1"/>
  <c r="D1742" i="1"/>
  <c r="D13" i="1"/>
  <c r="D1877" i="1"/>
  <c r="D1982" i="1"/>
  <c r="D1983" i="1"/>
  <c r="D272" i="1"/>
  <c r="D1147" i="1"/>
  <c r="D1399" i="1"/>
  <c r="D512" i="1"/>
  <c r="D1710" i="1"/>
  <c r="D756" i="1"/>
  <c r="D264" i="1"/>
  <c r="D93" i="1"/>
  <c r="D513" i="1"/>
  <c r="D514" i="1"/>
  <c r="D1017" i="1"/>
  <c r="D1115" i="1"/>
  <c r="D1774" i="1"/>
  <c r="D867" i="1"/>
  <c r="D868" i="1"/>
  <c r="D380" i="1"/>
  <c r="D869" i="1"/>
  <c r="D1116" i="1"/>
  <c r="D1164" i="1"/>
  <c r="D1165" i="1"/>
  <c r="D1166" i="1"/>
  <c r="D1167" i="1"/>
  <c r="D1663" i="1"/>
  <c r="D922" i="1"/>
  <c r="D1894" i="1"/>
  <c r="D1580" i="1"/>
  <c r="D358" i="1"/>
  <c r="D1334" i="1"/>
  <c r="D142" i="1"/>
  <c r="D1757" i="1"/>
  <c r="D1758" i="1"/>
  <c r="D845" i="1"/>
  <c r="D1093" i="1"/>
  <c r="D1895" i="1"/>
  <c r="D1094" i="1"/>
  <c r="D595" i="1"/>
  <c r="D846" i="1"/>
  <c r="D1335" i="1"/>
  <c r="D1896" i="1"/>
  <c r="D359" i="1"/>
  <c r="D360" i="1"/>
  <c r="D143" i="1"/>
  <c r="D1095" i="1"/>
  <c r="D1759" i="1"/>
  <c r="D1096" i="1"/>
  <c r="D1336" i="1"/>
  <c r="D1581" i="1"/>
  <c r="D1337" i="1"/>
  <c r="D596" i="1"/>
  <c r="D1501" i="1"/>
  <c r="D1818" i="1"/>
  <c r="D341" i="1"/>
  <c r="D1568" i="1"/>
  <c r="D1888" i="1"/>
  <c r="D1889" i="1"/>
  <c r="D1668" i="1"/>
  <c r="D1422" i="1"/>
  <c r="D929" i="1"/>
  <c r="D57" i="1"/>
  <c r="D1714" i="1"/>
  <c r="D525" i="1"/>
  <c r="D770" i="1"/>
  <c r="D98" i="1"/>
  <c r="D1264" i="1"/>
  <c r="D1959" i="1"/>
  <c r="D1857" i="1"/>
  <c r="D27" i="1"/>
  <c r="D1518" i="1"/>
  <c r="D275" i="1"/>
  <c r="D1960" i="1"/>
  <c r="D1519" i="1"/>
  <c r="D471" i="1"/>
  <c r="D961" i="1"/>
  <c r="D1486" i="1"/>
  <c r="D1478" i="1"/>
  <c r="D1950" i="1"/>
  <c r="D1180" i="1"/>
  <c r="D498" i="1"/>
  <c r="D886" i="1"/>
  <c r="D231" i="1"/>
  <c r="D486" i="1"/>
  <c r="D981" i="1"/>
  <c r="D1835" i="1"/>
  <c r="D982" i="1"/>
  <c r="D487" i="1"/>
  <c r="D1220" i="1"/>
  <c r="D1221" i="1"/>
  <c r="D232" i="1"/>
  <c r="D983" i="1"/>
  <c r="D898" i="1"/>
  <c r="D899" i="1"/>
  <c r="D651" i="1"/>
  <c r="D652" i="1"/>
  <c r="D1154" i="1"/>
  <c r="D180" i="1"/>
  <c r="D1799" i="1"/>
  <c r="D1800" i="1"/>
  <c r="D1915" i="1"/>
  <c r="D607" i="1"/>
  <c r="D211" i="1"/>
  <c r="D774" i="1"/>
  <c r="D668" i="1"/>
  <c r="D1390" i="1"/>
  <c r="D825" i="1"/>
  <c r="D1258" i="1"/>
  <c r="D412" i="1"/>
  <c r="D1783" i="1"/>
  <c r="D420" i="1"/>
  <c r="D808" i="1"/>
  <c r="D1061" i="1"/>
  <c r="D870" i="1"/>
  <c r="D160" i="1"/>
  <c r="D1968" i="1"/>
  <c r="D871" i="1"/>
  <c r="D873" i="1"/>
  <c r="D265" i="1"/>
  <c r="D1018" i="1"/>
  <c r="D227" i="1"/>
  <c r="D720" i="1"/>
  <c r="D1361" i="1"/>
  <c r="D505" i="1"/>
  <c r="D1604" i="1"/>
  <c r="D1605" i="1"/>
  <c r="D1770" i="1"/>
  <c r="D1403" i="1"/>
  <c r="D1935" i="1"/>
  <c r="D648" i="1"/>
  <c r="D52" i="1"/>
  <c r="D911" i="1"/>
  <c r="D649" i="1"/>
  <c r="D650" i="1"/>
  <c r="D1234" i="1"/>
  <c r="D245" i="1"/>
  <c r="D246" i="1"/>
  <c r="D1839" i="1"/>
  <c r="D1456" i="1"/>
  <c r="D1205" i="1"/>
  <c r="D224" i="1"/>
  <c r="D1457" i="1"/>
  <c r="D712" i="1"/>
  <c r="D962" i="1"/>
  <c r="D70" i="1"/>
  <c r="D1919" i="1"/>
  <c r="D393" i="1"/>
  <c r="D394" i="1"/>
  <c r="D1126" i="1"/>
  <c r="D1132" i="1"/>
  <c r="D893" i="1"/>
  <c r="D43" i="1"/>
  <c r="D1588" i="1"/>
  <c r="D1765" i="1"/>
  <c r="D1343" i="1"/>
  <c r="D1427" i="1"/>
  <c r="D1814" i="1"/>
  <c r="D676" i="1"/>
  <c r="M683" i="1" l="1"/>
  <c r="M446" i="1"/>
  <c r="M1675" i="1"/>
  <c r="M1817" i="1"/>
  <c r="M21" i="1"/>
  <c r="M1844" i="1"/>
  <c r="M1247" i="1"/>
  <c r="M504" i="1"/>
  <c r="M837" i="1"/>
  <c r="M350" i="1"/>
  <c r="M1086" i="1"/>
  <c r="M1576" i="1"/>
  <c r="M351" i="1"/>
  <c r="M1577" i="1"/>
  <c r="M1578" i="1"/>
  <c r="M937" i="1"/>
  <c r="M1433" i="1"/>
  <c r="M626" i="1"/>
  <c r="M395" i="1"/>
  <c r="M1974" i="1"/>
  <c r="M1796" i="1"/>
  <c r="M1933" i="1"/>
  <c r="M1319" i="1"/>
  <c r="M580" i="1"/>
  <c r="M581" i="1"/>
  <c r="M1890" i="1"/>
  <c r="M1571" i="1"/>
  <c r="M953" i="1"/>
  <c r="M214" i="1"/>
  <c r="M1449" i="1"/>
  <c r="M64" i="1"/>
  <c r="M1773" i="1"/>
  <c r="M1360" i="1"/>
  <c r="M379" i="1"/>
  <c r="M617" i="1"/>
  <c r="M327" i="1"/>
  <c r="M1299" i="1"/>
  <c r="M1554" i="1"/>
  <c r="M1300" i="1"/>
  <c r="M328" i="1"/>
  <c r="M745" i="1"/>
  <c r="M1490" i="1"/>
  <c r="M932" i="1"/>
  <c r="M879" i="1"/>
  <c r="M1708" i="1"/>
  <c r="M755" i="1"/>
  <c r="M1850" i="1"/>
  <c r="M1709" i="1"/>
  <c r="M1479" i="1"/>
  <c r="M933" i="1"/>
  <c r="M1014" i="1"/>
  <c r="M753" i="1"/>
  <c r="M1312" i="1"/>
  <c r="M1365" i="1"/>
  <c r="M734" i="1"/>
  <c r="M735" i="1"/>
  <c r="M244" i="1"/>
  <c r="M988" i="1"/>
  <c r="M496" i="1"/>
  <c r="M1838" i="1"/>
  <c r="M1683" i="1"/>
  <c r="M463" i="1"/>
  <c r="M702" i="1"/>
  <c r="M63" i="1"/>
  <c r="M18" i="1"/>
  <c r="M213" i="1"/>
  <c r="M1447" i="1"/>
  <c r="M952" i="1"/>
  <c r="M1198" i="1"/>
  <c r="M703" i="1"/>
  <c r="M1815" i="1"/>
  <c r="M1948" i="1"/>
  <c r="M900" i="1"/>
  <c r="M1370" i="1"/>
  <c r="M763" i="1"/>
  <c r="M1854" i="1"/>
  <c r="M268" i="1"/>
  <c r="M1508" i="1"/>
  <c r="M764" i="1"/>
  <c r="M132" i="1"/>
  <c r="M1882" i="1"/>
  <c r="M12" i="1"/>
  <c r="M997" i="1"/>
  <c r="M84" i="1"/>
  <c r="M742" i="1"/>
  <c r="M1703" i="1"/>
  <c r="M503" i="1"/>
  <c r="M1243" i="1"/>
  <c r="M1487" i="1"/>
  <c r="M252" i="1"/>
  <c r="M20" i="1"/>
  <c r="M749" i="1"/>
  <c r="M1250" i="1"/>
  <c r="M1005" i="1"/>
  <c r="M258" i="1"/>
  <c r="M1251" i="1"/>
  <c r="M1261" i="1"/>
  <c r="M518" i="1"/>
  <c r="M1024" i="1"/>
  <c r="M519" i="1"/>
  <c r="M1509" i="1"/>
  <c r="M1510" i="1"/>
  <c r="M1511" i="1"/>
  <c r="M1314" i="1"/>
  <c r="M579" i="1"/>
  <c r="M1078" i="1"/>
  <c r="M372" i="1"/>
  <c r="M92" i="1"/>
  <c r="M1502" i="1"/>
  <c r="M711" i="1"/>
  <c r="M1690" i="1"/>
  <c r="M723" i="1"/>
  <c r="M973" i="1"/>
  <c r="M1691" i="1"/>
  <c r="M97" i="1"/>
  <c r="M1984" i="1"/>
  <c r="M1027" i="1"/>
  <c r="M1382" i="1"/>
  <c r="M1383" i="1"/>
  <c r="M737" i="1"/>
  <c r="M1700" i="1"/>
  <c r="M991" i="1"/>
  <c r="M1100" i="1"/>
  <c r="M464" i="1"/>
  <c r="M954" i="1"/>
  <c r="M1684" i="1"/>
  <c r="M65" i="1"/>
  <c r="M704" i="1"/>
  <c r="M1827" i="1"/>
  <c r="M838" i="1"/>
  <c r="M47" i="1"/>
  <c r="M1142" i="1"/>
  <c r="M1143" i="1"/>
  <c r="M378" i="1"/>
  <c r="M1601" i="1"/>
  <c r="M616" i="1"/>
  <c r="M849" i="1"/>
  <c r="M1587" i="1"/>
  <c r="M1878" i="1"/>
  <c r="M717" i="1"/>
  <c r="M250" i="1"/>
  <c r="M251" i="1"/>
  <c r="M1484" i="1"/>
  <c r="M501" i="1"/>
  <c r="M81" i="1"/>
  <c r="M1240" i="1"/>
  <c r="M1241" i="1"/>
  <c r="M82" i="1"/>
  <c r="M994" i="1"/>
  <c r="M83" i="1"/>
  <c r="M995" i="1"/>
  <c r="M1702" i="1"/>
  <c r="M429" i="1"/>
  <c r="M920" i="1"/>
  <c r="M663" i="1"/>
  <c r="M1661" i="1"/>
  <c r="M1163" i="1"/>
  <c r="M1415" i="1"/>
  <c r="M664" i="1"/>
  <c r="M1662" i="1"/>
  <c r="M1458" i="1"/>
  <c r="M715" i="1"/>
  <c r="M967" i="1"/>
  <c r="M474" i="1"/>
  <c r="M968" i="1"/>
  <c r="M85" i="1"/>
  <c r="M1245" i="1"/>
  <c r="M998" i="1"/>
  <c r="M1704" i="1"/>
  <c r="M253" i="1"/>
  <c r="M1488" i="1"/>
  <c r="M744" i="1"/>
  <c r="M506" i="1"/>
  <c r="M1004" i="1"/>
  <c r="M1846" i="1"/>
  <c r="M1425" i="1"/>
  <c r="M194" i="1"/>
  <c r="M1670" i="1"/>
  <c r="M1434" i="1"/>
  <c r="M1810" i="1"/>
  <c r="M1196" i="1"/>
  <c r="M140" i="1"/>
  <c r="M1680" i="1"/>
  <c r="M698" i="1"/>
  <c r="M822" i="1"/>
  <c r="M1103" i="1"/>
  <c r="M853" i="1"/>
  <c r="M603" i="1"/>
  <c r="M1766" i="1"/>
  <c r="M1346" i="1"/>
  <c r="M1858" i="1"/>
  <c r="M1028" i="1"/>
  <c r="M276" i="1"/>
  <c r="M1265" i="1"/>
  <c r="M1985" i="1"/>
  <c r="M526" i="1"/>
  <c r="M771" i="1"/>
  <c r="M1715" i="1"/>
  <c r="M772" i="1"/>
  <c r="M527" i="1"/>
  <c r="M406" i="1"/>
  <c r="M1631" i="1"/>
  <c r="M1563" i="1"/>
  <c r="M339" i="1"/>
  <c r="M1967" i="1"/>
  <c r="M1077" i="1"/>
  <c r="M819" i="1"/>
  <c r="M1750" i="1"/>
  <c r="M1313" i="1"/>
  <c r="M1564" i="1"/>
  <c r="M1989" i="1"/>
  <c r="M577" i="1"/>
  <c r="M1885" i="1"/>
  <c r="M1886" i="1"/>
  <c r="M340" i="1"/>
  <c r="M820" i="1"/>
  <c r="M1565" i="1"/>
  <c r="M578" i="1"/>
  <c r="M821" i="1"/>
  <c r="M41" i="1"/>
  <c r="M1914" i="1"/>
  <c r="M1181" i="1"/>
  <c r="M604" i="1"/>
  <c r="M530" i="1"/>
  <c r="M1400" i="1"/>
  <c r="M413" i="1"/>
  <c r="M905" i="1"/>
  <c r="M590" i="1"/>
  <c r="M840" i="1"/>
  <c r="M591" i="1"/>
  <c r="M353" i="1"/>
  <c r="M1376" i="1"/>
  <c r="M1109" i="1"/>
  <c r="M1354" i="1"/>
  <c r="M613" i="1"/>
  <c r="M1110" i="1"/>
  <c r="M1355" i="1"/>
  <c r="M665" i="1"/>
  <c r="M923" i="1"/>
  <c r="M1107" i="1"/>
  <c r="M641" i="1"/>
  <c r="M1643" i="1"/>
  <c r="M1945" i="1"/>
  <c r="M1172" i="1"/>
  <c r="M1811" i="1"/>
  <c r="M192" i="1"/>
  <c r="M1173" i="1"/>
  <c r="M1812" i="1"/>
  <c r="M673" i="1"/>
  <c r="M58" i="1"/>
  <c r="M1946" i="1"/>
  <c r="M674" i="1"/>
  <c r="M1423" i="1"/>
  <c r="M675" i="1"/>
  <c r="M1424" i="1"/>
  <c r="M653" i="1"/>
  <c r="M654" i="1"/>
  <c r="M1407" i="1"/>
  <c r="M181" i="1"/>
  <c r="M1990" i="1"/>
  <c r="M1924" i="1"/>
  <c r="M1917" i="1"/>
  <c r="M1380" i="1"/>
  <c r="M1918" i="1"/>
  <c r="M1125" i="1"/>
  <c r="M391" i="1"/>
  <c r="M392" i="1"/>
  <c r="M885" i="1"/>
  <c r="M1970" i="1"/>
  <c r="M1617" i="1"/>
  <c r="M1381" i="1"/>
  <c r="M1268" i="1"/>
  <c r="M402" i="1"/>
  <c r="M1389" i="1"/>
  <c r="M1133" i="1"/>
  <c r="M403" i="1"/>
  <c r="M1134" i="1"/>
  <c r="M524" i="1"/>
  <c r="M1517" i="1"/>
  <c r="M769" i="1"/>
  <c r="M1624" i="1"/>
  <c r="M1130" i="1"/>
  <c r="M889" i="1"/>
  <c r="M1921" i="1"/>
  <c r="M1625" i="1"/>
  <c r="M167" i="1"/>
  <c r="M1784" i="1"/>
  <c r="M628" i="1"/>
  <c r="M399" i="1"/>
  <c r="M1922" i="1"/>
  <c r="M890" i="1"/>
  <c r="M400" i="1"/>
  <c r="M629" i="1"/>
  <c r="M891" i="1"/>
  <c r="M1387" i="1"/>
  <c r="M1971" i="1"/>
  <c r="M892" i="1"/>
  <c r="M1626" i="1"/>
  <c r="M401" i="1"/>
  <c r="M1089" i="1"/>
  <c r="M355" i="1"/>
  <c r="M842" i="1"/>
  <c r="M1579" i="1"/>
  <c r="M1632" i="1"/>
  <c r="M1928" i="1"/>
  <c r="M169" i="1"/>
  <c r="M894" i="1"/>
  <c r="M895" i="1"/>
  <c r="M1787" i="1"/>
  <c r="M1633" i="1"/>
  <c r="M1929" i="1"/>
  <c r="M407" i="1"/>
  <c r="M635" i="1"/>
  <c r="M408" i="1"/>
  <c r="M1930" i="1"/>
  <c r="M896" i="1"/>
  <c r="M636" i="1"/>
  <c r="M1788" i="1"/>
  <c r="M409" i="1"/>
  <c r="M1789" i="1"/>
  <c r="M1790" i="1"/>
  <c r="M897" i="1"/>
  <c r="M170" i="1"/>
  <c r="M46" i="1"/>
  <c r="M171" i="1"/>
  <c r="M1634" i="1"/>
  <c r="M1140" i="1"/>
  <c r="M637" i="1"/>
  <c r="M40" i="1"/>
  <c r="M875" i="1"/>
  <c r="M1372" i="1"/>
  <c r="M1119" i="1"/>
  <c r="M876" i="1"/>
  <c r="M618" i="1"/>
  <c r="M877" i="1"/>
  <c r="M386" i="1"/>
  <c r="M1373" i="1"/>
  <c r="M163" i="1"/>
  <c r="M1777" i="1"/>
  <c r="M1707" i="1"/>
  <c r="M510" i="1"/>
  <c r="M226" i="1"/>
  <c r="M716" i="1"/>
  <c r="M1832" i="1"/>
  <c r="M53" i="1"/>
  <c r="M1659" i="1"/>
  <c r="M427" i="1"/>
  <c r="M1161" i="1"/>
  <c r="M1413" i="1"/>
  <c r="M660" i="1"/>
  <c r="M754" i="1"/>
  <c r="M1615" i="1"/>
  <c r="M883" i="1"/>
  <c r="M1916" i="1"/>
  <c r="M390" i="1"/>
  <c r="M979" i="1"/>
  <c r="M1955" i="1"/>
  <c r="M727" i="1"/>
  <c r="M480" i="1"/>
  <c r="M1216" i="1"/>
  <c r="M229" i="1"/>
  <c r="M481" i="1"/>
  <c r="M482" i="1"/>
  <c r="M483" i="1"/>
  <c r="M1310" i="1"/>
  <c r="M1813" i="1"/>
  <c r="M1174" i="1"/>
  <c r="M193" i="1"/>
  <c r="M1893" i="1"/>
  <c r="M836" i="1"/>
  <c r="M1755" i="1"/>
  <c r="M91" i="1"/>
  <c r="M1255" i="1"/>
  <c r="M1887" i="1"/>
  <c r="M1751" i="1"/>
  <c r="M1566" i="1"/>
  <c r="M823" i="1"/>
  <c r="M1315" i="1"/>
  <c r="M1316" i="1"/>
  <c r="M1317" i="1"/>
  <c r="M1318" i="1"/>
  <c r="M1567" i="1"/>
  <c r="M134" i="1"/>
  <c r="M17" i="1"/>
  <c r="M177" i="1"/>
  <c r="M49" i="1"/>
  <c r="M414" i="1"/>
  <c r="M50" i="1"/>
  <c r="M415" i="1"/>
  <c r="M906" i="1"/>
  <c r="M1641" i="1"/>
  <c r="M1428" i="1"/>
  <c r="M934" i="1"/>
  <c r="M677" i="1"/>
  <c r="M441" i="1"/>
  <c r="M1177" i="1"/>
  <c r="M442" i="1"/>
  <c r="M1178" i="1"/>
  <c r="M443" i="1"/>
  <c r="M197" i="1"/>
  <c r="M1672" i="1"/>
  <c r="M678" i="1"/>
  <c r="M935" i="1"/>
  <c r="M679" i="1"/>
  <c r="M1673" i="1"/>
  <c r="M198" i="1"/>
  <c r="M1816" i="1"/>
  <c r="M1179" i="1"/>
  <c r="M445" i="1"/>
  <c r="M680" i="1"/>
  <c r="M1674" i="1"/>
  <c r="M936" i="1"/>
  <c r="M989" i="1"/>
  <c r="M1697" i="1"/>
  <c r="M1414" i="1"/>
  <c r="M1685" i="1"/>
  <c r="M216" i="1"/>
  <c r="M955" i="1"/>
  <c r="M1979" i="1"/>
  <c r="M1199" i="1"/>
  <c r="M1828" i="1"/>
  <c r="M705" i="1"/>
  <c r="M1450" i="1"/>
  <c r="M465" i="1"/>
  <c r="M1200" i="1"/>
  <c r="M706" i="1"/>
  <c r="M1953" i="1"/>
  <c r="M195" i="1"/>
  <c r="M639" i="1"/>
  <c r="M1397" i="1"/>
  <c r="M174" i="1"/>
  <c r="M1639" i="1"/>
  <c r="M1907" i="1"/>
  <c r="M862" i="1"/>
  <c r="M377" i="1"/>
  <c r="M614" i="1"/>
  <c r="M1111" i="1"/>
  <c r="M615" i="1"/>
  <c r="M1395" i="1"/>
  <c r="M1208" i="1"/>
  <c r="M966" i="1"/>
  <c r="M473" i="1"/>
  <c r="M714" i="1"/>
  <c r="M1570" i="1"/>
  <c r="M828" i="1"/>
  <c r="M918" i="1"/>
  <c r="M104" i="1"/>
  <c r="M1718" i="1"/>
  <c r="M534" i="1"/>
  <c r="M535" i="1"/>
  <c r="M1653" i="1"/>
  <c r="M422" i="1"/>
  <c r="M1193" i="1"/>
  <c r="M431" i="1"/>
  <c r="M666" i="1"/>
  <c r="M432" i="1"/>
  <c r="M1804" i="1"/>
  <c r="M925" i="1"/>
  <c r="M1168" i="1"/>
  <c r="M55" i="1"/>
  <c r="M1940" i="1"/>
  <c r="M186" i="1"/>
  <c r="M1805" i="1"/>
  <c r="M1169" i="1"/>
  <c r="M433" i="1"/>
  <c r="M1419" i="1"/>
  <c r="M1806" i="1"/>
  <c r="M1664" i="1"/>
  <c r="M926" i="1"/>
  <c r="M1665" i="1"/>
  <c r="M434" i="1"/>
  <c r="M1976" i="1"/>
  <c r="M1941" i="1"/>
  <c r="M187" i="1"/>
  <c r="M188" i="1"/>
  <c r="M1666" i="1"/>
  <c r="M1942" i="1"/>
  <c r="M1807" i="1"/>
  <c r="M336" i="1"/>
  <c r="M337" i="1"/>
  <c r="M38" i="1"/>
  <c r="M1883" i="1"/>
  <c r="M1309" i="1"/>
  <c r="M573" i="1"/>
  <c r="M1748" i="1"/>
  <c r="M816" i="1"/>
  <c r="M1884" i="1"/>
  <c r="M733" i="1"/>
  <c r="M646" i="1"/>
  <c r="M1934" i="1"/>
  <c r="M647" i="1"/>
  <c r="M601" i="1"/>
  <c r="M743" i="1"/>
  <c r="M1244" i="1"/>
  <c r="M144" i="1"/>
  <c r="M847" i="1"/>
  <c r="M1584" i="1"/>
  <c r="M364" i="1"/>
  <c r="M365" i="1"/>
  <c r="M1585" i="1"/>
  <c r="M366" i="1"/>
  <c r="M1339" i="1"/>
  <c r="M848" i="1"/>
  <c r="M1340" i="1"/>
  <c r="M1897" i="1"/>
  <c r="M1097" i="1"/>
  <c r="M367" i="1"/>
  <c r="M599" i="1"/>
  <c r="M1760" i="1"/>
  <c r="M1761" i="1"/>
  <c r="M145" i="1"/>
  <c r="M1098" i="1"/>
  <c r="M1898" i="1"/>
  <c r="M368" i="1"/>
  <c r="M369" i="1"/>
  <c r="M1899" i="1"/>
  <c r="M1762" i="1"/>
  <c r="M1763" i="1"/>
  <c r="M1764" i="1"/>
  <c r="M1099" i="1"/>
  <c r="M1586" i="1"/>
  <c r="M600" i="1"/>
  <c r="M221" i="1"/>
  <c r="M959" i="1"/>
  <c r="M1767" i="1"/>
  <c r="M96" i="1"/>
  <c r="M1512" i="1"/>
  <c r="M765" i="1"/>
  <c r="M1569" i="1"/>
  <c r="M824" i="1"/>
  <c r="M1677" i="1"/>
  <c r="M1438" i="1"/>
  <c r="M205" i="1"/>
  <c r="M943" i="1"/>
  <c r="M1187" i="1"/>
  <c r="M692" i="1"/>
  <c r="M60" i="1"/>
  <c r="M451" i="1"/>
  <c r="M1628" i="1"/>
  <c r="M405" i="1"/>
  <c r="M634" i="1"/>
  <c r="M1629" i="1"/>
  <c r="M507" i="1"/>
  <c r="M259" i="1"/>
  <c r="M1495" i="1"/>
  <c r="M1006" i="1"/>
  <c r="M610" i="1"/>
  <c r="M1593" i="1"/>
  <c r="M1779" i="1"/>
  <c r="M439" i="1"/>
  <c r="M162" i="1"/>
  <c r="M921" i="1"/>
  <c r="M1431" i="1"/>
  <c r="M681" i="1"/>
  <c r="M1182" i="1"/>
  <c r="M924" i="1"/>
  <c r="M1417" i="1"/>
  <c r="M1418" i="1"/>
  <c r="M326" i="1"/>
  <c r="M564" i="1"/>
  <c r="M1066" i="1"/>
  <c r="M1297" i="1"/>
  <c r="M1594" i="1"/>
  <c r="M1595" i="1"/>
  <c r="M859" i="1"/>
  <c r="M1366" i="1"/>
  <c r="M1507" i="1"/>
  <c r="M531" i="1"/>
  <c r="M1030" i="1"/>
  <c r="M532" i="1"/>
  <c r="M396" i="1"/>
  <c r="M1385" i="1"/>
  <c r="M1782" i="1"/>
  <c r="M1231" i="1"/>
  <c r="M77" i="1"/>
  <c r="M1939" i="1"/>
  <c r="M1772" i="1"/>
  <c r="M865" i="1"/>
  <c r="M866" i="1"/>
  <c r="M131" i="1"/>
  <c r="M37" i="1"/>
  <c r="M1308" i="1"/>
  <c r="M1559" i="1"/>
  <c r="M1072" i="1"/>
  <c r="M814" i="1"/>
  <c r="M1746" i="1"/>
  <c r="M815" i="1"/>
  <c r="M1073" i="1"/>
  <c r="M1123" i="1"/>
  <c r="M624" i="1"/>
  <c r="M421" i="1"/>
  <c r="M335" i="1"/>
  <c r="M152" i="1"/>
  <c r="M153" i="1"/>
  <c r="M1348" i="1"/>
  <c r="M373" i="1"/>
  <c r="M858" i="1"/>
  <c r="M1904" i="1"/>
  <c r="M1401" i="1"/>
  <c r="M199" i="1"/>
  <c r="M1630" i="1"/>
  <c r="M1972" i="1"/>
  <c r="M1137" i="1"/>
  <c r="M718" i="1"/>
  <c r="M719" i="1"/>
  <c r="M597" i="1"/>
  <c r="M1582" i="1"/>
  <c r="M768" i="1"/>
  <c r="M273" i="1"/>
  <c r="M274" i="1"/>
  <c r="M25" i="1"/>
  <c r="M26" i="1"/>
  <c r="M1713" i="1"/>
  <c r="M1263" i="1"/>
  <c r="M1026" i="1"/>
  <c r="M1516" i="1"/>
  <c r="M230" i="1"/>
  <c r="M1644" i="1"/>
  <c r="M178" i="1"/>
  <c r="M1637" i="1"/>
  <c r="M1833" i="1"/>
  <c r="M1692" i="1"/>
  <c r="M725" i="1"/>
  <c r="M1464" i="1"/>
  <c r="M478" i="1"/>
  <c r="M976" i="1"/>
  <c r="M71" i="1"/>
  <c r="M1954" i="1"/>
  <c r="M1232" i="1"/>
  <c r="M150" i="1"/>
  <c r="M855" i="1"/>
  <c r="M608" i="1"/>
  <c r="M856" i="1"/>
  <c r="M887" i="1"/>
  <c r="M164" i="1"/>
  <c r="M775" i="1"/>
  <c r="M102" i="1"/>
  <c r="M1267" i="1"/>
  <c r="M1859" i="1"/>
  <c r="M280" i="1"/>
  <c r="M1364" i="1"/>
  <c r="M1843" i="1"/>
  <c r="M671" i="1"/>
  <c r="M419" i="1"/>
  <c r="M1152" i="1"/>
  <c r="M322" i="1"/>
  <c r="M1903" i="1"/>
  <c r="M609" i="1"/>
  <c r="M1975" i="1"/>
  <c r="M1645" i="1"/>
  <c r="M908" i="1"/>
  <c r="M418" i="1"/>
  <c r="M179" i="1"/>
  <c r="M95" i="1"/>
  <c r="M1853" i="1"/>
  <c r="M762" i="1"/>
  <c r="M517" i="1"/>
  <c r="M267" i="1"/>
  <c r="M239" i="1"/>
  <c r="M686" i="1"/>
  <c r="M1956" i="1"/>
  <c r="M240" i="1"/>
  <c r="M1101" i="1"/>
  <c r="M147" i="1"/>
  <c r="M1341" i="1"/>
  <c r="M850" i="1"/>
  <c r="M148" i="1"/>
  <c r="M1102" i="1"/>
  <c r="M1342" i="1"/>
  <c r="M864" i="1"/>
  <c r="M1583" i="1"/>
  <c r="M363" i="1"/>
  <c r="M598" i="1"/>
  <c r="M1338" i="1"/>
  <c r="M1845" i="1"/>
  <c r="M1144" i="1"/>
  <c r="M1791" i="1"/>
  <c r="M779" i="1"/>
  <c r="M284" i="1"/>
  <c r="M106" i="1"/>
  <c r="M1526" i="1"/>
  <c r="M780" i="1"/>
  <c r="M285" i="1"/>
  <c r="M1270" i="1"/>
  <c r="M537" i="1"/>
  <c r="M286" i="1"/>
  <c r="M1527" i="1"/>
  <c r="M1720" i="1"/>
  <c r="M1271" i="1"/>
  <c r="M1272" i="1"/>
  <c r="M538" i="1"/>
  <c r="M107" i="1"/>
  <c r="M781" i="1"/>
  <c r="M1721" i="1"/>
  <c r="M108" i="1"/>
  <c r="M1528" i="1"/>
  <c r="M1034" i="1"/>
  <c r="M1529" i="1"/>
  <c r="M1722" i="1"/>
  <c r="M1723" i="1"/>
  <c r="M1862" i="1"/>
  <c r="M1273" i="1"/>
  <c r="M1035" i="1"/>
  <c r="M1036" i="1"/>
  <c r="M287" i="1"/>
  <c r="M1037" i="1"/>
  <c r="M109" i="1"/>
  <c r="M782" i="1"/>
  <c r="M1863" i="1"/>
  <c r="M288" i="1"/>
  <c r="M289" i="1"/>
  <c r="M539" i="1"/>
  <c r="M783" i="1"/>
  <c r="M110" i="1"/>
  <c r="M784" i="1"/>
  <c r="M785" i="1"/>
  <c r="M1038" i="1"/>
  <c r="M540" i="1"/>
  <c r="M111" i="1"/>
  <c r="M290" i="1"/>
  <c r="M1274" i="1"/>
  <c r="M786" i="1"/>
  <c r="M1039" i="1"/>
  <c r="M291" i="1"/>
  <c r="M787" i="1"/>
  <c r="M1724" i="1"/>
  <c r="M1040" i="1"/>
  <c r="M292" i="1"/>
  <c r="M293" i="1"/>
  <c r="M294" i="1"/>
  <c r="M295" i="1"/>
  <c r="M1962" i="1"/>
  <c r="M29" i="1"/>
  <c r="M541" i="1"/>
  <c r="M1864" i="1"/>
  <c r="M1725" i="1"/>
  <c r="M1865" i="1"/>
  <c r="M1530" i="1"/>
  <c r="M30" i="1"/>
  <c r="M112" i="1"/>
  <c r="M542" i="1"/>
  <c r="M1531" i="1"/>
  <c r="M1532" i="1"/>
  <c r="M1533" i="1"/>
  <c r="M1726" i="1"/>
  <c r="M296" i="1"/>
  <c r="M1866" i="1"/>
  <c r="M1041" i="1"/>
  <c r="M543" i="1"/>
  <c r="M1534" i="1"/>
  <c r="M788" i="1"/>
  <c r="M297" i="1"/>
  <c r="M1042" i="1"/>
  <c r="M789" i="1"/>
  <c r="M790" i="1"/>
  <c r="M1275" i="1"/>
  <c r="M1043" i="1"/>
  <c r="M791" i="1"/>
  <c r="M544" i="1"/>
  <c r="M545" i="1"/>
  <c r="M1535" i="1"/>
  <c r="M792" i="1"/>
  <c r="M1276" i="1"/>
  <c r="M113" i="1"/>
  <c r="M1727" i="1"/>
  <c r="M1044" i="1"/>
  <c r="M1867" i="1"/>
  <c r="M114" i="1"/>
  <c r="M1728" i="1"/>
  <c r="M1729" i="1"/>
  <c r="M115" i="1"/>
  <c r="M298" i="1"/>
  <c r="M116" i="1"/>
  <c r="M1868" i="1"/>
  <c r="M1277" i="1"/>
  <c r="M546" i="1"/>
  <c r="M299" i="1"/>
  <c r="M1278" i="1"/>
  <c r="M117" i="1"/>
  <c r="M1045" i="1"/>
  <c r="M1730" i="1"/>
  <c r="M300" i="1"/>
  <c r="M1279" i="1"/>
  <c r="M547" i="1"/>
  <c r="M793" i="1"/>
  <c r="M1536" i="1"/>
  <c r="M301" i="1"/>
  <c r="M1537" i="1"/>
  <c r="M302" i="1"/>
  <c r="M1280" i="1"/>
  <c r="M1046" i="1"/>
  <c r="M794" i="1"/>
  <c r="M1731" i="1"/>
  <c r="M795" i="1"/>
  <c r="M303" i="1"/>
  <c r="M304" i="1"/>
  <c r="M1538" i="1"/>
  <c r="M1539" i="1"/>
  <c r="M796" i="1"/>
  <c r="M1869" i="1"/>
  <c r="M797" i="1"/>
  <c r="M548" i="1"/>
  <c r="M305" i="1"/>
  <c r="M1540" i="1"/>
  <c r="M1281" i="1"/>
  <c r="M1047" i="1"/>
  <c r="M118" i="1"/>
  <c r="M1732" i="1"/>
  <c r="M1282" i="1"/>
  <c r="M1283" i="1"/>
  <c r="M1733" i="1"/>
  <c r="M119" i="1"/>
  <c r="M1048" i="1"/>
  <c r="M120" i="1"/>
  <c r="M1963" i="1"/>
  <c r="M31" i="1"/>
  <c r="M1541" i="1"/>
  <c r="M1734" i="1"/>
  <c r="M1542" i="1"/>
  <c r="M1049" i="1"/>
  <c r="M306" i="1"/>
  <c r="M1543" i="1"/>
  <c r="M549" i="1"/>
  <c r="M1284" i="1"/>
  <c r="M550" i="1"/>
  <c r="M1285" i="1"/>
  <c r="M798" i="1"/>
  <c r="M1870" i="1"/>
  <c r="M1964" i="1"/>
  <c r="M1050" i="1"/>
  <c r="M1986" i="1"/>
  <c r="M1871" i="1"/>
  <c r="M307" i="1"/>
  <c r="M1987" i="1"/>
  <c r="M1965" i="1"/>
  <c r="M1544" i="1"/>
  <c r="M1735" i="1"/>
  <c r="M1736" i="1"/>
  <c r="M1545" i="1"/>
  <c r="M1051" i="1"/>
  <c r="M308" i="1"/>
  <c r="M799" i="1"/>
  <c r="M121" i="1"/>
  <c r="M1286" i="1"/>
  <c r="M551" i="1"/>
  <c r="M552" i="1"/>
  <c r="M800" i="1"/>
  <c r="M309" i="1"/>
  <c r="M122" i="1"/>
  <c r="M553" i="1"/>
  <c r="M1287" i="1"/>
  <c r="M1737" i="1"/>
  <c r="M1288" i="1"/>
  <c r="M1546" i="1"/>
  <c r="M1052" i="1"/>
  <c r="M554" i="1"/>
  <c r="M1872" i="1"/>
  <c r="M1289" i="1"/>
  <c r="M32" i="1"/>
  <c r="M310" i="1"/>
  <c r="M311" i="1"/>
  <c r="M123" i="1"/>
  <c r="M1053" i="1"/>
  <c r="M1738" i="1"/>
  <c r="M312" i="1"/>
  <c r="M555" i="1"/>
  <c r="M313" i="1"/>
  <c r="M556" i="1"/>
  <c r="M314" i="1"/>
  <c r="M1290" i="1"/>
  <c r="M1547" i="1"/>
  <c r="M124" i="1"/>
  <c r="M1873" i="1"/>
  <c r="M1548" i="1"/>
  <c r="M801" i="1"/>
  <c r="M1291" i="1"/>
  <c r="M557" i="1"/>
  <c r="M1054" i="1"/>
  <c r="M802" i="1"/>
  <c r="M1549" i="1"/>
  <c r="M315" i="1"/>
  <c r="M1292" i="1"/>
  <c r="M1293" i="1"/>
  <c r="M803" i="1"/>
  <c r="M1550" i="1"/>
  <c r="M125" i="1"/>
  <c r="M1055" i="1"/>
  <c r="M1739" i="1"/>
  <c r="M1988" i="1"/>
  <c r="M1056" i="1"/>
  <c r="M33" i="1"/>
  <c r="M563" i="1"/>
  <c r="M1062" i="1"/>
  <c r="M1362" i="1"/>
  <c r="M1367" i="1"/>
  <c r="M472" i="1"/>
  <c r="M1206" i="1"/>
  <c r="M963" i="1"/>
  <c r="M964" i="1"/>
  <c r="M1207" i="1"/>
  <c r="M965" i="1"/>
  <c r="M323" i="1"/>
  <c r="M1063" i="1"/>
  <c r="M388" i="1"/>
  <c r="M1837" i="1"/>
  <c r="M1016" i="1"/>
  <c r="M1256" i="1"/>
  <c r="M1448" i="1"/>
  <c r="M1678" i="1"/>
  <c r="M207" i="1"/>
  <c r="M693" i="1"/>
  <c r="M1190" i="1"/>
  <c r="M61" i="1"/>
  <c r="M455" i="1"/>
  <c r="M1823" i="1"/>
  <c r="M694" i="1"/>
  <c r="M249" i="1"/>
  <c r="M1483" i="1"/>
  <c r="M1842" i="1"/>
  <c r="M1701" i="1"/>
  <c r="M738" i="1"/>
  <c r="M739" i="1"/>
  <c r="M1239" i="1"/>
  <c r="M740" i="1"/>
  <c r="M993" i="1"/>
  <c r="M1210" i="1"/>
  <c r="M999" i="1"/>
  <c r="M1705" i="1"/>
  <c r="M263" i="1"/>
  <c r="M155" i="1"/>
  <c r="M1353" i="1"/>
  <c r="M927" i="1"/>
  <c r="M190" i="1"/>
  <c r="M1808" i="1"/>
  <c r="M269" i="1"/>
  <c r="M766" i="1"/>
  <c r="M1513" i="1"/>
  <c r="M1798" i="1"/>
  <c r="M643" i="1"/>
  <c r="M909" i="1"/>
  <c r="M235" i="1"/>
  <c r="M1223" i="1"/>
  <c r="M490" i="1"/>
  <c r="M1627" i="1"/>
  <c r="M1925" i="1"/>
  <c r="M1786" i="1"/>
  <c r="M1926" i="1"/>
  <c r="M1900" i="1"/>
  <c r="M370" i="1"/>
  <c r="M146" i="1"/>
  <c r="M602" i="1"/>
  <c r="M1847" i="1"/>
  <c r="M1104" i="1"/>
  <c r="M1260" i="1"/>
  <c r="M1235" i="1"/>
  <c r="M1266" i="1"/>
  <c r="M277" i="1"/>
  <c r="M1520" i="1"/>
  <c r="M278" i="1"/>
  <c r="M773" i="1"/>
  <c r="M1521" i="1"/>
  <c r="M279" i="1"/>
  <c r="M99" i="1"/>
  <c r="M100" i="1"/>
  <c r="M1699" i="1"/>
  <c r="M1481" i="1"/>
  <c r="M1482" i="1"/>
  <c r="M48" i="1"/>
  <c r="M175" i="1"/>
  <c r="M1402" i="1"/>
  <c r="M910" i="1"/>
  <c r="M1197" i="1"/>
  <c r="M1681" i="1"/>
  <c r="M461" i="1"/>
  <c r="M699" i="1"/>
  <c r="M1446" i="1"/>
  <c r="M212" i="1"/>
  <c r="M62" i="1"/>
  <c r="M462" i="1"/>
  <c r="M1127" i="1"/>
  <c r="M625" i="1"/>
  <c r="M416" i="1"/>
  <c r="M129" i="1"/>
  <c r="M565" i="1"/>
  <c r="M508" i="1"/>
  <c r="M1252" i="1"/>
  <c r="M750" i="1"/>
  <c r="M260" i="1"/>
  <c r="M1496" i="1"/>
  <c r="M1497" i="1"/>
  <c r="M1652" i="1"/>
  <c r="M1711" i="1"/>
  <c r="M760" i="1"/>
  <c r="M1602" i="1"/>
  <c r="M1357" i="1"/>
  <c r="M1358" i="1"/>
  <c r="M1112" i="1"/>
  <c r="M157" i="1"/>
  <c r="M1443" i="1"/>
  <c r="M1825" i="1"/>
  <c r="M459" i="1"/>
  <c r="M209" i="1"/>
  <c r="M696" i="1"/>
  <c r="M984" i="1"/>
  <c r="M1472" i="1"/>
  <c r="M730" i="1"/>
  <c r="M491" i="1"/>
  <c r="M1224" i="1"/>
  <c r="M75" i="1"/>
  <c r="M1322" i="1"/>
  <c r="M136" i="1"/>
  <c r="M342" i="1"/>
  <c r="M1079" i="1"/>
  <c r="M343" i="1"/>
  <c r="M1323" i="1"/>
  <c r="M857" i="1"/>
  <c r="M196" i="1"/>
  <c r="M1562" i="1"/>
  <c r="M575" i="1"/>
  <c r="M215" i="1"/>
  <c r="M66" i="1"/>
  <c r="M1135" i="1"/>
  <c r="M1136" i="1"/>
  <c r="M204" i="1"/>
  <c r="M450" i="1"/>
  <c r="M1676" i="1"/>
  <c r="M990" i="1"/>
  <c r="M971" i="1"/>
  <c r="M722" i="1"/>
  <c r="M1211" i="1"/>
  <c r="M972" i="1"/>
  <c r="M528" i="1"/>
  <c r="M1522" i="1"/>
  <c r="M1961" i="1"/>
  <c r="M1716" i="1"/>
  <c r="M710" i="1"/>
  <c r="M222" i="1"/>
  <c r="M960" i="1"/>
  <c r="M1689" i="1"/>
  <c r="M223" i="1"/>
  <c r="M1153" i="1"/>
  <c r="M1646" i="1"/>
  <c r="M1797" i="1"/>
  <c r="M642" i="1"/>
  <c r="M685" i="1"/>
  <c r="M1640" i="1"/>
  <c r="M904" i="1"/>
  <c r="M1978" i="1"/>
  <c r="M440" i="1"/>
  <c r="M945" i="1"/>
  <c r="M1441" i="1"/>
  <c r="M456" i="1"/>
  <c r="M457" i="1"/>
  <c r="M946" i="1"/>
  <c r="M947" i="1"/>
  <c r="M1927" i="1"/>
  <c r="M1391" i="1"/>
  <c r="M423" i="1"/>
  <c r="M1408" i="1"/>
  <c r="M1801" i="1"/>
  <c r="M931" i="1"/>
  <c r="M1175" i="1"/>
  <c r="M361" i="1"/>
  <c r="M1087" i="1"/>
  <c r="M270" i="1"/>
  <c r="M520" i="1"/>
  <c r="M466" i="1"/>
  <c r="M1829" i="1"/>
  <c r="M68" i="1"/>
  <c r="M707" i="1"/>
  <c r="M467" i="1"/>
  <c r="M1830" i="1"/>
  <c r="M218" i="1"/>
  <c r="M1452" i="1"/>
  <c r="M708" i="1"/>
  <c r="M219" i="1"/>
  <c r="M1202" i="1"/>
  <c r="M1453" i="1"/>
  <c r="M956" i="1"/>
  <c r="M1686" i="1"/>
  <c r="M1687" i="1"/>
  <c r="M957" i="1"/>
  <c r="M709" i="1"/>
  <c r="M958" i="1"/>
  <c r="M1635" i="1"/>
  <c r="M410" i="1"/>
  <c r="M1973" i="1"/>
  <c r="M411" i="1"/>
  <c r="M1636" i="1"/>
  <c r="M1393" i="1"/>
  <c r="M141" i="1"/>
  <c r="M1091" i="1"/>
  <c r="M356" i="1"/>
  <c r="M1092" i="1"/>
  <c r="M844" i="1"/>
  <c r="M593" i="1"/>
  <c r="M594" i="1"/>
  <c r="M1333" i="1"/>
  <c r="M357" i="1"/>
  <c r="M509" i="1"/>
  <c r="M1011" i="1"/>
  <c r="M751" i="1"/>
  <c r="M1499" i="1"/>
  <c r="M752" i="1"/>
  <c r="M687" i="1"/>
  <c r="M1155" i="1"/>
  <c r="M1654" i="1"/>
  <c r="M1655" i="1"/>
  <c r="M912" i="1"/>
  <c r="M913" i="1"/>
  <c r="M424" i="1"/>
  <c r="M182" i="1"/>
  <c r="M1936" i="1"/>
  <c r="M1156" i="1"/>
  <c r="M655" i="1"/>
  <c r="M1157" i="1"/>
  <c r="M914" i="1"/>
  <c r="M1409" i="1"/>
  <c r="M1802" i="1"/>
  <c r="M1937" i="1"/>
  <c r="M425" i="1"/>
  <c r="M1410" i="1"/>
  <c r="M1656" i="1"/>
  <c r="M656" i="1"/>
  <c r="M1158" i="1"/>
  <c r="M1159" i="1"/>
  <c r="M1657" i="1"/>
  <c r="M183" i="1"/>
  <c r="M566" i="1"/>
  <c r="M1301" i="1"/>
  <c r="M1067" i="1"/>
  <c r="M35" i="1"/>
  <c r="M1879" i="1"/>
  <c r="M1302" i="1"/>
  <c r="M1743" i="1"/>
  <c r="M567" i="1"/>
  <c r="M329" i="1"/>
  <c r="M1555" i="1"/>
  <c r="M1068" i="1"/>
  <c r="M809" i="1"/>
  <c r="M1069" i="1"/>
  <c r="M568" i="1"/>
  <c r="M1303" i="1"/>
  <c r="M569" i="1"/>
  <c r="M810" i="1"/>
  <c r="M330" i="1"/>
  <c r="M1744" i="1"/>
  <c r="M811" i="1"/>
  <c r="M331" i="1"/>
  <c r="M812" i="1"/>
  <c r="M813" i="1"/>
  <c r="M1880" i="1"/>
  <c r="M36" i="1"/>
  <c r="M1881" i="1"/>
  <c r="M570" i="1"/>
  <c r="M130" i="1"/>
  <c r="M1070" i="1"/>
  <c r="M1556" i="1"/>
  <c r="M1557" i="1"/>
  <c r="M1304" i="1"/>
  <c r="M1305" i="1"/>
  <c r="M1745" i="1"/>
  <c r="M332" i="1"/>
  <c r="M333" i="1"/>
  <c r="M1306" i="1"/>
  <c r="M1071" i="1"/>
  <c r="M334" i="1"/>
  <c r="M1558" i="1"/>
  <c r="M571" i="1"/>
  <c r="M572" i="1"/>
  <c r="M1307" i="1"/>
  <c r="M1792" i="1"/>
  <c r="M1910" i="1"/>
  <c r="M829" i="1"/>
  <c r="M583" i="1"/>
  <c r="M1891" i="1"/>
  <c r="M1080" i="1"/>
  <c r="M137" i="1"/>
  <c r="M1892" i="1"/>
  <c r="M1572" i="1"/>
  <c r="M1324" i="1"/>
  <c r="M584" i="1"/>
  <c r="M830" i="1"/>
  <c r="M831" i="1"/>
  <c r="M1573" i="1"/>
  <c r="M344" i="1"/>
  <c r="M1081" i="1"/>
  <c r="M1753" i="1"/>
  <c r="M832" i="1"/>
  <c r="M138" i="1"/>
  <c r="M345" i="1"/>
  <c r="M1082" i="1"/>
  <c r="M39" i="1"/>
  <c r="M585" i="1"/>
  <c r="M346" i="1"/>
  <c r="M944" i="1"/>
  <c r="M16" i="1"/>
  <c r="M1225" i="1"/>
  <c r="M1473" i="1"/>
  <c r="M1616" i="1"/>
  <c r="M884" i="1"/>
  <c r="M42" i="1"/>
  <c r="M1969" i="1"/>
  <c r="M1780" i="1"/>
  <c r="M1459" i="1"/>
  <c r="M1460" i="1"/>
  <c r="M1209" i="1"/>
  <c r="M475" i="1"/>
  <c r="M1461" i="1"/>
  <c r="M168" i="1"/>
  <c r="M1139" i="1"/>
  <c r="M1906" i="1"/>
  <c r="M612" i="1"/>
  <c r="M1352" i="1"/>
  <c r="M1836" i="1"/>
  <c r="M493" i="1"/>
  <c r="M1695" i="1"/>
  <c r="M1227" i="1"/>
  <c r="M238" i="1"/>
  <c r="M731" i="1"/>
  <c r="M1696" i="1"/>
  <c r="M494" i="1"/>
  <c r="M1228" i="1"/>
  <c r="M684" i="1"/>
  <c r="M1183" i="1"/>
  <c r="M1819" i="1"/>
  <c r="M14" i="1"/>
  <c r="M1184" i="1"/>
  <c r="M1951" i="1"/>
  <c r="M352" i="1"/>
  <c r="M479" i="1"/>
  <c r="M726" i="1"/>
  <c r="M1693" i="1"/>
  <c r="M1214" i="1"/>
  <c r="M397" i="1"/>
  <c r="M165" i="1"/>
  <c r="M1622" i="1"/>
  <c r="M1623" i="1"/>
  <c r="M1129" i="1"/>
  <c r="M210" i="1"/>
  <c r="M1444" i="1"/>
  <c r="M1194" i="1"/>
  <c r="M460" i="1"/>
  <c r="M949" i="1"/>
  <c r="M697" i="1"/>
  <c r="M1105" i="1"/>
  <c r="M149" i="1"/>
  <c r="M606" i="1"/>
  <c r="M1756" i="1"/>
  <c r="M592" i="1"/>
  <c r="M1090" i="1"/>
  <c r="M843" i="1"/>
  <c r="M1455" i="1"/>
  <c r="M1204" i="1"/>
  <c r="M51" i="1"/>
  <c r="M682" i="1"/>
  <c r="M1392" i="1"/>
  <c r="M645" i="1"/>
  <c r="M759" i="1"/>
  <c r="M438" i="1"/>
  <c r="M191" i="1"/>
  <c r="M1379" i="1"/>
  <c r="M1233" i="1"/>
  <c r="M1698" i="1"/>
  <c r="M736" i="1"/>
  <c r="M78" i="1"/>
  <c r="M384" i="1"/>
  <c r="M969" i="1"/>
  <c r="M476" i="1"/>
  <c r="M1462" i="1"/>
  <c r="M477" i="1"/>
  <c r="M970" i="1"/>
  <c r="M1007" i="1"/>
  <c r="M1008" i="1"/>
  <c r="M261" i="1"/>
  <c r="M1009" i="1"/>
  <c r="M631" i="1"/>
  <c r="M1388" i="1"/>
  <c r="M1474" i="1"/>
  <c r="M236" i="1"/>
  <c r="M237" i="1"/>
  <c r="M492" i="1"/>
  <c r="M1226" i="1"/>
  <c r="M985" i="1"/>
  <c r="M1475" i="1"/>
  <c r="M1476" i="1"/>
  <c r="M986" i="1"/>
  <c r="M1477" i="1"/>
  <c r="M987" i="1"/>
  <c r="M76" i="1"/>
  <c r="M154" i="1"/>
  <c r="M1106" i="1"/>
  <c r="M1088" i="1"/>
  <c r="M644" i="1"/>
  <c r="M1149" i="1"/>
  <c r="M1150" i="1"/>
  <c r="M1151" i="1"/>
  <c r="M1141" i="1"/>
  <c r="M638" i="1"/>
  <c r="M172" i="1"/>
  <c r="M173" i="1"/>
  <c r="M151" i="1"/>
  <c r="M1029" i="1"/>
  <c r="M488" i="1"/>
  <c r="M1468" i="1"/>
  <c r="M729" i="1"/>
  <c r="M1469" i="1"/>
  <c r="M233" i="1"/>
  <c r="M1470" i="1"/>
  <c r="M44" i="1"/>
  <c r="M721" i="1"/>
  <c r="M1332" i="1"/>
  <c r="M495" i="1"/>
  <c r="M1480" i="1"/>
  <c r="M1195" i="1"/>
  <c r="M243" i="1"/>
  <c r="M1230" i="1"/>
  <c r="M1498" i="1"/>
  <c r="M1010" i="1"/>
  <c r="M89" i="1"/>
  <c r="M1848" i="1"/>
  <c r="M1019" i="1"/>
  <c r="M1503" i="1"/>
  <c r="M1257" i="1"/>
  <c r="M1851" i="1"/>
  <c r="M1384" i="1"/>
  <c r="M1128" i="1"/>
  <c r="M1432" i="1"/>
  <c r="M59" i="1"/>
  <c r="M1949" i="1"/>
  <c r="M101" i="1"/>
  <c r="M28" i="1"/>
  <c r="M529" i="1"/>
  <c r="M951" i="1"/>
  <c r="M374" i="1"/>
  <c r="M901" i="1"/>
  <c r="M1394" i="1"/>
  <c r="M902" i="1"/>
  <c r="M1638" i="1"/>
  <c r="M1931" i="1"/>
  <c r="M1347" i="1"/>
  <c r="M349" i="1"/>
  <c r="M1085" i="1"/>
  <c r="M587" i="1"/>
  <c r="M1331" i="1"/>
  <c r="M15" i="1"/>
  <c r="M74" i="1"/>
  <c r="M1222" i="1"/>
  <c r="M489" i="1"/>
  <c r="M234" i="1"/>
  <c r="M1471" i="1"/>
  <c r="M1932" i="1"/>
  <c r="M1793" i="1"/>
  <c r="M1599" i="1"/>
  <c r="M1560" i="1"/>
  <c r="M1074" i="1"/>
  <c r="M1747" i="1"/>
  <c r="M1396" i="1"/>
  <c r="M903" i="1"/>
  <c r="M1065" i="1"/>
  <c r="M1694" i="1"/>
  <c r="M484" i="1"/>
  <c r="M485" i="1"/>
  <c r="M1217" i="1"/>
  <c r="M1218" i="1"/>
  <c r="M980" i="1"/>
  <c r="M1219" i="1"/>
  <c r="M728" i="1"/>
  <c r="M690" i="1"/>
  <c r="M691" i="1"/>
  <c r="M1192" i="1"/>
  <c r="M208" i="1"/>
  <c r="M948" i="1"/>
  <c r="M1824" i="1"/>
  <c r="M458" i="1"/>
  <c r="M1442" i="1"/>
  <c r="M695" i="1"/>
  <c r="M1191" i="1"/>
  <c r="M1679" i="1"/>
  <c r="M1003" i="1"/>
  <c r="M1492" i="1"/>
  <c r="M257" i="1"/>
  <c r="M1246" i="1"/>
  <c r="M254" i="1"/>
  <c r="M1489" i="1"/>
  <c r="M1706" i="1"/>
  <c r="M1298" i="1"/>
  <c r="M1778" i="1"/>
  <c r="M619" i="1"/>
  <c r="M1120" i="1"/>
  <c r="M1608" i="1"/>
  <c r="M878" i="1"/>
  <c r="M1609" i="1"/>
  <c r="M620" i="1"/>
  <c r="M621" i="1"/>
  <c r="M1374" i="1"/>
  <c r="M430" i="1"/>
  <c r="M1416" i="1"/>
  <c r="M1075" i="1"/>
  <c r="M338" i="1"/>
  <c r="M1749" i="1"/>
  <c r="M1076" i="1"/>
  <c r="M672" i="1"/>
  <c r="M746" i="1"/>
  <c r="M1002" i="1"/>
  <c r="M1491" i="1"/>
  <c r="M86" i="1"/>
  <c r="M256" i="1"/>
  <c r="M1794" i="1"/>
  <c r="M1398" i="1"/>
  <c r="M1145" i="1"/>
  <c r="M1146" i="1"/>
  <c r="M176" i="1"/>
  <c r="M1795" i="1"/>
  <c r="M950" i="1"/>
  <c r="M1445" i="1"/>
  <c r="M417" i="1"/>
  <c r="M907" i="1"/>
  <c r="M1660" i="1"/>
  <c r="M185" i="1"/>
  <c r="M1162" i="1"/>
  <c r="M919" i="1"/>
  <c r="M1803" i="1"/>
  <c r="M428" i="1"/>
  <c r="M24" i="1"/>
  <c r="M94" i="1"/>
  <c r="M1506" i="1"/>
  <c r="M1022" i="1"/>
  <c r="M1259" i="1"/>
  <c r="M266" i="1"/>
  <c r="M516" i="1"/>
  <c r="M1023" i="1"/>
  <c r="M761" i="1"/>
  <c r="M1712" i="1"/>
  <c r="M640" i="1"/>
  <c r="M1148" i="1"/>
  <c r="M1980" i="1"/>
  <c r="M1840" i="1"/>
  <c r="M1841" i="1"/>
  <c r="M248" i="1"/>
  <c r="M499" i="1"/>
  <c r="M79" i="1"/>
  <c r="M1237" i="1"/>
  <c r="M1238" i="1"/>
  <c r="M500" i="1"/>
  <c r="M80" i="1"/>
  <c r="M992" i="1"/>
  <c r="M817" i="1"/>
  <c r="M133" i="1"/>
  <c r="M1311" i="1"/>
  <c r="M574" i="1"/>
  <c r="M1561" i="1"/>
  <c r="M818" i="1"/>
  <c r="M1108" i="1"/>
  <c r="M860" i="1"/>
  <c r="M1768" i="1"/>
  <c r="M375" i="1"/>
  <c r="M1349" i="1"/>
  <c r="M1905" i="1"/>
  <c r="M1597" i="1"/>
  <c r="M611" i="1"/>
  <c r="M1350" i="1"/>
  <c r="M861" i="1"/>
  <c r="M1351" i="1"/>
  <c r="M376" i="1"/>
  <c r="M1598" i="1"/>
  <c r="M1849" i="1"/>
  <c r="M1015" i="1"/>
  <c r="M511" i="1"/>
  <c r="M1769" i="1"/>
  <c r="M1911" i="1"/>
  <c r="M1117" i="1"/>
  <c r="M1118" i="1"/>
  <c r="M381" i="1"/>
  <c r="M382" i="1"/>
  <c r="M1775" i="1"/>
  <c r="M383" i="1"/>
  <c r="M1912" i="1"/>
  <c r="M582" i="1"/>
  <c r="M854" i="1"/>
  <c r="M1494" i="1"/>
  <c r="M1981" i="1"/>
  <c r="M1958" i="1"/>
  <c r="M88" i="1"/>
  <c r="M1131" i="1"/>
  <c r="M630" i="1"/>
  <c r="M389" i="1"/>
  <c r="M1613" i="1"/>
  <c r="M700" i="1"/>
  <c r="M1682" i="1"/>
  <c r="M701" i="1"/>
  <c r="M1363" i="1"/>
  <c r="M1463" i="1"/>
  <c r="M1320" i="1"/>
  <c r="M1321" i="1"/>
  <c r="M826" i="1"/>
  <c r="M135" i="1"/>
  <c r="M827" i="1"/>
  <c r="M1752" i="1"/>
  <c r="M1938" i="1"/>
  <c r="M841" i="1"/>
  <c r="M1493" i="1"/>
  <c r="M1249" i="1"/>
  <c r="M748" i="1"/>
  <c r="M87" i="1"/>
  <c r="M189" i="1"/>
  <c r="M667" i="1"/>
  <c r="M1420" i="1"/>
  <c r="M435" i="1"/>
  <c r="M588" i="1"/>
  <c r="M589" i="1"/>
  <c r="M839" i="1"/>
  <c r="M1368" i="1"/>
  <c r="M159" i="1"/>
  <c r="M1369" i="1"/>
  <c r="M158" i="1"/>
  <c r="M1359" i="1"/>
  <c r="M1114" i="1"/>
  <c r="M45" i="1"/>
  <c r="M633" i="1"/>
  <c r="M404" i="1"/>
  <c r="M362" i="1"/>
  <c r="M1113" i="1"/>
  <c r="M732" i="1"/>
  <c r="M241" i="1"/>
  <c r="M1229" i="1"/>
  <c r="M242" i="1"/>
  <c r="M217" i="1"/>
  <c r="M1451" i="1"/>
  <c r="M1201" i="1"/>
  <c r="M67" i="1"/>
  <c r="M22" i="1"/>
  <c r="M321" i="1"/>
  <c r="M1296" i="1"/>
  <c r="M1647" i="1"/>
  <c r="M1404" i="1"/>
  <c r="M1648" i="1"/>
  <c r="M1649" i="1"/>
  <c r="M1610" i="1"/>
  <c r="M1611" i="1"/>
  <c r="M1612" i="1"/>
  <c r="M1121" i="1"/>
  <c r="M1596" i="1"/>
  <c r="M371" i="1"/>
  <c r="M851" i="1"/>
  <c r="M1901" i="1"/>
  <c r="M1344" i="1"/>
  <c r="M1589" i="1"/>
  <c r="M852" i="1"/>
  <c r="M1902" i="1"/>
  <c r="M1590" i="1"/>
  <c r="M1345" i="1"/>
  <c r="M1591" i="1"/>
  <c r="M1375" i="1"/>
  <c r="M1122" i="1"/>
  <c r="M387" i="1"/>
  <c r="M1236" i="1"/>
  <c r="M247" i="1"/>
  <c r="M497" i="1"/>
  <c r="M1603" i="1"/>
  <c r="M1771" i="1"/>
  <c r="M1908" i="1"/>
  <c r="M863" i="1"/>
  <c r="M1909" i="1"/>
  <c r="M1138" i="1"/>
  <c r="M880" i="1"/>
  <c r="M622" i="1"/>
  <c r="M1377" i="1"/>
  <c r="M1378" i="1"/>
  <c r="M881" i="1"/>
  <c r="M882" i="1"/>
  <c r="M1553" i="1"/>
  <c r="M561" i="1"/>
  <c r="M1060" i="1"/>
  <c r="M1262" i="1"/>
  <c r="M271" i="1"/>
  <c r="M1429" i="1"/>
  <c r="M1430" i="1"/>
  <c r="M444" i="1"/>
  <c r="M1991" i="1"/>
  <c r="M1212" i="1"/>
  <c r="M1504" i="1"/>
  <c r="M1020" i="1"/>
  <c r="M515" i="1"/>
  <c r="M757" i="1"/>
  <c r="M23" i="1"/>
  <c r="M758" i="1"/>
  <c r="M1505" i="1"/>
  <c r="M1356" i="1"/>
  <c r="M156" i="1"/>
  <c r="M1600" i="1"/>
  <c r="M1405" i="1"/>
  <c r="M930" i="1"/>
  <c r="M1669" i="1"/>
  <c r="M1977" i="1"/>
  <c r="M1171" i="1"/>
  <c r="M354" i="1"/>
  <c r="M1947" i="1"/>
  <c r="M1176" i="1"/>
  <c r="M1000" i="1"/>
  <c r="M1001" i="1"/>
  <c r="M436" i="1"/>
  <c r="M1943" i="1"/>
  <c r="M669" i="1"/>
  <c r="M1421" i="1"/>
  <c r="M56" i="1"/>
  <c r="M1944" i="1"/>
  <c r="M1809" i="1"/>
  <c r="M670" i="1"/>
  <c r="M1667" i="1"/>
  <c r="M437" i="1"/>
  <c r="M1170" i="1"/>
  <c r="M928" i="1"/>
  <c r="M1328" i="1"/>
  <c r="M1329" i="1"/>
  <c r="M1330" i="1"/>
  <c r="M348" i="1"/>
  <c r="M835" i="1"/>
  <c r="M255" i="1"/>
  <c r="M747" i="1"/>
  <c r="M1957" i="1"/>
  <c r="M1592" i="1"/>
  <c r="M562" i="1"/>
  <c r="M1642" i="1"/>
  <c r="M605" i="1"/>
  <c r="M632" i="1"/>
  <c r="M54" i="1"/>
  <c r="M1834" i="1"/>
  <c r="M1465" i="1"/>
  <c r="M72" i="1"/>
  <c r="M977" i="1"/>
  <c r="M228" i="1"/>
  <c r="M978" i="1"/>
  <c r="M1466" i="1"/>
  <c r="M73" i="1"/>
  <c r="M1215" i="1"/>
  <c r="M1467" i="1"/>
  <c r="M661" i="1"/>
  <c r="M662" i="1"/>
  <c r="M166" i="1"/>
  <c r="M398" i="1"/>
  <c r="M1386" i="1"/>
  <c r="M713" i="1"/>
  <c r="M225" i="1"/>
  <c r="M576" i="1"/>
  <c r="M939" i="1"/>
  <c r="M448" i="1"/>
  <c r="M1437" i="1"/>
  <c r="M201" i="1"/>
  <c r="M202" i="1"/>
  <c r="M940" i="1"/>
  <c r="M449" i="1"/>
  <c r="M1185" i="1"/>
  <c r="M1821" i="1"/>
  <c r="M689" i="1"/>
  <c r="M203" i="1"/>
  <c r="M941" i="1"/>
  <c r="M1186" i="1"/>
  <c r="M942" i="1"/>
  <c r="M1614" i="1"/>
  <c r="M521" i="1"/>
  <c r="M1514" i="1"/>
  <c r="M1025" i="1"/>
  <c r="M767" i="1"/>
  <c r="M522" i="1"/>
  <c r="M1855" i="1"/>
  <c r="M1515" i="1"/>
  <c r="M523" i="1"/>
  <c r="M1856" i="1"/>
  <c r="M161" i="1"/>
  <c r="M1606" i="1"/>
  <c r="M1776" i="1"/>
  <c r="M1371" i="1"/>
  <c r="M874" i="1"/>
  <c r="M1607" i="1"/>
  <c r="M385" i="1"/>
  <c r="M1913" i="1"/>
  <c r="M1188" i="1"/>
  <c r="M1189" i="1"/>
  <c r="M452" i="1"/>
  <c r="M1822" i="1"/>
  <c r="M206" i="1"/>
  <c r="M453" i="1"/>
  <c r="M454" i="1"/>
  <c r="M1439" i="1"/>
  <c r="M1248" i="1"/>
  <c r="M1083" i="1"/>
  <c r="M1325" i="1"/>
  <c r="M1032" i="1"/>
  <c r="M1033" i="1"/>
  <c r="M282" i="1"/>
  <c r="M1719" i="1"/>
  <c r="M1269" i="1"/>
  <c r="M536" i="1"/>
  <c r="M777" i="1"/>
  <c r="M1525" i="1"/>
  <c r="M1860" i="1"/>
  <c r="M283" i="1"/>
  <c r="M105" i="1"/>
  <c r="M778" i="1"/>
  <c r="M1861" i="1"/>
  <c r="M1551" i="1"/>
  <c r="M804" i="1"/>
  <c r="M316" i="1"/>
  <c r="M558" i="1"/>
  <c r="M1966" i="1"/>
  <c r="M34" i="1"/>
  <c r="M1874" i="1"/>
  <c r="M317" i="1"/>
  <c r="M126" i="1"/>
  <c r="M559" i="1"/>
  <c r="M1740" i="1"/>
  <c r="M1875" i="1"/>
  <c r="M1057" i="1"/>
  <c r="M1294" i="1"/>
  <c r="M1058" i="1"/>
  <c r="M1876" i="1"/>
  <c r="M805" i="1"/>
  <c r="M318" i="1"/>
  <c r="M319" i="1"/>
  <c r="M127" i="1"/>
  <c r="M1552" i="1"/>
  <c r="M1741" i="1"/>
  <c r="M806" i="1"/>
  <c r="M320" i="1"/>
  <c r="M807" i="1"/>
  <c r="M1059" i="1"/>
  <c r="M560" i="1"/>
  <c r="M1295" i="1"/>
  <c r="M128" i="1"/>
  <c r="M1651" i="1"/>
  <c r="M1406" i="1"/>
  <c r="M1440" i="1"/>
  <c r="M996" i="1"/>
  <c r="M741" i="1"/>
  <c r="M1485" i="1"/>
  <c r="M1242" i="1"/>
  <c r="M502" i="1"/>
  <c r="M1650" i="1"/>
  <c r="M688" i="1"/>
  <c r="M1426" i="1"/>
  <c r="M1671" i="1"/>
  <c r="M1618" i="1"/>
  <c r="M1781" i="1"/>
  <c r="M627" i="1"/>
  <c r="M1619" i="1"/>
  <c r="M1620" i="1"/>
  <c r="M1621" i="1"/>
  <c r="M1920" i="1"/>
  <c r="M888" i="1"/>
  <c r="M103" i="1"/>
  <c r="M533" i="1"/>
  <c r="M776" i="1"/>
  <c r="M1523" i="1"/>
  <c r="M1031" i="1"/>
  <c r="M1717" i="1"/>
  <c r="M281" i="1"/>
  <c r="M1524" i="1"/>
  <c r="M1253" i="1"/>
  <c r="M1500" i="1"/>
  <c r="M1012" i="1"/>
  <c r="M262" i="1"/>
  <c r="M90" i="1"/>
  <c r="M1013" i="1"/>
  <c r="M1254" i="1"/>
  <c r="M184" i="1"/>
  <c r="M915" i="1"/>
  <c r="M1411" i="1"/>
  <c r="M916" i="1"/>
  <c r="M657" i="1"/>
  <c r="M1658" i="1"/>
  <c r="M1412" i="1"/>
  <c r="M658" i="1"/>
  <c r="M1160" i="1"/>
  <c r="M426" i="1"/>
  <c r="M659" i="1"/>
  <c r="M917" i="1"/>
  <c r="M623" i="1"/>
  <c r="M974" i="1"/>
  <c r="M1213" i="1"/>
  <c r="M975" i="1"/>
  <c r="M724" i="1"/>
  <c r="M1688" i="1"/>
  <c r="M1203" i="1"/>
  <c r="M220" i="1"/>
  <c r="M1454" i="1"/>
  <c r="M69" i="1"/>
  <c r="M1831" i="1"/>
  <c r="M19" i="1"/>
  <c r="M468" i="1"/>
  <c r="M469" i="1"/>
  <c r="M470" i="1"/>
  <c r="M1852" i="1"/>
  <c r="M1326" i="1"/>
  <c r="M347" i="1"/>
  <c r="M833" i="1"/>
  <c r="M1084" i="1"/>
  <c r="M586" i="1"/>
  <c r="M834" i="1"/>
  <c r="M139" i="1"/>
  <c r="M1754" i="1"/>
  <c r="M1574" i="1"/>
  <c r="M1327" i="1"/>
  <c r="M324" i="1"/>
  <c r="M1064" i="1"/>
  <c r="M325" i="1"/>
  <c r="M1742" i="1"/>
  <c r="M13" i="1"/>
  <c r="M1877" i="1"/>
  <c r="M1982" i="1"/>
  <c r="M1983" i="1"/>
  <c r="M272" i="1"/>
  <c r="M1147" i="1"/>
  <c r="M1399" i="1"/>
  <c r="M512" i="1"/>
  <c r="M1710" i="1"/>
  <c r="M756" i="1"/>
  <c r="M264" i="1"/>
  <c r="M93" i="1"/>
  <c r="M513" i="1"/>
  <c r="M514" i="1"/>
  <c r="M1017" i="1"/>
  <c r="M1115" i="1"/>
  <c r="M1774" i="1"/>
  <c r="M867" i="1"/>
  <c r="M868" i="1"/>
  <c r="M380" i="1"/>
  <c r="M869" i="1"/>
  <c r="M1116" i="1"/>
  <c r="M1164" i="1"/>
  <c r="M1165" i="1"/>
  <c r="M1166" i="1"/>
  <c r="M1167" i="1"/>
  <c r="M1663" i="1"/>
  <c r="M922" i="1"/>
  <c r="M1894" i="1"/>
  <c r="M1580" i="1"/>
  <c r="M358" i="1"/>
  <c r="M1334" i="1"/>
  <c r="M142" i="1"/>
  <c r="M1757" i="1"/>
  <c r="M1758" i="1"/>
  <c r="M845" i="1"/>
  <c r="M1093" i="1"/>
  <c r="M1895" i="1"/>
  <c r="M1094" i="1"/>
  <c r="M595" i="1"/>
  <c r="M846" i="1"/>
  <c r="M1335" i="1"/>
  <c r="M1896" i="1"/>
  <c r="M359" i="1"/>
  <c r="M360" i="1"/>
  <c r="M143" i="1"/>
  <c r="M1095" i="1"/>
  <c r="M1759" i="1"/>
  <c r="M1096" i="1"/>
  <c r="M1336" i="1"/>
  <c r="M1581" i="1"/>
  <c r="M1337" i="1"/>
  <c r="M596" i="1"/>
  <c r="M1501" i="1"/>
  <c r="M1818" i="1"/>
  <c r="M341" i="1"/>
  <c r="M1568" i="1"/>
  <c r="M1888" i="1"/>
  <c r="M1889" i="1"/>
  <c r="M1668" i="1"/>
  <c r="M1422" i="1"/>
  <c r="M929" i="1"/>
  <c r="M57" i="1"/>
  <c r="M1714" i="1"/>
  <c r="M525" i="1"/>
  <c r="M770" i="1"/>
  <c r="M98" i="1"/>
  <c r="M1264" i="1"/>
  <c r="M1959" i="1"/>
  <c r="M1857" i="1"/>
  <c r="M27" i="1"/>
  <c r="M1518" i="1"/>
  <c r="M275" i="1"/>
  <c r="M1960" i="1"/>
  <c r="M1519" i="1"/>
  <c r="M471" i="1"/>
  <c r="M961" i="1"/>
  <c r="M1486" i="1"/>
  <c r="M1478" i="1"/>
  <c r="M1950" i="1"/>
  <c r="M1180" i="1"/>
  <c r="M498" i="1"/>
  <c r="M886" i="1"/>
  <c r="M231" i="1"/>
  <c r="M486" i="1"/>
  <c r="M981" i="1"/>
  <c r="M1835" i="1"/>
  <c r="M982" i="1"/>
  <c r="M487" i="1"/>
  <c r="M1220" i="1"/>
  <c r="M1221" i="1"/>
  <c r="M232" i="1"/>
  <c r="M983" i="1"/>
  <c r="M898" i="1"/>
  <c r="M899" i="1"/>
  <c r="M651" i="1"/>
  <c r="M652" i="1"/>
  <c r="M1154" i="1"/>
  <c r="M180" i="1"/>
  <c r="M1799" i="1"/>
  <c r="M1800" i="1"/>
  <c r="M1915" i="1"/>
  <c r="M607" i="1"/>
  <c r="M211" i="1"/>
  <c r="M774" i="1"/>
  <c r="M668" i="1"/>
  <c r="M1390" i="1"/>
  <c r="M825" i="1"/>
  <c r="M1258" i="1"/>
  <c r="M412" i="1"/>
  <c r="M1783" i="1"/>
  <c r="M420" i="1"/>
  <c r="M808" i="1"/>
  <c r="M1061" i="1"/>
  <c r="M870" i="1"/>
  <c r="M160" i="1"/>
  <c r="M1968" i="1"/>
  <c r="M871" i="1"/>
  <c r="M873" i="1"/>
  <c r="M265" i="1"/>
  <c r="M1018" i="1"/>
  <c r="M227" i="1"/>
  <c r="M720" i="1"/>
  <c r="M1361" i="1"/>
  <c r="M505" i="1"/>
  <c r="M1604" i="1"/>
  <c r="M1605" i="1"/>
  <c r="M1770" i="1"/>
  <c r="M1403" i="1"/>
  <c r="M1935" i="1"/>
  <c r="M648" i="1"/>
  <c r="M52" i="1"/>
  <c r="M911" i="1"/>
  <c r="M649" i="1"/>
  <c r="M650" i="1"/>
  <c r="M1234" i="1"/>
  <c r="M245" i="1"/>
  <c r="M246" i="1"/>
  <c r="M1839" i="1"/>
  <c r="M1456" i="1"/>
  <c r="M1205" i="1"/>
  <c r="M224" i="1"/>
  <c r="M1457" i="1"/>
  <c r="M712" i="1"/>
  <c r="M962" i="1"/>
  <c r="M70" i="1"/>
  <c r="M1919" i="1"/>
  <c r="M393" i="1"/>
  <c r="M394" i="1"/>
  <c r="M1126" i="1"/>
  <c r="M1132" i="1"/>
  <c r="M893" i="1"/>
  <c r="M43" i="1"/>
  <c r="M1588" i="1"/>
  <c r="M1765" i="1"/>
  <c r="M1343" i="1"/>
  <c r="M1427" i="1"/>
  <c r="M1814" i="1"/>
  <c r="M676" i="1"/>
</calcChain>
</file>

<file path=xl/sharedStrings.xml><?xml version="1.0" encoding="utf-8"?>
<sst xmlns="http://schemas.openxmlformats.org/spreadsheetml/2006/main" count="17531" uniqueCount="2653">
  <si>
    <t>Camp Title</t>
  </si>
  <si>
    <t>Camp Category</t>
  </si>
  <si>
    <t>Catalog ID</t>
  </si>
  <si>
    <t>Community</t>
  </si>
  <si>
    <t>Location</t>
  </si>
  <si>
    <t>Fee</t>
  </si>
  <si>
    <t>Start Date</t>
  </si>
  <si>
    <t>End Date</t>
  </si>
  <si>
    <t>Start Time</t>
  </si>
  <si>
    <t>End Time</t>
  </si>
  <si>
    <t>Min Age</t>
  </si>
  <si>
    <t>Max Age</t>
  </si>
  <si>
    <t>Date Range</t>
  </si>
  <si>
    <t>Status</t>
  </si>
  <si>
    <t>Craftspace Second Sunday Workshop (6-13y)</t>
  </si>
  <si>
    <t>ARTS &amp; CRAFT</t>
  </si>
  <si>
    <t>Craftspace</t>
  </si>
  <si>
    <t xml:space="preserve"> 4:00 PM</t>
  </si>
  <si>
    <t>6 Year(s)</t>
  </si>
  <si>
    <t>13 Year(s)</t>
  </si>
  <si>
    <t>FARM</t>
  </si>
  <si>
    <t>Frying Pan Park</t>
  </si>
  <si>
    <t xml:space="preserve"> 9:00 AM </t>
  </si>
  <si>
    <t>8 Year(s)</t>
  </si>
  <si>
    <t>12 Year(s)</t>
  </si>
  <si>
    <t>TRADITIONAL</t>
  </si>
  <si>
    <t>Spring Hill Rec Center</t>
  </si>
  <si>
    <t xml:space="preserve"> 1:00 PM</t>
  </si>
  <si>
    <t>3 Year(s)</t>
  </si>
  <si>
    <t>5 Year(s)</t>
  </si>
  <si>
    <t>Stone Mansion</t>
  </si>
  <si>
    <t>Challenger Core Soccer Camp (6-12yrs)</t>
  </si>
  <si>
    <t>SPORTS</t>
  </si>
  <si>
    <t>Oakmont Rec Center</t>
  </si>
  <si>
    <t>Audrey Moore Rec Center</t>
  </si>
  <si>
    <t>7 Year(s)</t>
  </si>
  <si>
    <t>14 Year(s)</t>
  </si>
  <si>
    <t>South Run Rec Center</t>
  </si>
  <si>
    <t>Fairfax Fencers</t>
  </si>
  <si>
    <t>15 Year(s)</t>
  </si>
  <si>
    <t>DANCE</t>
  </si>
  <si>
    <t xml:space="preserve"> 1:00 PM </t>
  </si>
  <si>
    <t>9 Year(s)</t>
  </si>
  <si>
    <t>STEM</t>
  </si>
  <si>
    <t>10 Year(s)</t>
  </si>
  <si>
    <t>Full</t>
  </si>
  <si>
    <t>Bricks &amp; Minifigs Herndon</t>
  </si>
  <si>
    <t xml:space="preserve"> 12:00 PM</t>
  </si>
  <si>
    <t>PERFORMING ARTS</t>
  </si>
  <si>
    <t>Bach to Rock McLean</t>
  </si>
  <si>
    <t xml:space="preserve"> 12:30 PM </t>
  </si>
  <si>
    <t>Battle of the Bots (7-10 yrs)</t>
  </si>
  <si>
    <t>Franconia Rec Center</t>
  </si>
  <si>
    <t>NATURE</t>
  </si>
  <si>
    <t>Huntley Meadows Park</t>
  </si>
  <si>
    <t>Hidden Pond Nature Center</t>
  </si>
  <si>
    <t>ACTion! Wickedly Wizards and Witches (7-14y)</t>
  </si>
  <si>
    <t>Cub Run Rec Center</t>
  </si>
  <si>
    <t>My First Lemonade Stand (6-9 yrs.)</t>
  </si>
  <si>
    <t>SPECIALTY</t>
  </si>
  <si>
    <t>Challenger Creative Skills Camp (6-13yrs)</t>
  </si>
  <si>
    <t>Python/Scratch Coding &amp; Robo Fun  (6-12y)</t>
  </si>
  <si>
    <t>Colvin Run Mill</t>
  </si>
  <si>
    <t xml:space="preserve"> 9:30 AM </t>
  </si>
  <si>
    <t xml:space="preserve"> 12:30 PM</t>
  </si>
  <si>
    <t>11 Year(s)</t>
  </si>
  <si>
    <t>EQUESTRIAN &amp; FARM</t>
  </si>
  <si>
    <t xml:space="preserve"> 8:00 AM </t>
  </si>
  <si>
    <t>ACTion! Pop Star Spotlight (7-14yrs)</t>
  </si>
  <si>
    <t>Providence Rec Center</t>
  </si>
  <si>
    <t>Riverbend Park</t>
  </si>
  <si>
    <t>SCIENCE</t>
  </si>
  <si>
    <t>Ellanor C. Lawrence Park</t>
  </si>
  <si>
    <t>MUSIC</t>
  </si>
  <si>
    <t>4 Year(s)</t>
  </si>
  <si>
    <t>All About Animals (3.5-6 yrs)</t>
  </si>
  <si>
    <t>5O0.0T89</t>
  </si>
  <si>
    <t xml:space="preserve"> 8:30 AM </t>
  </si>
  <si>
    <t>Animals: Zoology Fun for Kids(5-8yr)</t>
  </si>
  <si>
    <t>EOJ.QZYQ</t>
  </si>
  <si>
    <t>Hidden Oaks Nature Center</t>
  </si>
  <si>
    <t xml:space="preserve"> 1:30 PM </t>
  </si>
  <si>
    <t xml:space="preserve"> 4:30 PM</t>
  </si>
  <si>
    <t>Backyard Science Camp (5-8yrs)</t>
  </si>
  <si>
    <t>SCIENCE &amp; NATURE</t>
  </si>
  <si>
    <t>ZJ6.OV82</t>
  </si>
  <si>
    <t>J47.8RZY</t>
  </si>
  <si>
    <t>Super Scientist (5-7 yrs.)</t>
  </si>
  <si>
    <t>0A9.SI4D</t>
  </si>
  <si>
    <t>NEW! Minecraft Modders/Beats &amp; Jams (8-14 yrs.)</t>
  </si>
  <si>
    <t>TECHNOLOGY</t>
  </si>
  <si>
    <t>0OY.MI7J</t>
  </si>
  <si>
    <t>Adventures on the Farm (6-10 yrs)</t>
  </si>
  <si>
    <t>10W.V2ZC</t>
  </si>
  <si>
    <t>Total Sports Camp (6-13 yrs.)</t>
  </si>
  <si>
    <t>1E1.YKQ4</t>
  </si>
  <si>
    <t>5O0.TRVW</t>
  </si>
  <si>
    <t>3D Game Design with Unity (8-11 yrs.)</t>
  </si>
  <si>
    <t>VIRTUAL</t>
  </si>
  <si>
    <t>6BP.16F3</t>
  </si>
  <si>
    <t>Virtual FCPA</t>
  </si>
  <si>
    <t xml:space="preserve"> 3:30 PM</t>
  </si>
  <si>
    <t>Code Breakers Virtual Camp (8-11 yrs.)</t>
  </si>
  <si>
    <t>7SL.FDKZ</t>
  </si>
  <si>
    <t>Little Astronauts (4-6 yrs)</t>
  </si>
  <si>
    <t>949.OA0T</t>
  </si>
  <si>
    <t>Turner Farm Park</t>
  </si>
  <si>
    <t xml:space="preserve"> 1:30 PM</t>
  </si>
  <si>
    <t>Ninja Obstacles &amp; Tumbling Camp (5 1/2-11 yrs.)</t>
  </si>
  <si>
    <t>961.FSR6</t>
  </si>
  <si>
    <t>Dinosaur Days Camp (4-6 yrs.)</t>
  </si>
  <si>
    <t>ACF.LOGN</t>
  </si>
  <si>
    <t>ACF.M62N</t>
  </si>
  <si>
    <t>Virtual Chess Camp  (6-13yr)</t>
  </si>
  <si>
    <t>AEL.PR80</t>
  </si>
  <si>
    <t>Ballet &amp; Butterflies Dance Camp (4-6yrs)</t>
  </si>
  <si>
    <t>AXI.MOVC</t>
  </si>
  <si>
    <t>Animals: Zoology Fun for Kids (4-6 yrs.)</t>
  </si>
  <si>
    <t>C76.9IIV</t>
  </si>
  <si>
    <t>Garden Sprouts Exploration (4-6 yrs.)</t>
  </si>
  <si>
    <t>CE6.2IR4</t>
  </si>
  <si>
    <t>Green Spring Gardens Park</t>
  </si>
  <si>
    <t>Hidden Treasure Pirate Camp (4-7yrs)</t>
  </si>
  <si>
    <t>D79.8OBS</t>
  </si>
  <si>
    <t>Video Game Animation Virtual Camp (11-14 yrs.)</t>
  </si>
  <si>
    <t>DK3.Y30K</t>
  </si>
  <si>
    <t>Kiddie Camp (3-5 yrs)</t>
  </si>
  <si>
    <t>E8A.HQ7D</t>
  </si>
  <si>
    <t>E8A.OM0E</t>
  </si>
  <si>
    <t>Junior Lifeguard Camp (11-14 yrs)</t>
  </si>
  <si>
    <t>AQUATIC, BOATING &amp; FISHING</t>
  </si>
  <si>
    <t>F44.YBNM</t>
  </si>
  <si>
    <t>Ultimate Music Camp (5-12 yrs)</t>
  </si>
  <si>
    <t>F4P.RJO6</t>
  </si>
  <si>
    <t>Chess Camp (6-13yrs)</t>
  </si>
  <si>
    <t>FFZ.5SBF</t>
  </si>
  <si>
    <t>FFZ.X7O5</t>
  </si>
  <si>
    <t>Camp Bloom &amp; Grow (3-5yrs)</t>
  </si>
  <si>
    <t>IN1.QLPH</t>
  </si>
  <si>
    <t>Basketball &amp; Sports Camp (6-12 yrs)</t>
  </si>
  <si>
    <t>L0I.P2UE</t>
  </si>
  <si>
    <t>ROBLOX Makers Virtual Camp (8-11yrs)</t>
  </si>
  <si>
    <t>L7T.85P4</t>
  </si>
  <si>
    <t xml:space="preserve"> 4:30 PM </t>
  </si>
  <si>
    <t xml:space="preserve"> 7:00 PM</t>
  </si>
  <si>
    <t>Baroody Sports: Volleyball Camp(6-12yr)</t>
  </si>
  <si>
    <t>M0W.6F7A</t>
  </si>
  <si>
    <t>Lake Fairfax Park</t>
  </si>
  <si>
    <t>Baroody Sports &amp; PE Games (6-14 yrs)</t>
  </si>
  <si>
    <t>NZI.QFPC</t>
  </si>
  <si>
    <t>Floor Hockey Camp (5-7 yrs)</t>
  </si>
  <si>
    <t>O9C.5VVG</t>
  </si>
  <si>
    <t>Code Breakers Virtual Camp (11-14 yrs.)</t>
  </si>
  <si>
    <t>OG0.LLNZ</t>
  </si>
  <si>
    <t>Wild about Animals Art Camp (3 1/2-6yrs)</t>
  </si>
  <si>
    <t>P5E.EUYN</t>
  </si>
  <si>
    <t>Mini-Hawk Camp (4-6 yrs.)</t>
  </si>
  <si>
    <t>PPC.PLFN</t>
  </si>
  <si>
    <t>Tumbling &amp; Hip Hop (5 1/2-11yrs)</t>
  </si>
  <si>
    <t>QRX.GQI3</t>
  </si>
  <si>
    <t>LEGO® Robotics WeDo 2.0 (5-12yrs)</t>
  </si>
  <si>
    <t>R50.3VN2</t>
  </si>
  <si>
    <t>George Washington Rec Center</t>
  </si>
  <si>
    <t>NEW! Multi-Sport Camp (6-12 yrs.)</t>
  </si>
  <si>
    <t>RC6.H77C</t>
  </si>
  <si>
    <t>Insect Safari (4-6 yrs)</t>
  </si>
  <si>
    <t>RF5.PHI9</t>
  </si>
  <si>
    <t>Lewinsville House</t>
  </si>
  <si>
    <t>Roblox Makers Virtual Camp (11-14 yrs.)</t>
  </si>
  <si>
    <t>SHA.WTXZ</t>
  </si>
  <si>
    <t>Princess Ballet Camp (4-6yrs)</t>
  </si>
  <si>
    <t>U2Y.2Z4L</t>
  </si>
  <si>
    <t>VE4.6I06</t>
  </si>
  <si>
    <t>VE4.NZV3</t>
  </si>
  <si>
    <t>Video Game Animation Virtual Camp (8-11 yrs.)</t>
  </si>
  <si>
    <t>W8Z.UKWR</t>
  </si>
  <si>
    <t>Baroody Soccer Camp (6-12 yrs.)</t>
  </si>
  <si>
    <t>WNQ.82JI</t>
  </si>
  <si>
    <t>Art in Nature (4-6 yrs)</t>
  </si>
  <si>
    <t>WRI.WIKS</t>
  </si>
  <si>
    <t>3D Game Design with Unity (11-14 yrs.)</t>
  </si>
  <si>
    <t>YKG.8YYZ</t>
  </si>
  <si>
    <t>Coach Rich Basketball Camp (6-14 yrs.)</t>
  </si>
  <si>
    <t>033.YQWJ</t>
  </si>
  <si>
    <t>Fashion Design w/AI Sewing Camp (8-12 yrs.)</t>
  </si>
  <si>
    <t>059.C4Z8</t>
  </si>
  <si>
    <t>Game Zone Away From Home (9-13 yrs)</t>
  </si>
  <si>
    <t>0XZ.ZNTA</t>
  </si>
  <si>
    <t>10W.O7B5</t>
  </si>
  <si>
    <t>Animals: Zoology Fun for Kids (6-11 yrs.)</t>
  </si>
  <si>
    <t>171.5MFB</t>
  </si>
  <si>
    <t>171.Q9U8</t>
  </si>
  <si>
    <t>Bricking Fun LEGO Robotics (7-12yrs)</t>
  </si>
  <si>
    <t>1BK.0ZI5</t>
  </si>
  <si>
    <t>Junior Golf Camp (9-14 yrs.)</t>
  </si>
  <si>
    <t>1CT.2TQM</t>
  </si>
  <si>
    <t>Pinecrest Golf Course</t>
  </si>
  <si>
    <t>1CT.9L3J</t>
  </si>
  <si>
    <t>1E1.818T</t>
  </si>
  <si>
    <t>Fantastic Fossils (5-8 yrs.)</t>
  </si>
  <si>
    <t>1Y6.E35H</t>
  </si>
  <si>
    <t>Lakeside Splash &amp; Explore Camp (6-9 yrs.)</t>
  </si>
  <si>
    <t>3B4.ZXMZ</t>
  </si>
  <si>
    <t>Stay Cool Ice Skating Camp (6-13 yrs.)</t>
  </si>
  <si>
    <t>3CD.ME4F</t>
  </si>
  <si>
    <t>Mount Vernon Rec Center</t>
  </si>
  <si>
    <t>Bead Creative Kids (6-14yrs)</t>
  </si>
  <si>
    <t>3D4.7UXY</t>
  </si>
  <si>
    <t>Mudskippers Sweets &amp; Serve Ware (5-12yrs)</t>
  </si>
  <si>
    <t>COOKING</t>
  </si>
  <si>
    <t>3MR.NG0L</t>
  </si>
  <si>
    <t>Magic &amp; Spy Camp (6-10 yrs.)</t>
  </si>
  <si>
    <t>433.4BTO</t>
  </si>
  <si>
    <t>Lakeside Nature Discovery Camp (6-10 yrs.)</t>
  </si>
  <si>
    <t>4B3.9OER</t>
  </si>
  <si>
    <t>Lake Accotink Park</t>
  </si>
  <si>
    <t>Minecraft Creative Adventures (5-12 yrs)</t>
  </si>
  <si>
    <t>4VT.3VO9</t>
  </si>
  <si>
    <t>Young Anglers Fishing Camp (7-10 yrs.)</t>
  </si>
  <si>
    <t>53C.VZNU</t>
  </si>
  <si>
    <t>Outdoor Adventures Camp (10-14 yrs)</t>
  </si>
  <si>
    <t>ADVENTURE &amp; EXCURSION CAMP</t>
  </si>
  <si>
    <t>5CD.VRO2</t>
  </si>
  <si>
    <t>Fencing Camp with Fairfax Fencers (7-15 yrs.)</t>
  </si>
  <si>
    <t>5DE.7SYG</t>
  </si>
  <si>
    <t>Aqua Adventures (7-12 yrs)</t>
  </si>
  <si>
    <t>5EF.MCZ6</t>
  </si>
  <si>
    <t>5EF.QEV4</t>
  </si>
  <si>
    <t>5EF.SJBE</t>
  </si>
  <si>
    <t>5O0.8IVN</t>
  </si>
  <si>
    <t>Archery Camp at Burke Lake (9-13 yrs.)</t>
  </si>
  <si>
    <t>679.5S22</t>
  </si>
  <si>
    <t>Burke Lake Park</t>
  </si>
  <si>
    <t>Native American Survival Skills Camp (6-11 yrs.)</t>
  </si>
  <si>
    <t>714.5TUF</t>
  </si>
  <si>
    <t>Art Explorers Camp (5-7 yrs.)</t>
  </si>
  <si>
    <t>744.J0ST</t>
  </si>
  <si>
    <t>All About Horses Summer Camp (8-10 yrs.)</t>
  </si>
  <si>
    <t>79D.A8XF</t>
  </si>
  <si>
    <t>Junior Naturalist Camp (9-13 yrs.)</t>
  </si>
  <si>
    <t>7ZF.4609</t>
  </si>
  <si>
    <t>Tennis Camp (6-13 yrs.)</t>
  </si>
  <si>
    <t>847.QUSN</t>
  </si>
  <si>
    <t>Fitness Fun Camp (5-8yrs)</t>
  </si>
  <si>
    <t>8HH.JD67</t>
  </si>
  <si>
    <t>Farm Zoology Camp (8-12yrs)</t>
  </si>
  <si>
    <t>8QJ.YHOT</t>
  </si>
  <si>
    <t>Ultimate Circus &amp; Magic Camp (6-12yrs)</t>
  </si>
  <si>
    <t>8T9.Y4GZ</t>
  </si>
  <si>
    <t>961.M6GT</t>
  </si>
  <si>
    <t>Envision Dance Camp (6-12 yrs.)</t>
  </si>
  <si>
    <t>9J7.9OIC</t>
  </si>
  <si>
    <t>Flag Football Camp (6-12 yrs.)</t>
  </si>
  <si>
    <t>A18.IG5C</t>
  </si>
  <si>
    <t>Anglers &amp; Archers (8-12 yrs.)</t>
  </si>
  <si>
    <t>AE2.LBQO</t>
  </si>
  <si>
    <t>AEL.DW0I</t>
  </si>
  <si>
    <t>Wild Worlds: It's a Jungle Out There</t>
  </si>
  <si>
    <t>AKL.WUSD</t>
  </si>
  <si>
    <t>In My Era! Dance Camp (5 1/2-12 yrs.)</t>
  </si>
  <si>
    <t>AKQ.MKE6</t>
  </si>
  <si>
    <t>Minecraft Modders Virtual Camp (8-11 yrs.)</t>
  </si>
  <si>
    <t>ASN.QOKD</t>
  </si>
  <si>
    <t>Dual Sports: Flag Football &amp; Basketball (6-14yrs)</t>
  </si>
  <si>
    <t>B19.M50O</t>
  </si>
  <si>
    <t>Tennis Camp (6-12 yrs.)</t>
  </si>
  <si>
    <t>B55.7WJ5</t>
  </si>
  <si>
    <t>Nottoway Park</t>
  </si>
  <si>
    <t>Camp Summer Stomp (6-12 yrs.)</t>
  </si>
  <si>
    <t>B7C.K0QN</t>
  </si>
  <si>
    <t>Summer ROCS Camp (8-12 yrs)</t>
  </si>
  <si>
    <t>BA1.773O</t>
  </si>
  <si>
    <t>BA1.9DDE</t>
  </si>
  <si>
    <t>BA1.L2ET</t>
  </si>
  <si>
    <t>BA1.MN66</t>
  </si>
  <si>
    <t>Sew &amp; Swim Camp (8-12 yrs.)</t>
  </si>
  <si>
    <t>BC6.X9YZ</t>
  </si>
  <si>
    <t>STEM Innovations with LEGO® (7-12yrs)</t>
  </si>
  <si>
    <t>BOS.AZRJ</t>
  </si>
  <si>
    <t>Tumbling &amp; Cheer Camp (5 1/2-11 yrs.)</t>
  </si>
  <si>
    <t>C1C.07R2</t>
  </si>
  <si>
    <t>Sully Community Center</t>
  </si>
  <si>
    <t>CE6.C5ZM</t>
  </si>
  <si>
    <t>Junior ROCS Camp (5yr3mos-7yrs)</t>
  </si>
  <si>
    <t>CEC.J38L</t>
  </si>
  <si>
    <t>CEC.KYPK</t>
  </si>
  <si>
    <t>CEC.O2BI</t>
  </si>
  <si>
    <t>CEC.QPHK</t>
  </si>
  <si>
    <t>CEC.VC5G</t>
  </si>
  <si>
    <t>Beats &amp; Jams: Digital Music Creators (8-11yrs)</t>
  </si>
  <si>
    <t>CXC.MPES</t>
  </si>
  <si>
    <t>Outdoor Living Skills: Beyond the Trail</t>
  </si>
  <si>
    <t>D5G.FEOD</t>
  </si>
  <si>
    <t>D5G.PRVM</t>
  </si>
  <si>
    <t>All Star Gymnastics (4-7- yrs.)</t>
  </si>
  <si>
    <t>GYMNASTICS</t>
  </si>
  <si>
    <t>DF3.EGYC</t>
  </si>
  <si>
    <t>Brazilian Soccer Camp (7-14yrs)</t>
  </si>
  <si>
    <t>DGG.GL40</t>
  </si>
  <si>
    <t>A.I. Adventures - Intro to Machine Learning (8-11)</t>
  </si>
  <si>
    <t>DRV.9SZW</t>
  </si>
  <si>
    <t>Pop Star Dance Camp (6-12 yrs.)</t>
  </si>
  <si>
    <t>DYC.ZP24</t>
  </si>
  <si>
    <t>E8A.BWSO</t>
  </si>
  <si>
    <t>E8A.W9X6</t>
  </si>
  <si>
    <t>Travel Mountain Biking Camp (9-14 yrs.)</t>
  </si>
  <si>
    <t>EC0.MVXE</t>
  </si>
  <si>
    <t>Special Effects Movie &amp; LEGO Flix (7-13yr)</t>
  </si>
  <si>
    <t>ED8.URL0</t>
  </si>
  <si>
    <t>F44.6UQP</t>
  </si>
  <si>
    <t>F4P.WEJM</t>
  </si>
  <si>
    <t>FFZ.5HOJ</t>
  </si>
  <si>
    <t>FFZ.BVA7</t>
  </si>
  <si>
    <t>Floor Hockey Camp (7-11yrs)</t>
  </si>
  <si>
    <t>FOA.L886</t>
  </si>
  <si>
    <t>Makers Camp – Naturally (7-12yrs)</t>
  </si>
  <si>
    <t>H0N.YBKB</t>
  </si>
  <si>
    <t xml:space="preserve">Wed : 9:00 AM </t>
  </si>
  <si>
    <t>Baroody Pickleball Camp (7-12 yrs)</t>
  </si>
  <si>
    <t>HLU.J4NH</t>
  </si>
  <si>
    <t>Outdoor Skills Camp (9-13yrs)</t>
  </si>
  <si>
    <t>HOH.L6WT</t>
  </si>
  <si>
    <t>Lake Fairfax Survival Camp (9-13yrs)</t>
  </si>
  <si>
    <t>HQW.XVSH</t>
  </si>
  <si>
    <t>IN1.6TSW</t>
  </si>
  <si>
    <t>Gymnastics &amp; Dance Camp (5 1/2-11yrs)</t>
  </si>
  <si>
    <t>IR1.P9WB</t>
  </si>
  <si>
    <t>Women in the Woods (7-99yrs)</t>
  </si>
  <si>
    <t>J98.XOXU</t>
  </si>
  <si>
    <t>99 Year(s)</t>
  </si>
  <si>
    <t>Extended Care 2025 Summer</t>
  </si>
  <si>
    <t>JFB.5XIX</t>
  </si>
  <si>
    <t xml:space="preserve"> 9:00 AM</t>
  </si>
  <si>
    <t>JFB.8WRM</t>
  </si>
  <si>
    <t>JFB.CH3F</t>
  </si>
  <si>
    <t>JFB.E4MV</t>
  </si>
  <si>
    <t>JFB.G5AD</t>
  </si>
  <si>
    <t xml:space="preserve"> 5:00 PM</t>
  </si>
  <si>
    <t>JFB.IAMP</t>
  </si>
  <si>
    <t>JFB.INC6</t>
  </si>
  <si>
    <t>JFB.IZW1</t>
  </si>
  <si>
    <t>JFB.MK8K</t>
  </si>
  <si>
    <t>JFB.NJ91</t>
  </si>
  <si>
    <t>JFB.ORF8</t>
  </si>
  <si>
    <t>JFB.P3IF</t>
  </si>
  <si>
    <t>JFB.P4CT</t>
  </si>
  <si>
    <t>JFB.PSTF</t>
  </si>
  <si>
    <t>JFB.UAOJ</t>
  </si>
  <si>
    <t>JFB.WQ31</t>
  </si>
  <si>
    <t>JFB.XMFJ</t>
  </si>
  <si>
    <t>JFB.Y1PX</t>
  </si>
  <si>
    <t>Passport to Your Imagination (6-10 yrs.)</t>
  </si>
  <si>
    <t>KJR.22YA</t>
  </si>
  <si>
    <t>Wildlife Rangers (8-11 yrs)</t>
  </si>
  <si>
    <t>KMS.TDQK</t>
  </si>
  <si>
    <t>STEM exCEL Roblox &amp; Computer Science</t>
  </si>
  <si>
    <t>KSJ.DL3B</t>
  </si>
  <si>
    <t>L0I.DP0K</t>
  </si>
  <si>
    <t>Nature Fun Camp (6-9yrs)</t>
  </si>
  <si>
    <t>L56.10Q4</t>
  </si>
  <si>
    <t>Tennis &amp; Swim Time Camp (6-13 yrs)</t>
  </si>
  <si>
    <t>MMK.PXGK</t>
  </si>
  <si>
    <t>STEM Discovery with LEGO® (5-7 yrs)</t>
  </si>
  <si>
    <t>MY1.EDXQ</t>
  </si>
  <si>
    <t>Baseball Beginners Camp(5-6y)</t>
  </si>
  <si>
    <t>NFR.0A12</t>
  </si>
  <si>
    <t>NFR.GH4V</t>
  </si>
  <si>
    <t>Patriot Park North</t>
  </si>
  <si>
    <t>Baseball Camp with US9 (7-12 yrs)</t>
  </si>
  <si>
    <t>OWK.1JZK</t>
  </si>
  <si>
    <t xml:space="preserve"> 2:00 PM</t>
  </si>
  <si>
    <t>OWK.DQZY</t>
  </si>
  <si>
    <t>P5E.4TDC</t>
  </si>
  <si>
    <t>Junior LEGO Engineers (5-8 yrs)</t>
  </si>
  <si>
    <t>P7O.15X5</t>
  </si>
  <si>
    <t>PPC.E95V</t>
  </si>
  <si>
    <t>PPC.JM7P</t>
  </si>
  <si>
    <t>Introduction to 3D Design &amp; Printing  (8-11yrs)</t>
  </si>
  <si>
    <t>QM0.ZWXK</t>
  </si>
  <si>
    <t>QRX.NLAW</t>
  </si>
  <si>
    <t>A. I. Adventures - Intro to Machine Learning 11-14</t>
  </si>
  <si>
    <t>QV4.YBUG</t>
  </si>
  <si>
    <t>Bricking Fun LEGO Adventures (5-12 yrs)</t>
  </si>
  <si>
    <t>QYF.WFTO</t>
  </si>
  <si>
    <t>Flag Football Camp (7-11yrs)</t>
  </si>
  <si>
    <t>RQ0.LWTQ</t>
  </si>
  <si>
    <t>Eco-Engineers Camp (6-11 yrs.)</t>
  </si>
  <si>
    <t>RU3.2484</t>
  </si>
  <si>
    <t>JavaScript Developer Jam (11-14 yrs.(</t>
  </si>
  <si>
    <t>TLX.AZMX</t>
  </si>
  <si>
    <t>Junior ROCS (5 yrs3mos–8 yrs.)</t>
  </si>
  <si>
    <t>TNF.770N</t>
  </si>
  <si>
    <t>TNF.I029</t>
  </si>
  <si>
    <t>Tennis with JST (6-12 yrs)</t>
  </si>
  <si>
    <t>TT4.LS13</t>
  </si>
  <si>
    <t>TT4.PTAV</t>
  </si>
  <si>
    <t>Westfields High School</t>
  </si>
  <si>
    <t>Archery &amp; Fencing: Battle Camp(8-14yr)</t>
  </si>
  <si>
    <t>UFX.N92B</t>
  </si>
  <si>
    <t>NOVA Fencing Club</t>
  </si>
  <si>
    <t>VE4.OTT6</t>
  </si>
  <si>
    <t>Flag Football &amp; Swim Camp (6-12 yrs.)</t>
  </si>
  <si>
    <t>VN3.DRI4</t>
  </si>
  <si>
    <t>VN3.QX2C</t>
  </si>
  <si>
    <t>Softball Camp with US9 (7-13yrs)</t>
  </si>
  <si>
    <t>W33.8SZ4</t>
  </si>
  <si>
    <t>W33.FBVT</t>
  </si>
  <si>
    <t>WNQ.WYNR</t>
  </si>
  <si>
    <t>Beats &amp; Jams: Digital Music Creators(11-14yrs)</t>
  </si>
  <si>
    <t>WQK.JAII</t>
  </si>
  <si>
    <t>JavaScript Developer Jam (8-11 yrs.)</t>
  </si>
  <si>
    <t>X2H.U68R</t>
  </si>
  <si>
    <t>Adapted Park Explorers (10-13 yrs.)</t>
  </si>
  <si>
    <t>ADAPTED CAMPS</t>
  </si>
  <si>
    <t>X5G.GFNQ</t>
  </si>
  <si>
    <t>Introduction to 3D Design &amp; Printing (12-15yrs)</t>
  </si>
  <si>
    <t>XUK.L0E9</t>
  </si>
  <si>
    <t>Bricking Fun LEGO Creativity (5-12 yrs)</t>
  </si>
  <si>
    <t>Y0H.8TTS</t>
  </si>
  <si>
    <t>Bricking Fun LEGO Engineering (7-12yrs)</t>
  </si>
  <si>
    <t>Y5I.CA3C</t>
  </si>
  <si>
    <t>Minecraft Modders Virtual Camp (11-14 yrs.)</t>
  </si>
  <si>
    <t>Y5T.037Z</t>
  </si>
  <si>
    <t>Lakeside Nature Discovery Camp (7-10yrs)</t>
  </si>
  <si>
    <t>Z0W.7UAI</t>
  </si>
  <si>
    <t>F4P.1IHJ</t>
  </si>
  <si>
    <t>STEM exCEL Gamer Adventures (6-12 yrs.)</t>
  </si>
  <si>
    <t>004.97W4</t>
  </si>
  <si>
    <t>Newington Forest Elementary School</t>
  </si>
  <si>
    <t>004.BYGE</t>
  </si>
  <si>
    <t>Keene Mill Elementary School</t>
  </si>
  <si>
    <t>004.VYLP</t>
  </si>
  <si>
    <t>Woodburn Elementary School</t>
  </si>
  <si>
    <t>Hoops &amp; More: Basketball &amp; Tennis  Camp (6-12 yrs)</t>
  </si>
  <si>
    <t>020.3URL</t>
  </si>
  <si>
    <t>033.L4J7</t>
  </si>
  <si>
    <t>STEM exCEL Robotics &amp; Redstone (6-12yr)</t>
  </si>
  <si>
    <t>048.RCPJ</t>
  </si>
  <si>
    <t>Oakton Elementary School</t>
  </si>
  <si>
    <t>059.4FXP</t>
  </si>
  <si>
    <t>NASA: Academy of Future Space Explorers (6-10yrs)</t>
  </si>
  <si>
    <t>0DA.G49X</t>
  </si>
  <si>
    <t>Greenbriar West Elementary School</t>
  </si>
  <si>
    <t>Gymnastics Camp (5 1/2-11 yrs.)</t>
  </si>
  <si>
    <t>0DF.X2RM</t>
  </si>
  <si>
    <t>Land and Water Sports Camp (8-12 yrs)</t>
  </si>
  <si>
    <t>0GE.C7R4</t>
  </si>
  <si>
    <t>Riverside Elementary School</t>
  </si>
  <si>
    <t>Minecraft Designers Virtual Camp (11-14 yrs.)</t>
  </si>
  <si>
    <t>0HK.26V1</t>
  </si>
  <si>
    <t>0XZ.YXR2</t>
  </si>
  <si>
    <t>10W.VI9A</t>
  </si>
  <si>
    <t>Action Movie &amp; Stop Motion Mania Flix (7-13 yrs.)</t>
  </si>
  <si>
    <t>146.GVD9</t>
  </si>
  <si>
    <t>Stratford Landing Elementary School</t>
  </si>
  <si>
    <t>1BK.0UJT</t>
  </si>
  <si>
    <t>Eagle View Elementary School</t>
  </si>
  <si>
    <t>1BK.2CE0</t>
  </si>
  <si>
    <t>Roblox Coders Virtual Camp (8-11 yrs.)</t>
  </si>
  <si>
    <t>1CJ.E46E</t>
  </si>
  <si>
    <t>1CT.FV2Q</t>
  </si>
  <si>
    <t>1CT.N89D</t>
  </si>
  <si>
    <t>1E1.44FA</t>
  </si>
  <si>
    <t>IncrediQuest (7-13 yrs.)</t>
  </si>
  <si>
    <t>1PS.JC99</t>
  </si>
  <si>
    <t>Volleyball Camp with Alpha Sports (8-12yrs)</t>
  </si>
  <si>
    <t>1RG.3ZF4</t>
  </si>
  <si>
    <t>Orange Hunt Elementary School</t>
  </si>
  <si>
    <t>All-American Girl: Living Dolls Camp (5-8yrs)</t>
  </si>
  <si>
    <t>1V7.FQ78</t>
  </si>
  <si>
    <t>YouTube Content Creator/Video Game Animation</t>
  </si>
  <si>
    <t>1X0.ZWJU</t>
  </si>
  <si>
    <t>Camp Crescendo (6-13 yrs.)</t>
  </si>
  <si>
    <t>208.ZBQG</t>
  </si>
  <si>
    <t>Design to Build: Architect Camp (7-12yrs)</t>
  </si>
  <si>
    <t>2AR.KRJF</t>
  </si>
  <si>
    <t>Live Action &amp; Mario Flix (7-13 yrs)</t>
  </si>
  <si>
    <t>2GH.S9RT</t>
  </si>
  <si>
    <t>Stenwood Elementary School</t>
  </si>
  <si>
    <t>3CD.QTCN</t>
  </si>
  <si>
    <t>3D4.PMZ5</t>
  </si>
  <si>
    <t>Louise Archer Elementary School</t>
  </si>
  <si>
    <t>When Einstein Meets Picasso (6-10 yrs.)</t>
  </si>
  <si>
    <t>3G6.AOCT</t>
  </si>
  <si>
    <t>3G6.APN9</t>
  </si>
  <si>
    <t>Camelot Elementary School</t>
  </si>
  <si>
    <t>May the Force Be with You (5-8 yr)</t>
  </si>
  <si>
    <t>3KH.1OJT</t>
  </si>
  <si>
    <t>3MR.DFVF</t>
  </si>
  <si>
    <t>Woodley Hills Elementary</t>
  </si>
  <si>
    <t>Wild About Art (7-10 yrs)</t>
  </si>
  <si>
    <t>3O6.HCUN</t>
  </si>
  <si>
    <t>Hammer LAX® Girls Camp (7-13yrs)</t>
  </si>
  <si>
    <t>3V0.435D</t>
  </si>
  <si>
    <t>433.AI78</t>
  </si>
  <si>
    <t>433.FA4J</t>
  </si>
  <si>
    <t>4B3.RYWP</t>
  </si>
  <si>
    <t>eSports &amp; More (6-12yrs)</t>
  </si>
  <si>
    <t>4K9.VZGH</t>
  </si>
  <si>
    <t>Roblox Coders Virtual Camp (11-14 yrs.)</t>
  </si>
  <si>
    <t>4NS.A459</t>
  </si>
  <si>
    <t>Minecraft Designers Virtual Camp(8-11 yrs.)</t>
  </si>
  <si>
    <t>4R1.OIVT</t>
  </si>
  <si>
    <t>Farm Inventors Camp (9-13yrs)</t>
  </si>
  <si>
    <t>4SL.G6J0</t>
  </si>
  <si>
    <t>Cosmetic Chemist (6-10yrs)</t>
  </si>
  <si>
    <t>4T0.BSF3</t>
  </si>
  <si>
    <t>Adventures in Musical Theater (5-8yrs)</t>
  </si>
  <si>
    <t>4Y8.LLEA</t>
  </si>
  <si>
    <t>Forces of Nature (6-9 yrs.)</t>
  </si>
  <si>
    <t>557.OC13</t>
  </si>
  <si>
    <t>Freshwater Fishing Fun Camp (8-12 yrs)</t>
  </si>
  <si>
    <t>56D.4XFN</t>
  </si>
  <si>
    <t>Animal Vets (6-11 yrs.)</t>
  </si>
  <si>
    <t>5AD.SGJP</t>
  </si>
  <si>
    <t>5CD.NXH8</t>
  </si>
  <si>
    <t>5DE.HH3T</t>
  </si>
  <si>
    <t>5EF.CUHK</t>
  </si>
  <si>
    <t>5EF.DUBH</t>
  </si>
  <si>
    <t>5O0.Q286</t>
  </si>
  <si>
    <t>679.BBI5</t>
  </si>
  <si>
    <t>Native Animal Explorers(7-11 yrs)</t>
  </si>
  <si>
    <t>68E.LXL0</t>
  </si>
  <si>
    <t>NEW! A.I. Adventures &amp; Inventor's League (8-14)</t>
  </si>
  <si>
    <t>6SH.CC8O</t>
  </si>
  <si>
    <t>714.FRCB</t>
  </si>
  <si>
    <t>Python Programmers Virtual Camp(11-14 yrs.)</t>
  </si>
  <si>
    <t>73P.0CZT</t>
  </si>
  <si>
    <t>79D.ZW3C</t>
  </si>
  <si>
    <t>Girl Power: Giggles, Games &amp; Teambuilding (6-12y)</t>
  </si>
  <si>
    <t>7UF.0VXM</t>
  </si>
  <si>
    <t>Love the Ball Basketball Camp (7-14yrs)</t>
  </si>
  <si>
    <t>7WG.7PUH</t>
  </si>
  <si>
    <t>Minecraft Engineering with LEGOs® (5-7yrs)</t>
  </si>
  <si>
    <t>7YV.EDN5</t>
  </si>
  <si>
    <t>847.JC7H</t>
  </si>
  <si>
    <t>Adult Pickleball Camp (Adults)</t>
  </si>
  <si>
    <t>8L7.YVC5</t>
  </si>
  <si>
    <t>Annandale Park</t>
  </si>
  <si>
    <t>18 Year(s)</t>
  </si>
  <si>
    <t>8T9.UFF2</t>
  </si>
  <si>
    <t>Minecraft Master Engineering with LEGOs (7-12yrs)</t>
  </si>
  <si>
    <t>8ZB.7AOP</t>
  </si>
  <si>
    <t>961.V758</t>
  </si>
  <si>
    <t>Agility &amp; Strength Training Camp (10-14yrs)</t>
  </si>
  <si>
    <t>9SM.K40P</t>
  </si>
  <si>
    <t>Ravensworth Elementary School</t>
  </si>
  <si>
    <t>All Sports Camp with Alpha Sports (7-11 yrs)</t>
  </si>
  <si>
    <t>9U0.3VX1</t>
  </si>
  <si>
    <t>Junior Golf Camp (8-14 yrs.)</t>
  </si>
  <si>
    <t>A2B.8QV9</t>
  </si>
  <si>
    <t>Burke Lake Golf Course</t>
  </si>
  <si>
    <t>STEM exCEL Minecraft &amp; Computer Science (6-12 yr)</t>
  </si>
  <si>
    <t>A65.3GBA</t>
  </si>
  <si>
    <t>Virginia Run Elementary School</t>
  </si>
  <si>
    <t>Tumbling &amp; Dance Trends Camp (5 1/2-11yrs)</t>
  </si>
  <si>
    <t>A8T.XSFK</t>
  </si>
  <si>
    <t>ACF.5OG2</t>
  </si>
  <si>
    <t>ACF.AYHR</t>
  </si>
  <si>
    <t>ACF.I8TQ</t>
  </si>
  <si>
    <t>AEL.U322</t>
  </si>
  <si>
    <t>B2R Glee Camp (7-15yrs)</t>
  </si>
  <si>
    <t>AH7.BP82</t>
  </si>
  <si>
    <t>Foundations of Pottery (6-10 yrs.)</t>
  </si>
  <si>
    <t>AK0.CCD8</t>
  </si>
  <si>
    <t>AK0.EJB6</t>
  </si>
  <si>
    <t>AK0.LZK4</t>
  </si>
  <si>
    <t>B55.0FH1</t>
  </si>
  <si>
    <t>B7C.4BXA</t>
  </si>
  <si>
    <t>BA1.1MGP</t>
  </si>
  <si>
    <t>BA1.69IT</t>
  </si>
  <si>
    <t>BA1.8J4S</t>
  </si>
  <si>
    <t>BA1.CE3A</t>
  </si>
  <si>
    <t>BA1.DUAE</t>
  </si>
  <si>
    <t>BC6.MR9F</t>
  </si>
  <si>
    <t>Fairies &amp; Gnomes (5-9yrs)</t>
  </si>
  <si>
    <t>BLL.805I</t>
  </si>
  <si>
    <t>BLL.RT0Z</t>
  </si>
  <si>
    <t>C1C.136A</t>
  </si>
  <si>
    <t>Applause! Wizard of Oz (7-14 yrs)</t>
  </si>
  <si>
    <t>C1H.5KMJ</t>
  </si>
  <si>
    <t>Cooking: Culinary Passport (6-10yrs)</t>
  </si>
  <si>
    <t>C6U.53YA</t>
  </si>
  <si>
    <t>C6U.790B</t>
  </si>
  <si>
    <t>C6U.7S95</t>
  </si>
  <si>
    <t>C6U.QSPR</t>
  </si>
  <si>
    <t>Cherry Run Elementary School</t>
  </si>
  <si>
    <t>CEC.2X7T</t>
  </si>
  <si>
    <t>CEC.C7SM</t>
  </si>
  <si>
    <t>CEC.P5R0</t>
  </si>
  <si>
    <t>CEC.TWVB</t>
  </si>
  <si>
    <t>CEC.YUKR</t>
  </si>
  <si>
    <t>Crazy Chemworks (6-10yrs)</t>
  </si>
  <si>
    <t>CK7.7F6X</t>
  </si>
  <si>
    <t>CK7.IFLM</t>
  </si>
  <si>
    <t>CVR.B7SB</t>
  </si>
  <si>
    <t>CVR.WNUO</t>
  </si>
  <si>
    <t>CVZ.P9RU</t>
  </si>
  <si>
    <t>Spring Hill Elementary School</t>
  </si>
  <si>
    <t>Nature Quest Jr. (4-6yrs)</t>
  </si>
  <si>
    <t>D7G.Z4TK</t>
  </si>
  <si>
    <t>B2R Rock Band Camp (7-15 yrs)</t>
  </si>
  <si>
    <t>D91.AC4U</t>
  </si>
  <si>
    <t>D91.WESH</t>
  </si>
  <si>
    <t>DGG.8BLY</t>
  </si>
  <si>
    <t>Clay Play Creation (5-12 yrs)</t>
  </si>
  <si>
    <t>DN3.06JY</t>
  </si>
  <si>
    <t>DN3.23PG</t>
  </si>
  <si>
    <t>Personal Finance Camp (10-13yrs)</t>
  </si>
  <si>
    <t>DV9.A8RL</t>
  </si>
  <si>
    <t>DYC.4KTB</t>
  </si>
  <si>
    <t>DYC.AB8J</t>
  </si>
  <si>
    <t>HammerLAX® Boys Camp (7-13 yrs.)</t>
  </si>
  <si>
    <t>E53.V2RW</t>
  </si>
  <si>
    <t>E8A.K8TQ</t>
  </si>
  <si>
    <t>E8A.S91G</t>
  </si>
  <si>
    <t>EC0.DDWB</t>
  </si>
  <si>
    <t>EC0.DP0U</t>
  </si>
  <si>
    <t>EC0.XVK4</t>
  </si>
  <si>
    <t>Beginning Athletes with JST (6-12 yrs.)</t>
  </si>
  <si>
    <t>EKR.KFL3</t>
  </si>
  <si>
    <t>3D Mania Art Camp (5 1/2-12 yrs)</t>
  </si>
  <si>
    <t>EN3.486V</t>
  </si>
  <si>
    <t>EN3.C8FR</t>
  </si>
  <si>
    <t>EN3.HB8H</t>
  </si>
  <si>
    <t>EN3.M8Y0</t>
  </si>
  <si>
    <t>Barbieland Dance Camp (6-9 yrs)</t>
  </si>
  <si>
    <t>EYF.CLRU</t>
  </si>
  <si>
    <t>LEGO Astronaut &amp; Dinosaur Camp (6-10 yrs.)</t>
  </si>
  <si>
    <t>F26.O9SN</t>
  </si>
  <si>
    <t>F44.6LR6</t>
  </si>
  <si>
    <t>F4P.54SX</t>
  </si>
  <si>
    <t>F4P.IQWM</t>
  </si>
  <si>
    <t>F4P.LME6</t>
  </si>
  <si>
    <t>Dig It: Archaeology Adventures (9-12yrs)</t>
  </si>
  <si>
    <t>FA2.W9GQ</t>
  </si>
  <si>
    <t>Explore Science &amp; Python/Scratch Coding</t>
  </si>
  <si>
    <t>FAM.3X4B</t>
  </si>
  <si>
    <t>FAM.UP19</t>
  </si>
  <si>
    <t>FFZ.QUQY</t>
  </si>
  <si>
    <t>FFZ.S22F</t>
  </si>
  <si>
    <t>FFZ.SS6C</t>
  </si>
  <si>
    <t>Eureka! Inventors Camp (6-10yrs)</t>
  </si>
  <si>
    <t>FPN.FKCQ</t>
  </si>
  <si>
    <t>Rock City World Tour (4-7yrs)</t>
  </si>
  <si>
    <t>FTU.64CX</t>
  </si>
  <si>
    <t>B2R DJ Camp (10-15 yrs)</t>
  </si>
  <si>
    <t>FWF.BUJJ</t>
  </si>
  <si>
    <t>Colorful Critters Pastel Camp (6-12yrs)</t>
  </si>
  <si>
    <t>H0P.0Z6R</t>
  </si>
  <si>
    <t>HOH.NBTQ</t>
  </si>
  <si>
    <t>HOH.P0K9</t>
  </si>
  <si>
    <t>Baroody Fishing Camp (9-14 yrs.)</t>
  </si>
  <si>
    <t>I7R.4U39</t>
  </si>
  <si>
    <t>IN1.BDI6</t>
  </si>
  <si>
    <t>Snapology Combat Robots (7-14yrs)</t>
  </si>
  <si>
    <t>INI.HGSC</t>
  </si>
  <si>
    <t>Applause! Movie Musicals Mania (7-14yrs)</t>
  </si>
  <si>
    <t>IQF.NUKZ</t>
  </si>
  <si>
    <t>Science Games &amp; Survivor Camp (6-10 yr)</t>
  </si>
  <si>
    <t>J1M.CAWY</t>
  </si>
  <si>
    <t>J1M.L71R</t>
  </si>
  <si>
    <t>JFB.0B6E</t>
  </si>
  <si>
    <t xml:space="preserve"> 4:00 PM </t>
  </si>
  <si>
    <t>JFB.1Q3F</t>
  </si>
  <si>
    <t>JFB.24KD</t>
  </si>
  <si>
    <t>JFB.3XWI</t>
  </si>
  <si>
    <t>JFB.43Z2</t>
  </si>
  <si>
    <t>JFB.56F1</t>
  </si>
  <si>
    <t>JFB.60RE</t>
  </si>
  <si>
    <t>JFB.84Q4</t>
  </si>
  <si>
    <t>JFB.8NPY</t>
  </si>
  <si>
    <t>JFB.C1E4</t>
  </si>
  <si>
    <t>JFB.C2CN</t>
  </si>
  <si>
    <t>JFB.DHIT</t>
  </si>
  <si>
    <t>JFB.DJQR</t>
  </si>
  <si>
    <t>JFB.DMQM</t>
  </si>
  <si>
    <t>JFB.EDCL</t>
  </si>
  <si>
    <t>JFB.EKLO</t>
  </si>
  <si>
    <t>JFB.EQLE</t>
  </si>
  <si>
    <t>JFB.FSLF</t>
  </si>
  <si>
    <t>JFB.GHA2</t>
  </si>
  <si>
    <t>JFB.GONY</t>
  </si>
  <si>
    <t>JFB.I6RL</t>
  </si>
  <si>
    <t>JFB.JP4N</t>
  </si>
  <si>
    <t>JFB.NGJ0</t>
  </si>
  <si>
    <t>JFB.PO0F</t>
  </si>
  <si>
    <t>JFB.QMPY</t>
  </si>
  <si>
    <t>JFB.RYOD</t>
  </si>
  <si>
    <t>JFB.T8G4</t>
  </si>
  <si>
    <t>JFB.VWBH</t>
  </si>
  <si>
    <t>JFB.WTED</t>
  </si>
  <si>
    <t>Ultimate Games &amp; Teambuilding Camp (6-12yrs)</t>
  </si>
  <si>
    <t>JI4.35WF</t>
  </si>
  <si>
    <t>Wonderful World of Dance</t>
  </si>
  <si>
    <t>JJE.EQAN</t>
  </si>
  <si>
    <t>KJR.Q00G</t>
  </si>
  <si>
    <t>KJR.SQSG</t>
  </si>
  <si>
    <t>KMS.5SCZ</t>
  </si>
  <si>
    <t>KSJ.BM1Z</t>
  </si>
  <si>
    <t>L0I.55M0</t>
  </si>
  <si>
    <t>L56.052Y</t>
  </si>
  <si>
    <t>Secret Agent Lab (6-10yrs)</t>
  </si>
  <si>
    <t>LDQ.NQWH</t>
  </si>
  <si>
    <t>Creative Art: Game On! (5-12 yrs)</t>
  </si>
  <si>
    <t>LOH.Q2A2</t>
  </si>
  <si>
    <t>LOH.TOEX</t>
  </si>
  <si>
    <t>Kids Martial Arts Masters Camp (5-8yrs)</t>
  </si>
  <si>
    <t>LYP.OH0R</t>
  </si>
  <si>
    <t>M0W.WWKH</t>
  </si>
  <si>
    <t>YouTube Content Creators (11-14 yrs.)</t>
  </si>
  <si>
    <t>M8J.JX4T</t>
  </si>
  <si>
    <t>Animal Ambassadors (6-9 yrs)</t>
  </si>
  <si>
    <t>MCD.T9SS</t>
  </si>
  <si>
    <t>Games &amp; Swim Camp (6-12 yrs.)</t>
  </si>
  <si>
    <t>MF3.C9HL</t>
  </si>
  <si>
    <t>MMK.93I6</t>
  </si>
  <si>
    <t>Lakeside Splash &amp; Explore Camp(9-12yr)</t>
  </si>
  <si>
    <t>MW0.CSI4</t>
  </si>
  <si>
    <t>MY1.4H9X</t>
  </si>
  <si>
    <t>NFR.1TGR</t>
  </si>
  <si>
    <t>NFR.MGZS</t>
  </si>
  <si>
    <t>NFR.TTU2</t>
  </si>
  <si>
    <t>YouTube Content Creators (8-11 yrs.)</t>
  </si>
  <si>
    <t>NSJ.XKLL</t>
  </si>
  <si>
    <t>Baseball &amp; Flag Football Camp(6-12rs)</t>
  </si>
  <si>
    <t>O4O.88VE</t>
  </si>
  <si>
    <t>Wild Worlds: Savannah-Kingdom of the Lion</t>
  </si>
  <si>
    <t>OCZ.KPAH</t>
  </si>
  <si>
    <t>Deal Me In! Card Game Camp (9-14yrs)</t>
  </si>
  <si>
    <t>OGU.9JSG</t>
  </si>
  <si>
    <t>KinderBots Camp (4-7yrs)</t>
  </si>
  <si>
    <t>OP7.7YEN</t>
  </si>
  <si>
    <t>OWK.AN7W</t>
  </si>
  <si>
    <t>OWK.IZGC</t>
  </si>
  <si>
    <t>OWK.JZSH</t>
  </si>
  <si>
    <t>OWK.SUMH</t>
  </si>
  <si>
    <t>Make Your First Video Game(11-14yrs)</t>
  </si>
  <si>
    <t>P8Q.BEX5</t>
  </si>
  <si>
    <t>Animation &amp; Minecraft Movie Flix (7-13yrs)</t>
  </si>
  <si>
    <t>P91.3YWM</t>
  </si>
  <si>
    <t>NEW! Drone Adventures &amp; Minecraft Redstone (8-14)</t>
  </si>
  <si>
    <t>QPA.Y39N</t>
  </si>
  <si>
    <t>QYF.438O</t>
  </si>
  <si>
    <t>RC6.C85X</t>
  </si>
  <si>
    <t>Baroody Slime Time (5-12yrs)</t>
  </si>
  <si>
    <t>RCT.H2AG</t>
  </si>
  <si>
    <t>Dinosaur Days Camp (5-9 yrs)</t>
  </si>
  <si>
    <t>RND.5PGX</t>
  </si>
  <si>
    <t>RND.DTJZ</t>
  </si>
  <si>
    <t>Make Your First Video Game (8-11yrs)</t>
  </si>
  <si>
    <t>RT9.P0CC</t>
  </si>
  <si>
    <t>Chemistry in the Kitchen (5-8 yrs.)</t>
  </si>
  <si>
    <t>SBV.N83L</t>
  </si>
  <si>
    <t>Young Adventures (7-9yr)</t>
  </si>
  <si>
    <t>SEM.BMBI</t>
  </si>
  <si>
    <t>Baroody Sports &amp; PE Games (5-12)</t>
  </si>
  <si>
    <t>TDE.MQF3</t>
  </si>
  <si>
    <t>TNF.9V4D</t>
  </si>
  <si>
    <t>TNF.AL0Q</t>
  </si>
  <si>
    <t>TNF.HZW4</t>
  </si>
  <si>
    <t>TT4.3WPV</t>
  </si>
  <si>
    <t>Basketball Summer Hoops Camp(6-12yrs)</t>
  </si>
  <si>
    <t>TTW.Z9VL</t>
  </si>
  <si>
    <t>NEW! Roblox Makers &amp; Lego Films (8-14 yrs.)</t>
  </si>
  <si>
    <t>U3I.3PWW</t>
  </si>
  <si>
    <t>Cooking: Baroody Bakes (7-11yrs)</t>
  </si>
  <si>
    <t>UHP.A3GY</t>
  </si>
  <si>
    <t>Ultimate Gymnastics, Cheer &amp; Dance (6-12)</t>
  </si>
  <si>
    <t>UTM.AMGF</t>
  </si>
  <si>
    <t>VE4.83RI</t>
  </si>
  <si>
    <t>VE4.HNUO</t>
  </si>
  <si>
    <t>VE4.KC9F</t>
  </si>
  <si>
    <t>VE4.XB4G</t>
  </si>
  <si>
    <t>Python Programmers Virtual Camp(8-11 yrs.)</t>
  </si>
  <si>
    <t>VKC.V7PK</t>
  </si>
  <si>
    <t>W33.EKVX</t>
  </si>
  <si>
    <t>W33.SST0</t>
  </si>
  <si>
    <t>Soccer &amp; Games Camp (6-12yrs)</t>
  </si>
  <si>
    <t>WB3.WNZR</t>
  </si>
  <si>
    <t>WNQ.RLO7</t>
  </si>
  <si>
    <t>Y0H.E70T</t>
  </si>
  <si>
    <t>Shake it Off Dance Camp (6-9yrs)</t>
  </si>
  <si>
    <t>Y0I.0EKP</t>
  </si>
  <si>
    <t>Adventures with Elsa &amp; Anna (3-6yrs)</t>
  </si>
  <si>
    <t>Y30.G8FR</t>
  </si>
  <si>
    <t>STEM Exploration with LEGO®</t>
  </si>
  <si>
    <t>Y3O.Q1NX</t>
  </si>
  <si>
    <t>Y5I.7R6D</t>
  </si>
  <si>
    <t>Y5I.J7ZA</t>
  </si>
  <si>
    <t>LEGO® SPIKE Robotics: Amazing Amusement Park</t>
  </si>
  <si>
    <t>Y93.HRK2</t>
  </si>
  <si>
    <t>Z0W.IZ9Z</t>
  </si>
  <si>
    <t>Aspiring Fashionistas (10-13 yrs.)</t>
  </si>
  <si>
    <t>3FS.LD5A</t>
  </si>
  <si>
    <t>004.2GFF</t>
  </si>
  <si>
    <t>004.GLJN</t>
  </si>
  <si>
    <t>020.GOI9</t>
  </si>
  <si>
    <t>033.ZUZ8</t>
  </si>
  <si>
    <t>048.FT9O</t>
  </si>
  <si>
    <t>048.VU4M</t>
  </si>
  <si>
    <t>048.XEDC</t>
  </si>
  <si>
    <t>059.GXPT</t>
  </si>
  <si>
    <t>Introduction to Drones  (10-15yrs)</t>
  </si>
  <si>
    <t>0BU.KNH2</t>
  </si>
  <si>
    <t>0BU.PA8K</t>
  </si>
  <si>
    <t>0DA.PV43</t>
  </si>
  <si>
    <t>0DF.RS79</t>
  </si>
  <si>
    <t>0GE.XYEG</t>
  </si>
  <si>
    <t>0XZ.E60F</t>
  </si>
  <si>
    <t>Pokemon Master Engineering with LEGO® (7-12yrs)</t>
  </si>
  <si>
    <t>0YW.GTXR</t>
  </si>
  <si>
    <t>10W.641G</t>
  </si>
  <si>
    <t>171.G1SI</t>
  </si>
  <si>
    <t>1BK.NGCA</t>
  </si>
  <si>
    <t>1CT.4KQ3</t>
  </si>
  <si>
    <t>1CT.CYZW</t>
  </si>
  <si>
    <t>1E1.ZBK6</t>
  </si>
  <si>
    <t>LEGO Engineering Design Challenge (7-12yrs)</t>
  </si>
  <si>
    <t>1EZ.57OI</t>
  </si>
  <si>
    <t>1EZ.O8BM</t>
  </si>
  <si>
    <t>1X0.6549</t>
  </si>
  <si>
    <t>1Y6.NSAQ</t>
  </si>
  <si>
    <t>Archery Camp at Bull Run (9-15 yrs.)</t>
  </si>
  <si>
    <t>228.MZNY</t>
  </si>
  <si>
    <t>Bull Run Park</t>
  </si>
  <si>
    <t>Basketball Camp with Alpha Sports (8-12 yrs)</t>
  </si>
  <si>
    <t>24L.I3WK</t>
  </si>
  <si>
    <t>2GH.G7LQ</t>
  </si>
  <si>
    <t>Megastar Dance Camp (6-9yrs)</t>
  </si>
  <si>
    <t>2H1.2VOF</t>
  </si>
  <si>
    <t>Humans Inside &amp; Out (5-8 yrs.)</t>
  </si>
  <si>
    <t>2HK.6SWN</t>
  </si>
  <si>
    <t>3B4.J2PG</t>
  </si>
  <si>
    <t>3CD.5PZX</t>
  </si>
  <si>
    <t>3D4.MHSV</t>
  </si>
  <si>
    <t>Myths &amp; Legends Art Camp (5 1/2-12 yrs)</t>
  </si>
  <si>
    <t>3DY.68CK</t>
  </si>
  <si>
    <t>3DY.6JSX</t>
  </si>
  <si>
    <t>3DY.8DC4</t>
  </si>
  <si>
    <t>3DY.C52G</t>
  </si>
  <si>
    <t>3DY.K44E</t>
  </si>
  <si>
    <t>3G6.G3AZ</t>
  </si>
  <si>
    <t>3G6.P024</t>
  </si>
  <si>
    <t>3KH.9W0A</t>
  </si>
  <si>
    <t>3MR.XDS6</t>
  </si>
  <si>
    <t>3V0.DIC8</t>
  </si>
  <si>
    <t>Kids Martial Arts Masters Camp  (9-12yrs)</t>
  </si>
  <si>
    <t>3W5.575M</t>
  </si>
  <si>
    <t>433.GS5L</t>
  </si>
  <si>
    <t>4B3.APRB</t>
  </si>
  <si>
    <t>4K9.0UGL</t>
  </si>
  <si>
    <t>4Y8.0FG0</t>
  </si>
  <si>
    <t>Little Lakeside Nature Explorers (4-6 yrs.)</t>
  </si>
  <si>
    <t>528.BMDO</t>
  </si>
  <si>
    <t>Wetlanders Camp (6-9 yrs.)</t>
  </si>
  <si>
    <t>5B2.4OVU</t>
  </si>
  <si>
    <t>5CD.7SO5</t>
  </si>
  <si>
    <t>5CD.ORP4</t>
  </si>
  <si>
    <t>5DE.6594</t>
  </si>
  <si>
    <t>5EF.J7ZJ</t>
  </si>
  <si>
    <t>Superstars Song &amp; Dance Camp (6-12 yrs)</t>
  </si>
  <si>
    <t>5H8.ZL52</t>
  </si>
  <si>
    <t>5O0.C1YW</t>
  </si>
  <si>
    <t>6BP.T685</t>
  </si>
  <si>
    <t>6SH.53DF</t>
  </si>
  <si>
    <t>Ping Pong (Table Tennis) Camp (7-14 yrs)</t>
  </si>
  <si>
    <t>75B.G3IR</t>
  </si>
  <si>
    <t>7SL.MLGM</t>
  </si>
  <si>
    <t>7UF.DTVY</t>
  </si>
  <si>
    <t>7ZF.9IWJ</t>
  </si>
  <si>
    <t>847.6ZPI</t>
  </si>
  <si>
    <t>Big Fish Fishing Camp (10-16 yrs.)</t>
  </si>
  <si>
    <t>8EF.WEW4</t>
  </si>
  <si>
    <t>16 Year(s)</t>
  </si>
  <si>
    <t>8T9.PQQS</t>
  </si>
  <si>
    <t>Wildlife Wonders with LEGO® (5-7yrs)</t>
  </si>
  <si>
    <t>8XI.2RTK</t>
  </si>
  <si>
    <t>8XI.FB91</t>
  </si>
  <si>
    <t>Slimes and Concoctions (6-10 yrs.)</t>
  </si>
  <si>
    <t>945.ON2F</t>
  </si>
  <si>
    <t>961.YUYR</t>
  </si>
  <si>
    <t>9SM.B61W</t>
  </si>
  <si>
    <t>9U0.JM84</t>
  </si>
  <si>
    <t>9U0.ZF5K</t>
  </si>
  <si>
    <t>A65.47Z9</t>
  </si>
  <si>
    <t>A65.48W3</t>
  </si>
  <si>
    <t>A65.NQ0K</t>
  </si>
  <si>
    <t>Sewing: Pillow or Hand Painted Tote Bag (8-12yrs)</t>
  </si>
  <si>
    <t>A6U.GUDJ</t>
  </si>
  <si>
    <t>Baseball &amp; Games Camp (6-12 yrs.)</t>
  </si>
  <si>
    <t>ADC.QL50</t>
  </si>
  <si>
    <t>AEL.62UM</t>
  </si>
  <si>
    <t>AH7.H13Z</t>
  </si>
  <si>
    <t>AK0.5NBG</t>
  </si>
  <si>
    <t>AKQ.YXQH</t>
  </si>
  <si>
    <t>Cooking: Kids Baking Championship (6-10y)</t>
  </si>
  <si>
    <t>AZP.07G6</t>
  </si>
  <si>
    <t>AZP.6DIE</t>
  </si>
  <si>
    <t>AZP.VFU8</t>
  </si>
  <si>
    <t>B19.C2LS</t>
  </si>
  <si>
    <t>B55.8BMB</t>
  </si>
  <si>
    <t>BA1.08RI</t>
  </si>
  <si>
    <t>BA1.0Z3S</t>
  </si>
  <si>
    <t>BA1.38XN</t>
  </si>
  <si>
    <t>BA1.DU55</t>
  </si>
  <si>
    <t>BA1.KUGB</t>
  </si>
  <si>
    <t>Roblox Editor: Code Your World (7-10 yrs)</t>
  </si>
  <si>
    <t>BNA.J2NG</t>
  </si>
  <si>
    <t>C1C.06UZ</t>
  </si>
  <si>
    <t>Floris Elementary School</t>
  </si>
  <si>
    <t>C76.UG2T</t>
  </si>
  <si>
    <t>CEC.0BXE</t>
  </si>
  <si>
    <t>CEC.A38E</t>
  </si>
  <si>
    <t>CEC.FHYG</t>
  </si>
  <si>
    <t>CEC.H80G</t>
  </si>
  <si>
    <t>CEC.TKMC</t>
  </si>
  <si>
    <t>CK7.13T6</t>
  </si>
  <si>
    <t>CVZ.FGLF</t>
  </si>
  <si>
    <t>D91.0FG0</t>
  </si>
  <si>
    <t>D91.1GQY</t>
  </si>
  <si>
    <t>DF3.SMAX</t>
  </si>
  <si>
    <t>DGG.0WX0</t>
  </si>
  <si>
    <t>DGG.HYF6</t>
  </si>
  <si>
    <t>DK3.2WFR</t>
  </si>
  <si>
    <t>Wild Worlds: Tunds of Fun in the Tundra</t>
  </si>
  <si>
    <t>DWI.40X3</t>
  </si>
  <si>
    <t>DYC.7ZYM</t>
  </si>
  <si>
    <t>E53.2KU1</t>
  </si>
  <si>
    <t>E8A.LHTV</t>
  </si>
  <si>
    <t>E8A.WIM2</t>
  </si>
  <si>
    <t>ED8.NE8B</t>
  </si>
  <si>
    <t>Mudskippers Fine Art Mediums Exploration (5-12yrs)</t>
  </si>
  <si>
    <t>EEM.6FO9</t>
  </si>
  <si>
    <t>EEM.Z034</t>
  </si>
  <si>
    <t>EKR.4J4S</t>
  </si>
  <si>
    <t>EYF.CT8Z</t>
  </si>
  <si>
    <t>F44.BZHK</t>
  </si>
  <si>
    <t>F44.NPR1</t>
  </si>
  <si>
    <t>F4P.427E</t>
  </si>
  <si>
    <t>F4P.CHJI</t>
  </si>
  <si>
    <t>F4P.FDCO</t>
  </si>
  <si>
    <t>F4P.V8HA</t>
  </si>
  <si>
    <t>FFZ.1070</t>
  </si>
  <si>
    <t>FFZ.1GWL</t>
  </si>
  <si>
    <t>FFZ.YMFL</t>
  </si>
  <si>
    <t>FOA.YC5Y</t>
  </si>
  <si>
    <t>FPN.A0VW</t>
  </si>
  <si>
    <t>YouTube Creator: Learn Production Basics (9-12y)</t>
  </si>
  <si>
    <t>FR5.6IEG</t>
  </si>
  <si>
    <t>FTU.WV3V</t>
  </si>
  <si>
    <t>FWF.TQEA</t>
  </si>
  <si>
    <t>Learn to Ride a Bike (5-8yrs)</t>
  </si>
  <si>
    <t>G9K.PD7U</t>
  </si>
  <si>
    <t>Creeks &amp; Critters (6-10yrs)</t>
  </si>
  <si>
    <t>H35.K4OT</t>
  </si>
  <si>
    <t>Magical Mirabel’s World (5-12 yrs)</t>
  </si>
  <si>
    <t>H7D.4FAH</t>
  </si>
  <si>
    <t>H7D.93GV</t>
  </si>
  <si>
    <t>HOH.XZ1W</t>
  </si>
  <si>
    <t>Fitness Fun Camp (9-12yrs)</t>
  </si>
  <si>
    <t>I0Q.9RO9</t>
  </si>
  <si>
    <t>IN1.UYWC</t>
  </si>
  <si>
    <t>IR1.D68E</t>
  </si>
  <si>
    <t>J1M.XTX5</t>
  </si>
  <si>
    <t>JFB.2OVP</t>
  </si>
  <si>
    <t>JFB.2QAE</t>
  </si>
  <si>
    <t>JFB.3FI9</t>
  </si>
  <si>
    <t>JFB.3ULF</t>
  </si>
  <si>
    <t>JFB.5M6Q</t>
  </si>
  <si>
    <t>JFB.71O1</t>
  </si>
  <si>
    <t>JFB.7NJL</t>
  </si>
  <si>
    <t>JFB.AZFF</t>
  </si>
  <si>
    <t>JFB.DED1</t>
  </si>
  <si>
    <t>JFB.DKPT</t>
  </si>
  <si>
    <t>JFB.DS81</t>
  </si>
  <si>
    <t>JFB.FT2T</t>
  </si>
  <si>
    <t>JFB.HE2J</t>
  </si>
  <si>
    <t>JFB.HIP5</t>
  </si>
  <si>
    <t>JFB.IEI3</t>
  </si>
  <si>
    <t>JFB.KVLT</t>
  </si>
  <si>
    <t>JFB.LYG3</t>
  </si>
  <si>
    <t>JFB.MF5N</t>
  </si>
  <si>
    <t>JFB.MWDL</t>
  </si>
  <si>
    <t>JFB.NCJK</t>
  </si>
  <si>
    <t>JFB.NWDT</t>
  </si>
  <si>
    <t>JFB.OQMZ</t>
  </si>
  <si>
    <t>JFB.OWHR</t>
  </si>
  <si>
    <t>JFB.SSS7</t>
  </si>
  <si>
    <t>JFB.TM37</t>
  </si>
  <si>
    <t>JFB.VHCB</t>
  </si>
  <si>
    <t>JFB.WDF2</t>
  </si>
  <si>
    <t>JFB.WEIF</t>
  </si>
  <si>
    <t>JFB.WWWZ</t>
  </si>
  <si>
    <t>JI4.6YMR</t>
  </si>
  <si>
    <t>L0I.WIUV</t>
  </si>
  <si>
    <t>L56.9I4G</t>
  </si>
  <si>
    <t>L56.V9UC</t>
  </si>
  <si>
    <t>L7T.2PBQ</t>
  </si>
  <si>
    <t>LDQ.WNBN</t>
  </si>
  <si>
    <t>Pokemon Engineering with LEGO® (5-7yrs)</t>
  </si>
  <si>
    <t>LLB.DOOW</t>
  </si>
  <si>
    <t>LXG.GTTS</t>
  </si>
  <si>
    <t>Drawing as Easy as 1, 2, 3  (5-12 yrs)</t>
  </si>
  <si>
    <t>MMI.IVZX</t>
  </si>
  <si>
    <t>MMI.KAMR</t>
  </si>
  <si>
    <t>MMK.WJ7W</t>
  </si>
  <si>
    <t>NFR.JCRM</t>
  </si>
  <si>
    <t>NFR.W80W</t>
  </si>
  <si>
    <t>Love the Ball Soccer Camp (6-14yrs)</t>
  </si>
  <si>
    <t>NUM.DSUK</t>
  </si>
  <si>
    <t>NZI.RI59</t>
  </si>
  <si>
    <t>Real World Robotics (7-12yrs)</t>
  </si>
  <si>
    <t>ODB.QNV2</t>
  </si>
  <si>
    <t>OG0.QX3E</t>
  </si>
  <si>
    <t>OP7.QDF2</t>
  </si>
  <si>
    <t>OWK.JNUJ</t>
  </si>
  <si>
    <t>OWK.QJSZ</t>
  </si>
  <si>
    <t>P7O.N6FM</t>
  </si>
  <si>
    <t>Adventures: History Mystery Camp (10-14yrs)</t>
  </si>
  <si>
    <t>PHS.YDBF</t>
  </si>
  <si>
    <t>QPA.K88H</t>
  </si>
  <si>
    <t>QYF.QKIB</t>
  </si>
  <si>
    <t>Engineering Design Process (8-11yrs)</t>
  </si>
  <si>
    <t>RP7.3U3V</t>
  </si>
  <si>
    <t>RQ0.EN1T</t>
  </si>
  <si>
    <t>Future Leaders Adventure Camp (12-15yrs)</t>
  </si>
  <si>
    <t>RVM.IE7O</t>
  </si>
  <si>
    <t>LEGO® WeDo 2.0: Space &amp; Aviation (5-12yrs)</t>
  </si>
  <si>
    <t>S5G.MJVX</t>
  </si>
  <si>
    <t>SEM.4D03</t>
  </si>
  <si>
    <t>SEM.SL7Q</t>
  </si>
  <si>
    <t>SEM.V5AX</t>
  </si>
  <si>
    <t>SHA.IK4D</t>
  </si>
  <si>
    <t>Creative Kids Yoga Camp (9-12yrs)</t>
  </si>
  <si>
    <t>T57.UFVO</t>
  </si>
  <si>
    <t>Graphic Design &amp; Digital Art (7-12yrs)</t>
  </si>
  <si>
    <t>TA6.MYNQ</t>
  </si>
  <si>
    <t>Chain Reaction Engineers (10-13yrs)</t>
  </si>
  <si>
    <t>TK1.79AA</t>
  </si>
  <si>
    <t>TK1.NFTS</t>
  </si>
  <si>
    <t>TNF.2RPI</t>
  </si>
  <si>
    <t>TNF.4E6G</t>
  </si>
  <si>
    <t>TNF.R6QQ</t>
  </si>
  <si>
    <t>TT4.8MZW</t>
  </si>
  <si>
    <t>TTW.2ROW</t>
  </si>
  <si>
    <t>TTW.S3VE</t>
  </si>
  <si>
    <t>STEM &amp; Minecraft with LEGO® Materials (5-10yrs)</t>
  </si>
  <si>
    <t>U1I.AVLU</t>
  </si>
  <si>
    <t>U3I.TBHR</t>
  </si>
  <si>
    <t>All About Horses Summer Camp (11-14 yrs.)</t>
  </si>
  <si>
    <t>UFH.AH9R</t>
  </si>
  <si>
    <t>UFX.16TE</t>
  </si>
  <si>
    <t>UTM.G9KA</t>
  </si>
  <si>
    <t>Spy Science Camp (5-7yrs)</t>
  </si>
  <si>
    <t>UW4.OY2K</t>
  </si>
  <si>
    <t>VE4.6IH1</t>
  </si>
  <si>
    <t>VE4.K2H3</t>
  </si>
  <si>
    <t>W33.A2QV</t>
  </si>
  <si>
    <t>W33.SJUM</t>
  </si>
  <si>
    <t>W8Z.HX9S</t>
  </si>
  <si>
    <t>WB3.OFTF</t>
  </si>
  <si>
    <t>Little Farm Hands (4-6yrs)</t>
  </si>
  <si>
    <t>WM3.AFDA</t>
  </si>
  <si>
    <t>WNQ.LZVM</t>
  </si>
  <si>
    <t>WRI.A4NH</t>
  </si>
  <si>
    <t>Tea Parties, Picnics and Storybooks (4-6 yrs.)</t>
  </si>
  <si>
    <t>WSX.B7MA</t>
  </si>
  <si>
    <t>WSX.PIF2</t>
  </si>
  <si>
    <t>Y0H.RQFP</t>
  </si>
  <si>
    <t>Y0I.JO76</t>
  </si>
  <si>
    <t>Y5I.Z4KV</t>
  </si>
  <si>
    <t>Cooking: Baroody Savory &amp; Sweets (5-12yrs)</t>
  </si>
  <si>
    <t>Y5K.0BCW</t>
  </si>
  <si>
    <t>Wetlanders Camp (6-11yrs)</t>
  </si>
  <si>
    <t>YBP.FUUB</t>
  </si>
  <si>
    <t>Dance: Encanto (3-6yrs)</t>
  </si>
  <si>
    <t>YHY.V5NR</t>
  </si>
  <si>
    <t>YKG.SNJR</t>
  </si>
  <si>
    <t>Z0W.IK64</t>
  </si>
  <si>
    <t>Creative Kids Yoga Camp (5-8yrs)</t>
  </si>
  <si>
    <t>ZHX.P2LG</t>
  </si>
  <si>
    <t>Amusement Park Engineers (7-12yrs)</t>
  </si>
  <si>
    <t>ZK2.MNWA</t>
  </si>
  <si>
    <t>Adult Potomac Adventures Camp  (Adults)</t>
  </si>
  <si>
    <t>4LW.WK1J</t>
  </si>
  <si>
    <t xml:space="preserve">Thu : 10:00 AM </t>
  </si>
  <si>
    <t>Adult Art in Nature Camp (Adults)</t>
  </si>
  <si>
    <t>ARTS</t>
  </si>
  <si>
    <t>L9J.6M8X</t>
  </si>
  <si>
    <t>Adult Women in the Woods Camp (Adults)</t>
  </si>
  <si>
    <t>XIL.CE61</t>
  </si>
  <si>
    <t>004.SE26</t>
  </si>
  <si>
    <t>Nailed It! The Art of Cupcakes (6-10)</t>
  </si>
  <si>
    <t>00E.ABH5</t>
  </si>
  <si>
    <t>00E.SII7</t>
  </si>
  <si>
    <t>033.UD69</t>
  </si>
  <si>
    <t>059.8QOG</t>
  </si>
  <si>
    <t>Native American Survival Skills Camp (5-9 yrs.)</t>
  </si>
  <si>
    <t>061.52FY</t>
  </si>
  <si>
    <t>0DA.TT8T</t>
  </si>
  <si>
    <t>0GE.1SDT</t>
  </si>
  <si>
    <t>Wild Worlds: Discovering the Desert</t>
  </si>
  <si>
    <t>0H4.FE0I</t>
  </si>
  <si>
    <t>Minecraft Redstone Engineers Virtual Camp 11-14</t>
  </si>
  <si>
    <t>0VR.49ED</t>
  </si>
  <si>
    <t>0XZ.LEKF</t>
  </si>
  <si>
    <t>0YW.L7AQ</t>
  </si>
  <si>
    <t>0YW.THKM</t>
  </si>
  <si>
    <t>10W.LBF9</t>
  </si>
  <si>
    <t>146.9U34</t>
  </si>
  <si>
    <t>Hidden Treasure Pirate camp (5-9 yrs.)</t>
  </si>
  <si>
    <t>181.77WR</t>
  </si>
  <si>
    <t>1BK.HMBQ</t>
  </si>
  <si>
    <t>1CJ.02DW</t>
  </si>
  <si>
    <t>1CT.AXWR</t>
  </si>
  <si>
    <t>1CT.MUS9</t>
  </si>
  <si>
    <t>1E1.00RO</t>
  </si>
  <si>
    <t>1PS.W7TM</t>
  </si>
  <si>
    <t>1X0.KA4A</t>
  </si>
  <si>
    <t>1Y6.D36F</t>
  </si>
  <si>
    <t>208.BVWN</t>
  </si>
  <si>
    <t>228.QP9X</t>
  </si>
  <si>
    <t>24L.5RBY</t>
  </si>
  <si>
    <t>Kids on Canvas (5 1/2-12 yrs)</t>
  </si>
  <si>
    <t>2FO.8KEF</t>
  </si>
  <si>
    <t>2FO.AR6H</t>
  </si>
  <si>
    <t>2FO.Q1R2</t>
  </si>
  <si>
    <t>2FO.WVZR</t>
  </si>
  <si>
    <t>2GH.TMCW</t>
  </si>
  <si>
    <t>2HK.YX67</t>
  </si>
  <si>
    <t>Allegro Song &amp; Voice Camp (6-12 yrs)</t>
  </si>
  <si>
    <t>2V4.CJKW</t>
  </si>
  <si>
    <t>Total Rock Band Camp (6-12 yrs.)</t>
  </si>
  <si>
    <t>300.DOK8</t>
  </si>
  <si>
    <t>Doctors &amp; Vets Camp (6-10 yrs.)</t>
  </si>
  <si>
    <t>38D.M1XE</t>
  </si>
  <si>
    <t>38D.Z1EV</t>
  </si>
  <si>
    <t>3CD.CSYX</t>
  </si>
  <si>
    <t>3D4.L4QH</t>
  </si>
  <si>
    <t>3G6.96LJ</t>
  </si>
  <si>
    <t>3KH.U3U6</t>
  </si>
  <si>
    <t>3V0.JIWI</t>
  </si>
  <si>
    <t>4B3.XL9F</t>
  </si>
  <si>
    <t>4NS.ZAA5</t>
  </si>
  <si>
    <t>4VT.S6JF</t>
  </si>
  <si>
    <t>4Y8.8EI4</t>
  </si>
  <si>
    <t>4Y8.L7S1</t>
  </si>
  <si>
    <t>53C.OTZ2</t>
  </si>
  <si>
    <t>5CD.2MB6</t>
  </si>
  <si>
    <t>5DE.Z5XP</t>
  </si>
  <si>
    <t>5EF.2U99</t>
  </si>
  <si>
    <t>5EF.ATN7</t>
  </si>
  <si>
    <t>5H8.MM65</t>
  </si>
  <si>
    <t>5O0.8P4K</t>
  </si>
  <si>
    <t>Chemistry: Potions &amp; Explosions (5-12yrs)</t>
  </si>
  <si>
    <t>5QG.IMWJ</t>
  </si>
  <si>
    <t>679.CUPW</t>
  </si>
  <si>
    <t>Adapted Jr. Park Explorers (6-9 yrs.)</t>
  </si>
  <si>
    <t>6AT.M9OT</t>
  </si>
  <si>
    <t>6SH.QZF1</t>
  </si>
  <si>
    <t>73P.8EC5</t>
  </si>
  <si>
    <t>744.D2GG</t>
  </si>
  <si>
    <t>79D.OTSF</t>
  </si>
  <si>
    <t>7UF.WSOX</t>
  </si>
  <si>
    <t>7ZF.NKW2</t>
  </si>
  <si>
    <t>847.5U9E</t>
  </si>
  <si>
    <t>Paddle &amp; Explore (8-12 yrs.)</t>
  </si>
  <si>
    <t>8E4.Z1O3</t>
  </si>
  <si>
    <t>8L7.JHJ3</t>
  </si>
  <si>
    <t>All-American Diner Road Trip (6-10 yrs)</t>
  </si>
  <si>
    <t>8Q5.J9ZQ</t>
  </si>
  <si>
    <t>8T9.U1ZZ</t>
  </si>
  <si>
    <t>945.UY4J</t>
  </si>
  <si>
    <t>949.VT37</t>
  </si>
  <si>
    <t>Gymnastics &amp; Cheer Camp (5 1/2-11yrs)</t>
  </si>
  <si>
    <t>95C.RO4D</t>
  </si>
  <si>
    <t>961.64EE</t>
  </si>
  <si>
    <t>9J7.6BAK</t>
  </si>
  <si>
    <t>9J7.XQBT</t>
  </si>
  <si>
    <t>9SM.PIVS</t>
  </si>
  <si>
    <t>9U0.GATP</t>
  </si>
  <si>
    <t>A18.SKGF</t>
  </si>
  <si>
    <t>A2B.933E</t>
  </si>
  <si>
    <t>A65.M0EV</t>
  </si>
  <si>
    <t>ACF.6PIN</t>
  </si>
  <si>
    <t>AE2.CFVE</t>
  </si>
  <si>
    <t>AEL.9NNR</t>
  </si>
  <si>
    <t>AH7.TJ4M</t>
  </si>
  <si>
    <t>AK0.49MV</t>
  </si>
  <si>
    <t>AK0.GVJT</t>
  </si>
  <si>
    <t>AKQ.SEIS</t>
  </si>
  <si>
    <t>B19.FBEH</t>
  </si>
  <si>
    <t>B55.NMN3</t>
  </si>
  <si>
    <t>BA1.3DHJ</t>
  </si>
  <si>
    <t>BA1.7A58</t>
  </si>
  <si>
    <t>BA1.8FGH</t>
  </si>
  <si>
    <t>BA1.BLKX</t>
  </si>
  <si>
    <t>BA1.MLTT</t>
  </si>
  <si>
    <t>Wildlife Rangers (6-11 yrs.)</t>
  </si>
  <si>
    <t>BFB.B1TF</t>
  </si>
  <si>
    <t>BNA.YSG6</t>
  </si>
  <si>
    <t>Electric Circuitry Camp (8-12yrs)</t>
  </si>
  <si>
    <t>BUL.JHLH</t>
  </si>
  <si>
    <t>Farm Hand Camp (10-14 yrs.)</t>
  </si>
  <si>
    <t>C05.40D5</t>
  </si>
  <si>
    <t>C1C.T9MC</t>
  </si>
  <si>
    <t>C1H.PI2P</t>
  </si>
  <si>
    <t>CEC.BY02</t>
  </si>
  <si>
    <t>CEC.DHNQ</t>
  </si>
  <si>
    <t>CEC.EBEF</t>
  </si>
  <si>
    <t>CEC.EEVH</t>
  </si>
  <si>
    <t>CEC.IDNY</t>
  </si>
  <si>
    <t>CK7.3QWE</t>
  </si>
  <si>
    <t>CK7.OHKO</t>
  </si>
  <si>
    <t>AI: ChatGPT &amp; Solving Digital Mysteries (9-13yrs)</t>
  </si>
  <si>
    <t>CSB.HDN0</t>
  </si>
  <si>
    <t>CVZ.31SY</t>
  </si>
  <si>
    <t>CVZ.6M85</t>
  </si>
  <si>
    <t>D91.3W02</t>
  </si>
  <si>
    <t>D91.YTWQ</t>
  </si>
  <si>
    <t>DGG.25N2</t>
  </si>
  <si>
    <t>ACTify! Peter Pan a Pop Musical (8-16y)</t>
  </si>
  <si>
    <t>E4O.UG4F</t>
  </si>
  <si>
    <t>E53.HT5T</t>
  </si>
  <si>
    <t>E8A.5ZB9</t>
  </si>
  <si>
    <t>Fort Hunt Elementary School</t>
  </si>
  <si>
    <t>E8A.I6S8</t>
  </si>
  <si>
    <t>EC0.BDQL</t>
  </si>
  <si>
    <t>EC0.UBWT</t>
  </si>
  <si>
    <t>ED8.JMVK</t>
  </si>
  <si>
    <t>EEM.W1O0</t>
  </si>
  <si>
    <t>F4P.8W20</t>
  </si>
  <si>
    <t>F4P.GOOD</t>
  </si>
  <si>
    <t>F4P.KLGO</t>
  </si>
  <si>
    <t>F4P.OGVV</t>
  </si>
  <si>
    <t>F4P.QT9M</t>
  </si>
  <si>
    <t>FFZ.8VS8</t>
  </si>
  <si>
    <t>FFZ.BE3K</t>
  </si>
  <si>
    <t>FFZ.ZF3N</t>
  </si>
  <si>
    <t>Applause! The Lion Queen (7-14yrs)</t>
  </si>
  <si>
    <t>FN4.WPNG</t>
  </si>
  <si>
    <t>FPN.5Y9V</t>
  </si>
  <si>
    <t>FTU.9OHQ</t>
  </si>
  <si>
    <t>FWF.H9VS</t>
  </si>
  <si>
    <t>Bakers &amp; Makers Camp (5-11yrs)</t>
  </si>
  <si>
    <t>FYE.AAV1</t>
  </si>
  <si>
    <t>G9K.12YF</t>
  </si>
  <si>
    <t>Donut &amp; Cookie Pillow Sewing Camp (8-12 yrs)</t>
  </si>
  <si>
    <t>GGE.MBPQ</t>
  </si>
  <si>
    <t>H35.IH8W</t>
  </si>
  <si>
    <t>Cooking: Cupcake Wars (6-10 yrs)</t>
  </si>
  <si>
    <t>H91.4MWB</t>
  </si>
  <si>
    <t>Minecraft Redstone Engineers Virtual Camp 8-11</t>
  </si>
  <si>
    <t>HFF.LK2Z</t>
  </si>
  <si>
    <t>Robotics Explorers: Design &amp; Code Bots (7-10 yrs)</t>
  </si>
  <si>
    <t>HMF.719N</t>
  </si>
  <si>
    <t>HOH.7HL4</t>
  </si>
  <si>
    <t>HOH.X1O3</t>
  </si>
  <si>
    <t>World Famous Paintings with Pastel (6-12yrs)</t>
  </si>
  <si>
    <t>I1Q.5ZOY</t>
  </si>
  <si>
    <t>I7R.1RO5</t>
  </si>
  <si>
    <t>IN1.5K2R</t>
  </si>
  <si>
    <t>IQF.NXA0</t>
  </si>
  <si>
    <t>IR1.LV5X</t>
  </si>
  <si>
    <t>J1M.IDHM</t>
  </si>
  <si>
    <t>J8D.HTWX</t>
  </si>
  <si>
    <t>Keepers of the Earth Camp (6-9yrs)</t>
  </si>
  <si>
    <t>JCR.RMO8</t>
  </si>
  <si>
    <t>JFB.29VJ</t>
  </si>
  <si>
    <t>JFB.3B1P</t>
  </si>
  <si>
    <t>JFB.3RH9</t>
  </si>
  <si>
    <t>JFB.45ZS</t>
  </si>
  <si>
    <t>JFB.5A6F</t>
  </si>
  <si>
    <t>JFB.5OAY</t>
  </si>
  <si>
    <t>JFB.6YJX</t>
  </si>
  <si>
    <t>JFB.ACDJ</t>
  </si>
  <si>
    <t>JFB.B7ZB</t>
  </si>
  <si>
    <t>JFB.E5H0</t>
  </si>
  <si>
    <t>JFB.F7QZ</t>
  </si>
  <si>
    <t>JFB.HSIN</t>
  </si>
  <si>
    <t>JFB.IQTT</t>
  </si>
  <si>
    <t>JFB.JWOP</t>
  </si>
  <si>
    <t>JFB.KE0Z</t>
  </si>
  <si>
    <t>JFB.KQX0</t>
  </si>
  <si>
    <t>JFB.LV0N</t>
  </si>
  <si>
    <t>JFB.NMH9</t>
  </si>
  <si>
    <t>JFB.NYAB</t>
  </si>
  <si>
    <t>JFB.NZ40</t>
  </si>
  <si>
    <t>JFB.PQAJ</t>
  </si>
  <si>
    <t>JFB.QDOQ</t>
  </si>
  <si>
    <t>JFB.RTJY</t>
  </si>
  <si>
    <t>JFB.SZ4M</t>
  </si>
  <si>
    <t>JFB.VUOJ</t>
  </si>
  <si>
    <t>JFB.YHY6</t>
  </si>
  <si>
    <t>JFB.YVXL</t>
  </si>
  <si>
    <t>JFB.Z4DB</t>
  </si>
  <si>
    <t>JFB.ZJIW</t>
  </si>
  <si>
    <t>JI4.XKX7</t>
  </si>
  <si>
    <t>JJE.0YC2</t>
  </si>
  <si>
    <t>Fairies &amp; Gnomes (8-12yrs)</t>
  </si>
  <si>
    <t>JL5.1DFZ</t>
  </si>
  <si>
    <t xml:space="preserve"> 3:00 PM</t>
  </si>
  <si>
    <t>KMS.R9IJ</t>
  </si>
  <si>
    <t>KSJ.0GU0</t>
  </si>
  <si>
    <t>KSJ.8PQT</t>
  </si>
  <si>
    <t>KSJ.APY8</t>
  </si>
  <si>
    <t>Cooking &amp; Crafts Camp (8-12 yrs)</t>
  </si>
  <si>
    <t>KX9.PH6K</t>
  </si>
  <si>
    <t>L0I.QG1Q</t>
  </si>
  <si>
    <t>L0I.VLO3</t>
  </si>
  <si>
    <t>L0I.XBSS</t>
  </si>
  <si>
    <t>L56.NG18</t>
  </si>
  <si>
    <t>Baroody Basketball Camp (6-12 yrs.)</t>
  </si>
  <si>
    <t>LD5.NR87</t>
  </si>
  <si>
    <t>LDQ.WLXP</t>
  </si>
  <si>
    <t>LLB.5LID</t>
  </si>
  <si>
    <t>LLB.9Z7U</t>
  </si>
  <si>
    <t>LYP.M88C</t>
  </si>
  <si>
    <t>M0W.1WBZ</t>
  </si>
  <si>
    <t>M8J.NKY3</t>
  </si>
  <si>
    <t>3D Science Exploration (8-11 yrs)</t>
  </si>
  <si>
    <t>MGG.2EMO</t>
  </si>
  <si>
    <t>MMK.GQE7</t>
  </si>
  <si>
    <t>MW0.20DD</t>
  </si>
  <si>
    <t>NFR.B4PP</t>
  </si>
  <si>
    <t>NFR.SKXM</t>
  </si>
  <si>
    <t>Pioneer Adventure Skills Camp(6-11yr)</t>
  </si>
  <si>
    <t>NI7.2QIB</t>
  </si>
  <si>
    <t>Historic Huntley</t>
  </si>
  <si>
    <t>NSJ.GJ1F</t>
  </si>
  <si>
    <t>Baroody Winter WonderCamp (6-12yrs)</t>
  </si>
  <si>
    <t>NWJ.P25I</t>
  </si>
  <si>
    <t>OWK.E44C</t>
  </si>
  <si>
    <t>OWK.F4DW</t>
  </si>
  <si>
    <t>OWK.LSZJ</t>
  </si>
  <si>
    <t>LEGO® SPIKE Robotics: Crazy Carnival Games</t>
  </si>
  <si>
    <t>P2F.2PIP</t>
  </si>
  <si>
    <t>P7O.YG5O</t>
  </si>
  <si>
    <t>P8Q.6ZYW</t>
  </si>
  <si>
    <t>My First Passport (6-9 yrs.)</t>
  </si>
  <si>
    <t>PXE.2SSK</t>
  </si>
  <si>
    <t>PXE.A3L4</t>
  </si>
  <si>
    <t>Build Your Own Circuit &amp; Python/Scratch Coding</t>
  </si>
  <si>
    <t>PYH.7JT1</t>
  </si>
  <si>
    <t>QM0.XARS</t>
  </si>
  <si>
    <t>QPA.DTI2</t>
  </si>
  <si>
    <t>QYF.CS8E</t>
  </si>
  <si>
    <t>RCT.P431</t>
  </si>
  <si>
    <t>RP7.1J12</t>
  </si>
  <si>
    <t>RT9.A1V7</t>
  </si>
  <si>
    <t>RVM.XV85</t>
  </si>
  <si>
    <t>SEM.3V9F</t>
  </si>
  <si>
    <t>Sustainable Living Kids Camp (6-8yrs)</t>
  </si>
  <si>
    <t>SJ5.1HMI</t>
  </si>
  <si>
    <t>TNF.EXKP</t>
  </si>
  <si>
    <t>TNF.FPLU</t>
  </si>
  <si>
    <t>TNF.SVZQ</t>
  </si>
  <si>
    <t>TT4.UGDD</t>
  </si>
  <si>
    <t>TT4.WM6N</t>
  </si>
  <si>
    <t>U1I.EXFP</t>
  </si>
  <si>
    <t>U3I.ZYZG</t>
  </si>
  <si>
    <t>UFX.XMND</t>
  </si>
  <si>
    <t>UTM.APSN</t>
  </si>
  <si>
    <t>Baroody Kiddie Sports Camp (3-5 yrs.)</t>
  </si>
  <si>
    <t>UWX.TEO1</t>
  </si>
  <si>
    <t>VE4.33R8</t>
  </si>
  <si>
    <t>VE4.7L9L</t>
  </si>
  <si>
    <t>VE4.D5B2</t>
  </si>
  <si>
    <t>VE4.LURD</t>
  </si>
  <si>
    <t>VKC.0IUV</t>
  </si>
  <si>
    <t>W33.F311</t>
  </si>
  <si>
    <t>Nature’s Scientists Camp (9-12yrs)</t>
  </si>
  <si>
    <t>WIQ.H5YG</t>
  </si>
  <si>
    <t>WNQ.4Z68</t>
  </si>
  <si>
    <t>WNQ.8OR6</t>
  </si>
  <si>
    <t>Social Media Stars: Create, Edit &amp; Shine (9-12y)</t>
  </si>
  <si>
    <t>XKZ.OX3L</t>
  </si>
  <si>
    <t>XUK.GCU1</t>
  </si>
  <si>
    <t>Y0H.4PQY</t>
  </si>
  <si>
    <t>Y0I.DGP7</t>
  </si>
  <si>
    <t>Y5I.ZJW7</t>
  </si>
  <si>
    <t>3D Science Exploration (12-15yrs)</t>
  </si>
  <si>
    <t>YCD.69EK</t>
  </si>
  <si>
    <t>Z0W.1RIG</t>
  </si>
  <si>
    <t>F26.D67I</t>
  </si>
  <si>
    <t>004.0I5N</t>
  </si>
  <si>
    <t>004.EE3N</t>
  </si>
  <si>
    <t>004.W0OY</t>
  </si>
  <si>
    <t>004.Y2LH</t>
  </si>
  <si>
    <t>033.OA2Z</t>
  </si>
  <si>
    <t>059.0VBG</t>
  </si>
  <si>
    <t>0BU.ANWR</t>
  </si>
  <si>
    <t>0BU.Q5O0</t>
  </si>
  <si>
    <t>0DA.4X9O</t>
  </si>
  <si>
    <t>0DA.H92Y</t>
  </si>
  <si>
    <t>0GE.Y2JT</t>
  </si>
  <si>
    <t>0OY.WVXW</t>
  </si>
  <si>
    <t>0XZ.36HV</t>
  </si>
  <si>
    <t>10W.YD69</t>
  </si>
  <si>
    <t>146.GEZX</t>
  </si>
  <si>
    <t>171.KY37</t>
  </si>
  <si>
    <t>1BK.2GQQ</t>
  </si>
  <si>
    <t>1CT.WS51</t>
  </si>
  <si>
    <t>1CT.Z6CO</t>
  </si>
  <si>
    <t>1E1.0LQE</t>
  </si>
  <si>
    <t>1PS.NBN5</t>
  </si>
  <si>
    <t>1RG.X2O6</t>
  </si>
  <si>
    <t>1X0.JKQF</t>
  </si>
  <si>
    <t>1Y6.DKDK</t>
  </si>
  <si>
    <t>STEM exCel 3D Printing &amp; Comics (6-12 yrs.)</t>
  </si>
  <si>
    <t>200.04LN</t>
  </si>
  <si>
    <t>200.HE3R</t>
  </si>
  <si>
    <t>208.A5FL</t>
  </si>
  <si>
    <t>228.HC9B</t>
  </si>
  <si>
    <t>24L.FSRR</t>
  </si>
  <si>
    <t>2AR.I9V0</t>
  </si>
  <si>
    <t>2GH.UPBV</t>
  </si>
  <si>
    <t>2HK.8DZK</t>
  </si>
  <si>
    <t>2V4.90MP</t>
  </si>
  <si>
    <t>Pokemon Masters: Designers &amp; 3D Makers Unite 8-11</t>
  </si>
  <si>
    <t>2VN.2QJF</t>
  </si>
  <si>
    <t>300.UKXG</t>
  </si>
  <si>
    <t>38D.FZH0</t>
  </si>
  <si>
    <t>38D.JW6D</t>
  </si>
  <si>
    <t>3B4.MKAW</t>
  </si>
  <si>
    <t>3CD.QRTR</t>
  </si>
  <si>
    <t>Ocean Life Pastel Camp (6-12yrs)</t>
  </si>
  <si>
    <t>3CT.QOFS</t>
  </si>
  <si>
    <t>3D4.G9A9</t>
  </si>
  <si>
    <t>Dinosaur Days Camp (5-7 yrs.)</t>
  </si>
  <si>
    <t>3ED.PSU7</t>
  </si>
  <si>
    <t>3G6.HT57</t>
  </si>
  <si>
    <t>3G6.OZTY</t>
  </si>
  <si>
    <t>3KH.8BI5</t>
  </si>
  <si>
    <t>3V0.EGL9</t>
  </si>
  <si>
    <t>433.K2O1</t>
  </si>
  <si>
    <t>433.Z2TM</t>
  </si>
  <si>
    <t>4B3.452I</t>
  </si>
  <si>
    <t>4Y8.OTT2</t>
  </si>
  <si>
    <t>528.DWVF</t>
  </si>
  <si>
    <t>5AD.7XBR</t>
  </si>
  <si>
    <t>5CD.68N1</t>
  </si>
  <si>
    <t>5DE.G0RY</t>
  </si>
  <si>
    <t>5EF.BG3W</t>
  </si>
  <si>
    <t>5EF.S56V</t>
  </si>
  <si>
    <t>5EF.VG6A</t>
  </si>
  <si>
    <t>5H8.55KP</t>
  </si>
  <si>
    <t>5O0.1GZS</t>
  </si>
  <si>
    <t>679.9ZOJ</t>
  </si>
  <si>
    <t>Fishing Adventures (12-15 yrs.)</t>
  </si>
  <si>
    <t>67E.2RSI</t>
  </si>
  <si>
    <t>Women in the Woods (9-13 yrs)</t>
  </si>
  <si>
    <t>6LU.Y9W1</t>
  </si>
  <si>
    <t>Sports Management Camp (10-13yrs)</t>
  </si>
  <si>
    <t>6ON.BUHS</t>
  </si>
  <si>
    <t>6SH.RAMR</t>
  </si>
  <si>
    <t>Sports Zone (6-12 yrs.)</t>
  </si>
  <si>
    <t>71D.IGAM</t>
  </si>
  <si>
    <t>75B.MCWD</t>
  </si>
  <si>
    <t>79D.U5U2</t>
  </si>
  <si>
    <t>7UF.9XM7</t>
  </si>
  <si>
    <t>7WG.Q1KC</t>
  </si>
  <si>
    <t>7YV.6G3A</t>
  </si>
  <si>
    <t>7YV.HFFB</t>
  </si>
  <si>
    <t>7YV.VKGL</t>
  </si>
  <si>
    <t>7ZF.B7W8</t>
  </si>
  <si>
    <t>847.F5V6</t>
  </si>
  <si>
    <t>Advanced Golf Camp (12-17 yrs.)</t>
  </si>
  <si>
    <t>8CA.P0GS</t>
  </si>
  <si>
    <t xml:space="preserve"> 12:00 PM </t>
  </si>
  <si>
    <t>17 Year(s)</t>
  </si>
  <si>
    <t>8E4.EOCE</t>
  </si>
  <si>
    <t>8EF.OE85</t>
  </si>
  <si>
    <t>8T9.73PM</t>
  </si>
  <si>
    <t>8ZB.0CX6</t>
  </si>
  <si>
    <t>8ZB.IZG6</t>
  </si>
  <si>
    <t>8ZB.JK3K</t>
  </si>
  <si>
    <t>945.G8G3</t>
  </si>
  <si>
    <t>945.ZMYR</t>
  </si>
  <si>
    <t>961.NA5N</t>
  </si>
  <si>
    <t>Cooking: Donut Bar (6-10 yrs)</t>
  </si>
  <si>
    <t>9EJ.LTSM</t>
  </si>
  <si>
    <t>9U0.TRVN</t>
  </si>
  <si>
    <t>A65.ANHR</t>
  </si>
  <si>
    <t>ADC.1DE8</t>
  </si>
  <si>
    <t>AEL.4VNR</t>
  </si>
  <si>
    <t>AH7.BHT6</t>
  </si>
  <si>
    <t>ASN.AIG3</t>
  </si>
  <si>
    <t>B19.9X27</t>
  </si>
  <si>
    <t>B55.VM1J</t>
  </si>
  <si>
    <t>BA1.11TO</t>
  </si>
  <si>
    <t>BA1.141G</t>
  </si>
  <si>
    <t>BA1.OLVJ</t>
  </si>
  <si>
    <t>BA1.X2TY</t>
  </si>
  <si>
    <t>BA1.Y6U0</t>
  </si>
  <si>
    <t>BC6.SMQC</t>
  </si>
  <si>
    <t>C05.A11O</t>
  </si>
  <si>
    <t>C1C.XKT5</t>
  </si>
  <si>
    <t>My First Piggy Bank (6-9yrs)</t>
  </si>
  <si>
    <t>C2T.I0P2</t>
  </si>
  <si>
    <t>CEC.9AZI</t>
  </si>
  <si>
    <t>CEC.CCDC</t>
  </si>
  <si>
    <t>CEC.ECG2</t>
  </si>
  <si>
    <t>CEC.JWK7</t>
  </si>
  <si>
    <t>CEC.WPXV</t>
  </si>
  <si>
    <t>CK7.MUUM</t>
  </si>
  <si>
    <t>CXC.GH23</t>
  </si>
  <si>
    <t>D5G.FKYM</t>
  </si>
  <si>
    <t>D7G.M7QS</t>
  </si>
  <si>
    <t>D91.7JF9</t>
  </si>
  <si>
    <t>D91.JRFX</t>
  </si>
  <si>
    <t>DGG.XOHA</t>
  </si>
  <si>
    <t>DRV.K6PT</t>
  </si>
  <si>
    <t>E53.EG3Z</t>
  </si>
  <si>
    <t>E8A.CF2C</t>
  </si>
  <si>
    <t>E8A.HNTS</t>
  </si>
  <si>
    <t>Summer Games (5 1/2-11yrs)</t>
  </si>
  <si>
    <t>E8Q.1KKP</t>
  </si>
  <si>
    <t>EC0.3VK7</t>
  </si>
  <si>
    <t>ED8.ME0L</t>
  </si>
  <si>
    <t>EEM.DNA1</t>
  </si>
  <si>
    <t>EEM.XZ8P</t>
  </si>
  <si>
    <t>EKR.GO6H</t>
  </si>
  <si>
    <t>EN3.GIBN</t>
  </si>
  <si>
    <t>EN3.JJDO</t>
  </si>
  <si>
    <t>Magical, Mystical Creature (5-12 yrs)</t>
  </si>
  <si>
    <t>EXV.MXDS</t>
  </si>
  <si>
    <t>EYF.F5BL</t>
  </si>
  <si>
    <t>F44.WTB7</t>
  </si>
  <si>
    <t>F4P.89XI</t>
  </si>
  <si>
    <t>F4P.AS53</t>
  </si>
  <si>
    <t>F4P.YAS1</t>
  </si>
  <si>
    <t>FAM.S18U</t>
  </si>
  <si>
    <t>FFZ.83OQ</t>
  </si>
  <si>
    <t>FFZ.BG5G</t>
  </si>
  <si>
    <t>FFZ.LNPH</t>
  </si>
  <si>
    <t>FPN.AQR2</t>
  </si>
  <si>
    <t>FR5.3Y6M</t>
  </si>
  <si>
    <t>FTU.8P4O</t>
  </si>
  <si>
    <t>Wild Worlds: A Forest Adventure</t>
  </si>
  <si>
    <t>GCS.K7GR</t>
  </si>
  <si>
    <t>HOH.OZP3</t>
  </si>
  <si>
    <t>HQW.TBJJ</t>
  </si>
  <si>
    <t>I7R.T69A</t>
  </si>
  <si>
    <t>IN1.CU82</t>
  </si>
  <si>
    <t>INI.JVET</t>
  </si>
  <si>
    <t>IR1.6CS2</t>
  </si>
  <si>
    <t>J1M.X1IX</t>
  </si>
  <si>
    <t>JFB.0TKL</t>
  </si>
  <si>
    <t>JFB.2EJ9</t>
  </si>
  <si>
    <t>JFB.3BZN</t>
  </si>
  <si>
    <t>JFB.4UAO</t>
  </si>
  <si>
    <t>JFB.5N9F</t>
  </si>
  <si>
    <t>JFB.600S</t>
  </si>
  <si>
    <t>JFB.62AP</t>
  </si>
  <si>
    <t>JFB.AKRS</t>
  </si>
  <si>
    <t>JFB.AT6P</t>
  </si>
  <si>
    <t>JFB.CWLB</t>
  </si>
  <si>
    <t>JFB.D01V</t>
  </si>
  <si>
    <t>JFB.FQB7</t>
  </si>
  <si>
    <t>JFB.G8UN</t>
  </si>
  <si>
    <t>JFB.H86C</t>
  </si>
  <si>
    <t>JFB.HQQ0</t>
  </si>
  <si>
    <t>JFB.IKGY</t>
  </si>
  <si>
    <t>JFB.JEUK</t>
  </si>
  <si>
    <t>JFB.KNZV</t>
  </si>
  <si>
    <t>JFB.M7IS</t>
  </si>
  <si>
    <t>JFB.MGJI</t>
  </si>
  <si>
    <t>JFB.PZBE</t>
  </si>
  <si>
    <t>JFB.QPD9</t>
  </si>
  <si>
    <t>JFB.ROBM</t>
  </si>
  <si>
    <t>JFB.UZXV</t>
  </si>
  <si>
    <t>JFB.VJGW</t>
  </si>
  <si>
    <t>JFB.WDUZ</t>
  </si>
  <si>
    <t>JFB.XE8P</t>
  </si>
  <si>
    <t>JFB.XUNH</t>
  </si>
  <si>
    <t>JFB.Y6AQ</t>
  </si>
  <si>
    <t>JI4.H478</t>
  </si>
  <si>
    <t>Pokemon Masters: Designers &amp; #d Makers Unite 11-14</t>
  </si>
  <si>
    <t>JU1.T60D</t>
  </si>
  <si>
    <t>KJR.P3P9</t>
  </si>
  <si>
    <t>KJR.P862</t>
  </si>
  <si>
    <t>L0I.RQEL</t>
  </si>
  <si>
    <t>L56.LRIH</t>
  </si>
  <si>
    <t>Wild About Art (6-11 yrs)</t>
  </si>
  <si>
    <t>LCX.SNGZ</t>
  </si>
  <si>
    <t>LDQ.KC1E</t>
  </si>
  <si>
    <t>LXG.EUXJ</t>
  </si>
  <si>
    <t>M0W.LLGC</t>
  </si>
  <si>
    <t>M0W.R4OV</t>
  </si>
  <si>
    <t>MF3.WW85</t>
  </si>
  <si>
    <t>Minecraft Modder (7-10 yrs.)</t>
  </si>
  <si>
    <t>MGN.VYDS</t>
  </si>
  <si>
    <t>MMK.DZF4</t>
  </si>
  <si>
    <t>Wildlife Rangers (10-14yrs)</t>
  </si>
  <si>
    <t>NB0.G4UV</t>
  </si>
  <si>
    <t>NFR.9IYO</t>
  </si>
  <si>
    <t>NUM.APRO</t>
  </si>
  <si>
    <t>Baroody STEM Adventures (8-11yrs)</t>
  </si>
  <si>
    <t>NVQ.OH9I</t>
  </si>
  <si>
    <t>O9C.FGF7</t>
  </si>
  <si>
    <t>ODB.N3V3</t>
  </si>
  <si>
    <t>OGU.WKN8</t>
  </si>
  <si>
    <t>OGU.Z50Q</t>
  </si>
  <si>
    <t>B2R Music Production Camp (8-15yrs)</t>
  </si>
  <si>
    <t>OUD.TBQI</t>
  </si>
  <si>
    <t>OWK.100J</t>
  </si>
  <si>
    <t>OWK.2Y1Z</t>
  </si>
  <si>
    <t>P7O.KH74</t>
  </si>
  <si>
    <t>Dinosaur Days Camp (8-10yrs)</t>
  </si>
  <si>
    <t>P9U.VADX</t>
  </si>
  <si>
    <t>PPC.SDJW</t>
  </si>
  <si>
    <t>PPC.X56V</t>
  </si>
  <si>
    <t>Build Her Business Camp (7-12yrs)</t>
  </si>
  <si>
    <t>QMS.OM50</t>
  </si>
  <si>
    <t>Ballet Dance Camp (6-12yrs)</t>
  </si>
  <si>
    <t>QU5.MKXK</t>
  </si>
  <si>
    <t>QV4.HOIJ</t>
  </si>
  <si>
    <t>Northern Virginia All-Star Sports Camp</t>
  </si>
  <si>
    <t>QW6.7XE6</t>
  </si>
  <si>
    <t>GMU Field House</t>
  </si>
  <si>
    <t>QYF.TUQS</t>
  </si>
  <si>
    <t>Wildlife Rangers (5-9 yrs)</t>
  </si>
  <si>
    <t>S95.ASP6</t>
  </si>
  <si>
    <t>Ingenious Innovators Camp (8-12yrs)</t>
  </si>
  <si>
    <t>S9H.FOLX</t>
  </si>
  <si>
    <t>S9H.UMWY</t>
  </si>
  <si>
    <t>SBV.RWH0</t>
  </si>
  <si>
    <t>SEM.E8R0</t>
  </si>
  <si>
    <t>TLX.4KQ7</t>
  </si>
  <si>
    <t>TNF.DT1D</t>
  </si>
  <si>
    <t>TNF.OD1I</t>
  </si>
  <si>
    <t>TNF.SNR2</t>
  </si>
  <si>
    <t>TT4.9W28</t>
  </si>
  <si>
    <t>TT4.CU1K</t>
  </si>
  <si>
    <t>TTW.YXZ9</t>
  </si>
  <si>
    <t>U3I.86TJ</t>
  </si>
  <si>
    <t>UFX.NQ8R</t>
  </si>
  <si>
    <t>UTM.NR7Q</t>
  </si>
  <si>
    <t>Nature Quest (8-12yrs)</t>
  </si>
  <si>
    <t>UZK.XQGZ</t>
  </si>
  <si>
    <t>Cooking: Chopped! Jr. (5-9yrs)</t>
  </si>
  <si>
    <t>V2B.52XK</t>
  </si>
  <si>
    <t>V2B.JLG3</t>
  </si>
  <si>
    <t>V2B.Y5RA</t>
  </si>
  <si>
    <t>VE4.MCIB</t>
  </si>
  <si>
    <t>VE4.WYZ8</t>
  </si>
  <si>
    <t>ArtEdventure Academy (5-12 yrs)</t>
  </si>
  <si>
    <t>WGY.NATT</t>
  </si>
  <si>
    <t>WNQ.FAZ9</t>
  </si>
  <si>
    <t>WNQ.ZRM0</t>
  </si>
  <si>
    <t>WQK.XGWZ</t>
  </si>
  <si>
    <t>X2H.TW84</t>
  </si>
  <si>
    <t>Cooking &amp; Crafts Camp (4-8yrs)</t>
  </si>
  <si>
    <t>XMA.MLS2</t>
  </si>
  <si>
    <t>Y0H.CQZG</t>
  </si>
  <si>
    <t>Y30.MS58</t>
  </si>
  <si>
    <t>Y5I.2CI0</t>
  </si>
  <si>
    <t>Y5T.HOAM</t>
  </si>
  <si>
    <t>Cooking: Chopped! (10-14yrs)</t>
  </si>
  <si>
    <t>YZS.0WNX</t>
  </si>
  <si>
    <t>ACTify! Disney's Moana Jr. (8-16yrs)</t>
  </si>
  <si>
    <t>Z86.91IY</t>
  </si>
  <si>
    <t>Art in Nature (6-9 yrs)</t>
  </si>
  <si>
    <t>Z9K.CTIA</t>
  </si>
  <si>
    <t>ZHX.VDOH</t>
  </si>
  <si>
    <t>ZK2.2G80</t>
  </si>
  <si>
    <t>004.K448</t>
  </si>
  <si>
    <t>004.W1WF</t>
  </si>
  <si>
    <t>033.OSAM</t>
  </si>
  <si>
    <t>048.6YQ2</t>
  </si>
  <si>
    <t>048.91LK</t>
  </si>
  <si>
    <t>059.AALV</t>
  </si>
  <si>
    <t>061.RCVW</t>
  </si>
  <si>
    <t>0DA.AD48</t>
  </si>
  <si>
    <t>0DF.4U4W</t>
  </si>
  <si>
    <t>0GE.MS76</t>
  </si>
  <si>
    <t>0HK.CPFL</t>
  </si>
  <si>
    <t>B2R Beat Making Camp (8-15yrs)</t>
  </si>
  <si>
    <t>0S2.L5XS</t>
  </si>
  <si>
    <t>0XZ.8BCX</t>
  </si>
  <si>
    <t>10W.Z9NS</t>
  </si>
  <si>
    <t>1BK.AQ55</t>
  </si>
  <si>
    <t>1BK.TG31</t>
  </si>
  <si>
    <t>1CT.02B2</t>
  </si>
  <si>
    <t>1CT.Q49U</t>
  </si>
  <si>
    <t>1E1.43AS</t>
  </si>
  <si>
    <t>1PS.7RVE</t>
  </si>
  <si>
    <t>1X0.YUUT</t>
  </si>
  <si>
    <t>1Y6.OT54</t>
  </si>
  <si>
    <t>208.23HU</t>
  </si>
  <si>
    <t>228.5EHS</t>
  </si>
  <si>
    <t>2GH.4SY1</t>
  </si>
  <si>
    <t>2HK.91WG</t>
  </si>
  <si>
    <t>2V4.D9IQ</t>
  </si>
  <si>
    <t>300.3D6L</t>
  </si>
  <si>
    <t>38D.HTQE</t>
  </si>
  <si>
    <t>3CD.K058</t>
  </si>
  <si>
    <t>3D4.8BUA</t>
  </si>
  <si>
    <t>3D4.OAR8</t>
  </si>
  <si>
    <t>3DY.MZPW</t>
  </si>
  <si>
    <t>3DY.RCMI</t>
  </si>
  <si>
    <t>3G6.1I65</t>
  </si>
  <si>
    <t>3G6.ZEAY</t>
  </si>
  <si>
    <t>3KH.0AQ2</t>
  </si>
  <si>
    <t>3MR.QJHS</t>
  </si>
  <si>
    <t>3V0.AFG2</t>
  </si>
  <si>
    <t>3W5.P79R</t>
  </si>
  <si>
    <t>433.7B5D</t>
  </si>
  <si>
    <t>433.ITB2</t>
  </si>
  <si>
    <t>4B3.HCHF</t>
  </si>
  <si>
    <t>4K9.7RDV</t>
  </si>
  <si>
    <t>4R1.W7Q1</t>
  </si>
  <si>
    <t>4T0.PKW6</t>
  </si>
  <si>
    <t>Cheerleading Camp (7.5-12 yrs.</t>
  </si>
  <si>
    <t>CHEERLEADING</t>
  </si>
  <si>
    <t>4U3.470Z</t>
  </si>
  <si>
    <t>4Y8.2I32</t>
  </si>
  <si>
    <t>53C.C4TT</t>
  </si>
  <si>
    <t>557.2VKO</t>
  </si>
  <si>
    <t>56D.ZTUV</t>
  </si>
  <si>
    <t>5AD.9HSJ</t>
  </si>
  <si>
    <t>5CD.ZS0O</t>
  </si>
  <si>
    <t>5DE.0VPO</t>
  </si>
  <si>
    <t>5EF.81CT</t>
  </si>
  <si>
    <t>5EF.O9QU</t>
  </si>
  <si>
    <t>5EF.OJLM</t>
  </si>
  <si>
    <t>5H8.TTC2</t>
  </si>
  <si>
    <t>5O0.IP8M</t>
  </si>
  <si>
    <t>5QG.JWQB</t>
  </si>
  <si>
    <t>679.7GAB</t>
  </si>
  <si>
    <t>68E.HNRS</t>
  </si>
  <si>
    <t>6BP.FABQ</t>
  </si>
  <si>
    <t>6SH.PH8T</t>
  </si>
  <si>
    <t>744.3TU4</t>
  </si>
  <si>
    <t>79D.QVYE</t>
  </si>
  <si>
    <t>7SL.EMHA</t>
  </si>
  <si>
    <t>7UF.WIVP</t>
  </si>
  <si>
    <t>847.CDKA</t>
  </si>
  <si>
    <t>8CA.QE9X</t>
  </si>
  <si>
    <t>8L7.8ZAL</t>
  </si>
  <si>
    <t>8T9.KNQB</t>
  </si>
  <si>
    <t>Wild Worlds: Under the Sea</t>
  </si>
  <si>
    <t>90H.D9J1</t>
  </si>
  <si>
    <t>945.1UKV</t>
  </si>
  <si>
    <t>961.RHJR</t>
  </si>
  <si>
    <t>9SM.KN7U</t>
  </si>
  <si>
    <t>9U0.JGFP</t>
  </si>
  <si>
    <t>A8T.I1UX</t>
  </si>
  <si>
    <t>ACF.NGNO</t>
  </si>
  <si>
    <t>AEL.GY14</t>
  </si>
  <si>
    <t>AH7.C00M</t>
  </si>
  <si>
    <t>AK0.85ZK</t>
  </si>
  <si>
    <t>B19.VGWZ</t>
  </si>
  <si>
    <t>B55.30EP</t>
  </si>
  <si>
    <t>BA1.36D3</t>
  </si>
  <si>
    <t>BA1.CPXR</t>
  </si>
  <si>
    <t>BA1.GIY0</t>
  </si>
  <si>
    <t>BA1.ICNN</t>
  </si>
  <si>
    <t>BA1.USNZ</t>
  </si>
  <si>
    <t>C1C.DER2</t>
  </si>
  <si>
    <t>CEC.EC93</t>
  </si>
  <si>
    <t>CEC.INOW</t>
  </si>
  <si>
    <t>CEC.RIBY</t>
  </si>
  <si>
    <t>CEC.V3DZ</t>
  </si>
  <si>
    <t>CEC.ZVK2</t>
  </si>
  <si>
    <t>CK7.JLRN</t>
  </si>
  <si>
    <t>CVZ.ZQEP</t>
  </si>
  <si>
    <t>D5G.2Z7B</t>
  </si>
  <si>
    <t>D5G.BMUK</t>
  </si>
  <si>
    <t>D91.0LU4</t>
  </si>
  <si>
    <t>D91.1SHC</t>
  </si>
  <si>
    <t>DF3.L1H8</t>
  </si>
  <si>
    <t>DGG.IVJN</t>
  </si>
  <si>
    <t>DGG.P9BP</t>
  </si>
  <si>
    <t>DK3.TBNN</t>
  </si>
  <si>
    <t>DYC.G7UX</t>
  </si>
  <si>
    <t>E53.0V2D</t>
  </si>
  <si>
    <t>E8A.2DYN</t>
  </si>
  <si>
    <t>E8A.2LKO</t>
  </si>
  <si>
    <t>E8Q.D3JO</t>
  </si>
  <si>
    <t>ED8.SBOF</t>
  </si>
  <si>
    <t>EKR.NZXU</t>
  </si>
  <si>
    <t>EYF.VDVV</t>
  </si>
  <si>
    <t>F26.4YQS</t>
  </si>
  <si>
    <t>F26.RNYB</t>
  </si>
  <si>
    <t>F44.4CBU</t>
  </si>
  <si>
    <t>F44.PEOL</t>
  </si>
  <si>
    <t>F4P.EJX4</t>
  </si>
  <si>
    <t>Jr Programmer: Game Development w/Scratch</t>
  </si>
  <si>
    <t>F5Q.G4RZ</t>
  </si>
  <si>
    <t>Reptile Rangers Camp (4-6 yrs.)</t>
  </si>
  <si>
    <t>F61.TTUI</t>
  </si>
  <si>
    <t>FAM.RF59</t>
  </si>
  <si>
    <t>FFZ.3LF0</t>
  </si>
  <si>
    <t>FFZ.7UA2</t>
  </si>
  <si>
    <t>FFZ.Y1SH</t>
  </si>
  <si>
    <t>FN4.J8V2</t>
  </si>
  <si>
    <t>FOA.Q072</t>
  </si>
  <si>
    <t>FPN.8MUQ</t>
  </si>
  <si>
    <t>FTU.DCSX</t>
  </si>
  <si>
    <t>G9K.JQMI</t>
  </si>
  <si>
    <t>GGE.YFLM</t>
  </si>
  <si>
    <t>Hidden Oaks STEAM Camp (7-12yrs)</t>
  </si>
  <si>
    <t>GGS.7M6I</t>
  </si>
  <si>
    <t>Mixed Media Drawings (5-12 yrs)</t>
  </si>
  <si>
    <t>GIN.NWIY</t>
  </si>
  <si>
    <t>Engineering Design Process (12-15 yrs.)</t>
  </si>
  <si>
    <t>GTT.Y3CJ</t>
  </si>
  <si>
    <t>H35.J8WO</t>
  </si>
  <si>
    <t>H91.LW6P</t>
  </si>
  <si>
    <t>H91.WHFN</t>
  </si>
  <si>
    <t>HOH.JHM5</t>
  </si>
  <si>
    <t>HOH.Q0MJ</t>
  </si>
  <si>
    <t>I0Q.6T7R</t>
  </si>
  <si>
    <t>INI.LAWH</t>
  </si>
  <si>
    <t>IQF.GURY</t>
  </si>
  <si>
    <t>Radical Rides with LEGO® (5-7 yrs)</t>
  </si>
  <si>
    <t>IZG.L03I</t>
  </si>
  <si>
    <t>IZG.QQI6</t>
  </si>
  <si>
    <t>IZG.R1AN</t>
  </si>
  <si>
    <t>IZG.ZU2Q</t>
  </si>
  <si>
    <t>Excavation Investigation (8-12yrs)</t>
  </si>
  <si>
    <t>J3V.B3QT</t>
  </si>
  <si>
    <t>JFB.46GM</t>
  </si>
  <si>
    <t>JFB.7YWL</t>
  </si>
  <si>
    <t>JFB.8WK2</t>
  </si>
  <si>
    <t>JFB.BGG6</t>
  </si>
  <si>
    <t>JFB.D0Q7</t>
  </si>
  <si>
    <t>JFB.DCDD</t>
  </si>
  <si>
    <t>JFB.DW6X</t>
  </si>
  <si>
    <t>JFB.EW6T</t>
  </si>
  <si>
    <t>JFB.FBK9</t>
  </si>
  <si>
    <t>JFB.IPKI</t>
  </si>
  <si>
    <t>JFB.JH54</t>
  </si>
  <si>
    <t>JFB.JI6X</t>
  </si>
  <si>
    <t>JFB.K15L</t>
  </si>
  <si>
    <t>JFB.KLW9</t>
  </si>
  <si>
    <t>JFB.L5ZO</t>
  </si>
  <si>
    <t>JFB.O1P8</t>
  </si>
  <si>
    <t>JFB.PI1T</t>
  </si>
  <si>
    <t>JFB.RZLZ</t>
  </si>
  <si>
    <t>JFB.SV0B</t>
  </si>
  <si>
    <t>JFB.T7FD</t>
  </si>
  <si>
    <t>JFB.TOIZ</t>
  </si>
  <si>
    <t>JFB.UDDQ</t>
  </si>
  <si>
    <t>JFB.VG3V</t>
  </si>
  <si>
    <t>JFB.VLBN</t>
  </si>
  <si>
    <t>JFB.WHQT</t>
  </si>
  <si>
    <t>JFB.X4MK</t>
  </si>
  <si>
    <t>JFB.XCEL</t>
  </si>
  <si>
    <t>JFB.Y338</t>
  </si>
  <si>
    <t>JFB.ZUQB</t>
  </si>
  <si>
    <t>JI4.EBMA</t>
  </si>
  <si>
    <t>Cooking: Cupcake Wars 2.0 (10-14yrs)</t>
  </si>
  <si>
    <t>K52.JYHV</t>
  </si>
  <si>
    <t>FANtastic Art  (5-12 yrs)</t>
  </si>
  <si>
    <t>K5K.GREP</t>
  </si>
  <si>
    <t>Radical Rides 2.0 with LEGO®</t>
  </si>
  <si>
    <t>K62.02TB</t>
  </si>
  <si>
    <t>K62.8475</t>
  </si>
  <si>
    <t>K62.B4R9</t>
  </si>
  <si>
    <t>K62.XIPH</t>
  </si>
  <si>
    <t>African Safari Pastel Camp (6-12yrs)</t>
  </si>
  <si>
    <t>K67.H92L</t>
  </si>
  <si>
    <t>KJR.7GPZ</t>
  </si>
  <si>
    <t>KJR.9XIC</t>
  </si>
  <si>
    <t>KSJ.XZZG</t>
  </si>
  <si>
    <t>L0I.R9MS</t>
  </si>
  <si>
    <t>L56.0MI1</t>
  </si>
  <si>
    <t>L7T.5G2U</t>
  </si>
  <si>
    <t>LDQ.700A</t>
  </si>
  <si>
    <t>LDQ.VSNG</t>
  </si>
  <si>
    <t>Come Fly with Me (8-12yrs)</t>
  </si>
  <si>
    <t>LHG.B5OF</t>
  </si>
  <si>
    <t>Farm Inventors Camp (8-12yrs)</t>
  </si>
  <si>
    <t>LL1.JI6M</t>
  </si>
  <si>
    <t>LXG.Z368</t>
  </si>
  <si>
    <t>M0W.ML9T</t>
  </si>
  <si>
    <t>Wetlanders Camp (8-12yrs)</t>
  </si>
  <si>
    <t>M93.QYQP</t>
  </si>
  <si>
    <t>MGG.EPYM</t>
  </si>
  <si>
    <t>MGN.AU8E</t>
  </si>
  <si>
    <t>MMK.CUD7</t>
  </si>
  <si>
    <t>MW0.JXE5</t>
  </si>
  <si>
    <t>NFR.1TRR</t>
  </si>
  <si>
    <t>NI7.JZW2</t>
  </si>
  <si>
    <t>O4O.4TX3</t>
  </si>
  <si>
    <t>O4O.FQ9R</t>
  </si>
  <si>
    <t>OG0.JJ9Q</t>
  </si>
  <si>
    <t>OWK.9A00</t>
  </si>
  <si>
    <t>P7O.Q1NX</t>
  </si>
  <si>
    <t>P91.MXHV</t>
  </si>
  <si>
    <t>PYH.2Z06</t>
  </si>
  <si>
    <t>My First Craft Fair (5-9 yrs.)</t>
  </si>
  <si>
    <t>QJZ.AGFT</t>
  </si>
  <si>
    <t>QJZ.DWDK</t>
  </si>
  <si>
    <t>QPA.LQMN</t>
  </si>
  <si>
    <t>QU5.GY43</t>
  </si>
  <si>
    <t>QW6.PD9Q</t>
  </si>
  <si>
    <t>QYF.41IE</t>
  </si>
  <si>
    <t>RP7.G3M2</t>
  </si>
  <si>
    <t>SBV.YMDO</t>
  </si>
  <si>
    <t>SHA.DMX1</t>
  </si>
  <si>
    <t>Wild about Animals Art Camp (5 1/2-12yrs)</t>
  </si>
  <si>
    <t>TBZ.JFF5</t>
  </si>
  <si>
    <t>TBZ.ZFRR</t>
  </si>
  <si>
    <t>TDE.XN16</t>
  </si>
  <si>
    <t>TNF.6Z68</t>
  </si>
  <si>
    <t>TNF.CEB3</t>
  </si>
  <si>
    <t>TNF.XEXX</t>
  </si>
  <si>
    <t>TT4.6XFK</t>
  </si>
  <si>
    <t>TT4.UJ6M</t>
  </si>
  <si>
    <t>TTW.PAFO</t>
  </si>
  <si>
    <t>U3I.AQ1A</t>
  </si>
  <si>
    <t>UFX.B7FW</t>
  </si>
  <si>
    <t>UTM.YTRI</t>
  </si>
  <si>
    <t>VE4.CVJS</t>
  </si>
  <si>
    <t>VE4.ED1C</t>
  </si>
  <si>
    <t>VE4.F3LL</t>
  </si>
  <si>
    <t>VE4.XG0N</t>
  </si>
  <si>
    <t>W33.D87A</t>
  </si>
  <si>
    <t>W8Z.IQSN</t>
  </si>
  <si>
    <t>WNQ.2OAE</t>
  </si>
  <si>
    <t>WSX.KMX1</t>
  </si>
  <si>
    <t>WSX.X5T5</t>
  </si>
  <si>
    <t>X5G.0M3P</t>
  </si>
  <si>
    <t>Hidden Pond Nature Explorers (7-10yrs)</t>
  </si>
  <si>
    <t>XK9.1FRF</t>
  </si>
  <si>
    <t>Y0H.E71N</t>
  </si>
  <si>
    <t>Y0I.7YLY</t>
  </si>
  <si>
    <t>Y5I.I9SB</t>
  </si>
  <si>
    <t>Y5I.IY53</t>
  </si>
  <si>
    <t>YCD.AVXV</t>
  </si>
  <si>
    <t>YKG.8LIF</t>
  </si>
  <si>
    <t>Z0W.3G8S</t>
  </si>
  <si>
    <t>Young Debaters (10-13 YRS.)</t>
  </si>
  <si>
    <t>ZUT.D4MQ</t>
  </si>
  <si>
    <t>J1M.RTW3</t>
  </si>
  <si>
    <t>004.2LUM</t>
  </si>
  <si>
    <t>033.G4YJ</t>
  </si>
  <si>
    <t>048.YBSO</t>
  </si>
  <si>
    <t>0BU.2V3P</t>
  </si>
  <si>
    <t>0BU.INVV</t>
  </si>
  <si>
    <t>0DA.RDMP</t>
  </si>
  <si>
    <t>0DF.DNEX</t>
  </si>
  <si>
    <t>0GE.GBLZ</t>
  </si>
  <si>
    <t>Arts al Fresco Camp (8-12yrs)</t>
  </si>
  <si>
    <t>0PT.QA4R</t>
  </si>
  <si>
    <t>0XZ.X2VD</t>
  </si>
  <si>
    <t>10W.Y9YH</t>
  </si>
  <si>
    <t>146.D9R1</t>
  </si>
  <si>
    <t>171.3M6A</t>
  </si>
  <si>
    <t>1BK.INNE</t>
  </si>
  <si>
    <t>1CJ.WN16</t>
  </si>
  <si>
    <t>1CT.J7BM</t>
  </si>
  <si>
    <t>1CT.QG2E</t>
  </si>
  <si>
    <t>1E1.5YXR</t>
  </si>
  <si>
    <t>1PS.2HF8</t>
  </si>
  <si>
    <t>1X0.YGN6</t>
  </si>
  <si>
    <t>1Y6.74TY</t>
  </si>
  <si>
    <t>228.W6HT</t>
  </si>
  <si>
    <t>Wizarding World of Engineering w/LEGO</t>
  </si>
  <si>
    <t>2G4.8X1X</t>
  </si>
  <si>
    <t>2G4.UHDK</t>
  </si>
  <si>
    <t>2GH.IYKY</t>
  </si>
  <si>
    <t>2HK.0H10</t>
  </si>
  <si>
    <t>38D.CCTY</t>
  </si>
  <si>
    <t>3B4.19XM</t>
  </si>
  <si>
    <t>3CD.L5XW</t>
  </si>
  <si>
    <t>3D4.4KBC</t>
  </si>
  <si>
    <t>3D4.CZL0</t>
  </si>
  <si>
    <t>3KH.OK9Q</t>
  </si>
  <si>
    <t>3MR.7A9F</t>
  </si>
  <si>
    <t>3MR.G72J</t>
  </si>
  <si>
    <t>3O6.RXK4</t>
  </si>
  <si>
    <t>3V0.IKS4</t>
  </si>
  <si>
    <t>433.7JBX</t>
  </si>
  <si>
    <t>433.9WC1</t>
  </si>
  <si>
    <t>433.LDBY</t>
  </si>
  <si>
    <t>433.P3SX</t>
  </si>
  <si>
    <t>4B3.28B7</t>
  </si>
  <si>
    <t>4K9.K404</t>
  </si>
  <si>
    <t>4NS.TXY1</t>
  </si>
  <si>
    <t>4Y8.287X</t>
  </si>
  <si>
    <t>Science for Wizards (7-11 yrs)</t>
  </si>
  <si>
    <t>5AC.9EVH</t>
  </si>
  <si>
    <t>5AC.GWMT</t>
  </si>
  <si>
    <t>5DE.J0VG</t>
  </si>
  <si>
    <t>5EF.EXY5</t>
  </si>
  <si>
    <t>5H8.RGKW</t>
  </si>
  <si>
    <t>Website Design (7-12 yrs)</t>
  </si>
  <si>
    <t>5MD.34ZK</t>
  </si>
  <si>
    <t>5O0.LBPL</t>
  </si>
  <si>
    <t>679.BBLG</t>
  </si>
  <si>
    <t>68E.OHFT</t>
  </si>
  <si>
    <t>6AT.O45T</t>
  </si>
  <si>
    <t>Explore Science &amp; Robo Fun (6-12yrs)</t>
  </si>
  <si>
    <t>6ZR.FNOL</t>
  </si>
  <si>
    <t>71D.LJPS</t>
  </si>
  <si>
    <t>73P.Z9IY</t>
  </si>
  <si>
    <t>75B.MTIE</t>
  </si>
  <si>
    <t>7UF.1457</t>
  </si>
  <si>
    <t>7WG.BBDR</t>
  </si>
  <si>
    <t>7WG.G938</t>
  </si>
  <si>
    <t>7YV.N501</t>
  </si>
  <si>
    <t>7ZF.TC9W</t>
  </si>
  <si>
    <t>847.E1I0</t>
  </si>
  <si>
    <t>8E4.812V</t>
  </si>
  <si>
    <t>8T9.3GGF</t>
  </si>
  <si>
    <t>8ZB.R2IG</t>
  </si>
  <si>
    <t>945.5XLT</t>
  </si>
  <si>
    <t>95C.5X5I</t>
  </si>
  <si>
    <t>961.MK04</t>
  </si>
  <si>
    <t>9J7.9D18</t>
  </si>
  <si>
    <t>9U0.EARK</t>
  </si>
  <si>
    <t>Clay Cartoon Characters (5-12 yrs)</t>
  </si>
  <si>
    <t>9UJ.5TOQ</t>
  </si>
  <si>
    <t>9UJ.TAJY</t>
  </si>
  <si>
    <t>9UJ.VG5D</t>
  </si>
  <si>
    <t>A18.SC1X</t>
  </si>
  <si>
    <t>A65.1RI9</t>
  </si>
  <si>
    <t>A65.6J1X</t>
  </si>
  <si>
    <t>A6U.GMG5</t>
  </si>
  <si>
    <t>ADC.IGZO</t>
  </si>
  <si>
    <t>AE2.7D5Y</t>
  </si>
  <si>
    <t>AEL.QXVE</t>
  </si>
  <si>
    <t>AH7.5Z0T</t>
  </si>
  <si>
    <t>AK0.E2GY</t>
  </si>
  <si>
    <t>AK0.HAUH</t>
  </si>
  <si>
    <t>AKQ.ZWCR</t>
  </si>
  <si>
    <t>B55.SWV1</t>
  </si>
  <si>
    <t>B7C.HMLC</t>
  </si>
  <si>
    <t>BA1.56JB</t>
  </si>
  <si>
    <t>BA1.AZY0</t>
  </si>
  <si>
    <t>BA1.EESB</t>
  </si>
  <si>
    <t>BA1.MTLA</t>
  </si>
  <si>
    <t>BA1.PDG7</t>
  </si>
  <si>
    <t>CBG.HVEI</t>
  </si>
  <si>
    <t>CEC.0Q8H</t>
  </si>
  <si>
    <t>CEC.23YL</t>
  </si>
  <si>
    <t>CEC.2MOC</t>
  </si>
  <si>
    <t>CEC.A5N6</t>
  </si>
  <si>
    <t>CEC.HNHC</t>
  </si>
  <si>
    <t>CK7.5WV3</t>
  </si>
  <si>
    <t>CK7.8WKW</t>
  </si>
  <si>
    <t>Creeks &amp; Critters (10-14yrs)</t>
  </si>
  <si>
    <t>CVX.FU0J</t>
  </si>
  <si>
    <t>CVZ.2Z7K</t>
  </si>
  <si>
    <t>CVZ.RT1W</t>
  </si>
  <si>
    <t>D7G.G41L</t>
  </si>
  <si>
    <t>D7G.KLN6</t>
  </si>
  <si>
    <t>STEM exCel 3D Printing &amp; Game Design (6-12 yrs.)</t>
  </si>
  <si>
    <t>D85.HBUX</t>
  </si>
  <si>
    <t>D91.EKLV</t>
  </si>
  <si>
    <t>D91.JNUT</t>
  </si>
  <si>
    <t>DGG.TTKC</t>
  </si>
  <si>
    <t>DYC.J8A7</t>
  </si>
  <si>
    <t>Camp Movin' N Groovin' (5-8 yrs.)</t>
  </si>
  <si>
    <t>E2A.ZK1N</t>
  </si>
  <si>
    <t>E53.M695</t>
  </si>
  <si>
    <t>E8A.6CKW</t>
  </si>
  <si>
    <t>E8A.HTC2</t>
  </si>
  <si>
    <t>EC0.RED4</t>
  </si>
  <si>
    <t>EEM.4VEY</t>
  </si>
  <si>
    <t>F26.Z7KO</t>
  </si>
  <si>
    <t>F4P.7ECR</t>
  </si>
  <si>
    <t>F4P.YIH6</t>
  </si>
  <si>
    <t>F4P.ZMH3</t>
  </si>
  <si>
    <t>FFZ.083V</t>
  </si>
  <si>
    <t>FFZ.7ZFL</t>
  </si>
  <si>
    <t>FFZ.IJC6</t>
  </si>
  <si>
    <t>FOA.ZTFI</t>
  </si>
  <si>
    <t>FPN.9DT2</t>
  </si>
  <si>
    <t>FR5.F46G</t>
  </si>
  <si>
    <t>FTU.NDXE</t>
  </si>
  <si>
    <t>FWF.QG32</t>
  </si>
  <si>
    <t>GGE.KU1P</t>
  </si>
  <si>
    <t>GTT.YDZI</t>
  </si>
  <si>
    <t>H0P.IPTP</t>
  </si>
  <si>
    <t>H35.91DR</t>
  </si>
  <si>
    <t>HOH.3NHR</t>
  </si>
  <si>
    <t>HOH.BXS9</t>
  </si>
  <si>
    <t>My First Food Truck (10-13 yrs.)</t>
  </si>
  <si>
    <t>HZY.Q33F</t>
  </si>
  <si>
    <t>I7R.43P1</t>
  </si>
  <si>
    <t>Reptile Rangers Camp (5-9 yrs)</t>
  </si>
  <si>
    <t>IV9.B38U</t>
  </si>
  <si>
    <t>JFB.0E7V</t>
  </si>
  <si>
    <t>JFB.1ECF</t>
  </si>
  <si>
    <t>JFB.1TEP</t>
  </si>
  <si>
    <t>JFB.1UVY</t>
  </si>
  <si>
    <t>JFB.5FOC</t>
  </si>
  <si>
    <t>JFB.8H2Q</t>
  </si>
  <si>
    <t>JFB.D8MJ</t>
  </si>
  <si>
    <t>JFB.DLG8</t>
  </si>
  <si>
    <t>JFB.DMEI</t>
  </si>
  <si>
    <t>JFB.E6KG</t>
  </si>
  <si>
    <t>JFB.EO8K</t>
  </si>
  <si>
    <t>JFB.HC91</t>
  </si>
  <si>
    <t>JFB.HWBM</t>
  </si>
  <si>
    <t>JFB.JHKK</t>
  </si>
  <si>
    <t>JFB.KAZ9</t>
  </si>
  <si>
    <t>JFB.KGYT</t>
  </si>
  <si>
    <t>JFB.KN3W</t>
  </si>
  <si>
    <t>JFB.ME7U</t>
  </si>
  <si>
    <t>JFB.P0FH</t>
  </si>
  <si>
    <t>JFB.Q0FJ</t>
  </si>
  <si>
    <t>JFB.Q2AT</t>
  </si>
  <si>
    <t>JFB.RDPS</t>
  </si>
  <si>
    <t>JFB.SCJX</t>
  </si>
  <si>
    <t>JFB.TEHC</t>
  </si>
  <si>
    <t>JFB.TVOT</t>
  </si>
  <si>
    <t>JFB.WT4N</t>
  </si>
  <si>
    <t>JFB.WV6M</t>
  </si>
  <si>
    <t>JFB.X3B3</t>
  </si>
  <si>
    <t>JFB.Y7IM</t>
  </si>
  <si>
    <t>Dual Sports: Flag Football &amp; Sports (6-14y)</t>
  </si>
  <si>
    <t>JW1.J5BU</t>
  </si>
  <si>
    <t>Adventures in Geology &amp; Hydrology (8-11yr)</t>
  </si>
  <si>
    <t>JXL.HWJC</t>
  </si>
  <si>
    <t>KSJ.FRSO</t>
  </si>
  <si>
    <t>L0I.02KG</t>
  </si>
  <si>
    <t>L56.MAMT</t>
  </si>
  <si>
    <t>L56.OJ5O</t>
  </si>
  <si>
    <t>S.T.E.A.M. Art (5-12 yrs)</t>
  </si>
  <si>
    <t>LCE.98RR</t>
  </si>
  <si>
    <t>LCE.TM4T</t>
  </si>
  <si>
    <t>LCE.UXNZ</t>
  </si>
  <si>
    <t>Little Inventors Camp (6-9yrs)</t>
  </si>
  <si>
    <t>LSS.56F1</t>
  </si>
  <si>
    <t>LXG.L0SB</t>
  </si>
  <si>
    <t>LYP.1HAQ</t>
  </si>
  <si>
    <t>LYP.VBXE</t>
  </si>
  <si>
    <t>M8J.XTRB</t>
  </si>
  <si>
    <t>MMK.QQH3</t>
  </si>
  <si>
    <t>Cooking: Let’s Make Every Day a Holiday (6-10y)</t>
  </si>
  <si>
    <t>MMT.SVS5</t>
  </si>
  <si>
    <t>MMT.UMJP</t>
  </si>
  <si>
    <t>MMT.Y8M8</t>
  </si>
  <si>
    <t>MY1.HBHF</t>
  </si>
  <si>
    <t>MY1.SLXY</t>
  </si>
  <si>
    <t>NFR.6V4C</t>
  </si>
  <si>
    <t>NFR.FA0P</t>
  </si>
  <si>
    <t>Herndon Middle School</t>
  </si>
  <si>
    <t>NSJ.K4LX</t>
  </si>
  <si>
    <t>ODB.TYCX</t>
  </si>
  <si>
    <t>Science: Make It or Break It (6-12yrs)</t>
  </si>
  <si>
    <t>OHW.ZZBA</t>
  </si>
  <si>
    <t>It’s All About Science (6-10 yrs.)</t>
  </si>
  <si>
    <t>OTR.2LWQ</t>
  </si>
  <si>
    <t>OTR.6GY4</t>
  </si>
  <si>
    <t>OWK.AXV8</t>
  </si>
  <si>
    <t>OWK.BYHD</t>
  </si>
  <si>
    <t>OWK.H3DM</t>
  </si>
  <si>
    <t>P7O.CDDM</t>
  </si>
  <si>
    <t>P8Q.AZD9</t>
  </si>
  <si>
    <t>P91.H9AG</t>
  </si>
  <si>
    <t>Camp Colvin (8-12 yrs)</t>
  </si>
  <si>
    <t>PQ7.94EG</t>
  </si>
  <si>
    <t>Explore Your World (9-14 yrs)</t>
  </si>
  <si>
    <t>Q6J.Z2OC</t>
  </si>
  <si>
    <t>QMS.1VMI</t>
  </si>
  <si>
    <t>QPA.8XGF</t>
  </si>
  <si>
    <t>Dance Camp (6-12yrs)</t>
  </si>
  <si>
    <t>RDY.9H1Z</t>
  </si>
  <si>
    <t>RF5.2GXW</t>
  </si>
  <si>
    <t>RP7.CKKJ</t>
  </si>
  <si>
    <t>RQ0.J1AA</t>
  </si>
  <si>
    <t>RT9.3OIB</t>
  </si>
  <si>
    <t>SEM.MWKA</t>
  </si>
  <si>
    <t>TBZ.FL1B</t>
  </si>
  <si>
    <t>TBZ.QBEO</t>
  </si>
  <si>
    <t>TBZ.QVS7</t>
  </si>
  <si>
    <t>TBZ.T9D6</t>
  </si>
  <si>
    <t>TDE.X95Z</t>
  </si>
  <si>
    <t>TDE.ZVNV</t>
  </si>
  <si>
    <t>TNF.7OVY</t>
  </si>
  <si>
    <t>TNF.E2AH</t>
  </si>
  <si>
    <t>TNF.E7CP</t>
  </si>
  <si>
    <t>TT4.7WDC</t>
  </si>
  <si>
    <t>TT4.KRBW</t>
  </si>
  <si>
    <t>TTW.LU7Y</t>
  </si>
  <si>
    <t>U3I.1S1Q</t>
  </si>
  <si>
    <t>UFX.DUYR</t>
  </si>
  <si>
    <t>UTM.MDFU</t>
  </si>
  <si>
    <t>UWX.E6NR</t>
  </si>
  <si>
    <t>VE4.2LXV</t>
  </si>
  <si>
    <t>VE4.ZOQ7</t>
  </si>
  <si>
    <t>VKC.U1YX</t>
  </si>
  <si>
    <t>Wild Worlds: Rainforest Canopy</t>
  </si>
  <si>
    <t>W2N.4399</t>
  </si>
  <si>
    <t>WB3.TIPI</t>
  </si>
  <si>
    <t>WM3.V9D4</t>
  </si>
  <si>
    <t>WNQ.AVLP</t>
  </si>
  <si>
    <t>X5G.IOVA</t>
  </si>
  <si>
    <t>XKZ.3ZG0</t>
  </si>
  <si>
    <t>Y5I.XAT9</t>
  </si>
  <si>
    <t>Y5K.9ZHS</t>
  </si>
  <si>
    <t>YBP.KFWK</t>
  </si>
  <si>
    <t>Z0W.KANB</t>
  </si>
  <si>
    <t>020.YIGS</t>
  </si>
  <si>
    <t>033.DJGS</t>
  </si>
  <si>
    <t>059.3Q1G</t>
  </si>
  <si>
    <t>Kids Kitchen: Food, Fitness, Fun (8-14 yrs.)</t>
  </si>
  <si>
    <t>073.17SD</t>
  </si>
  <si>
    <t>0S2.LDK1</t>
  </si>
  <si>
    <t>0XZ.CQSV</t>
  </si>
  <si>
    <t>0YW.Q6DH</t>
  </si>
  <si>
    <t>10W.1NPT</t>
  </si>
  <si>
    <t>171.NZBO</t>
  </si>
  <si>
    <t>1BK.19ZP</t>
  </si>
  <si>
    <t>1CT.WYCL</t>
  </si>
  <si>
    <t>1CT.YM6V</t>
  </si>
  <si>
    <t>1E1.1V9H</t>
  </si>
  <si>
    <t>1V7.0E5L</t>
  </si>
  <si>
    <t>1X0.KK3U</t>
  </si>
  <si>
    <t>300.ZERD</t>
  </si>
  <si>
    <t>38D.VZTA</t>
  </si>
  <si>
    <t>3CD.ERC6</t>
  </si>
  <si>
    <t>3DY.A5JS</t>
  </si>
  <si>
    <t>4B3.AV93</t>
  </si>
  <si>
    <t>Wetlanders Camp (12-15yrs)</t>
  </si>
  <si>
    <t>4HE.J0VS</t>
  </si>
  <si>
    <t>528.FAW0</t>
  </si>
  <si>
    <t>53C.HX6Y</t>
  </si>
  <si>
    <t>5AC.6XW2</t>
  </si>
  <si>
    <t>5CD.61GL</t>
  </si>
  <si>
    <t>5DE.Z2BO</t>
  </si>
  <si>
    <t>5EF.W5F8</t>
  </si>
  <si>
    <t>5O0.9KMK</t>
  </si>
  <si>
    <t>679.AZEK</t>
  </si>
  <si>
    <t>67E.HNLW</t>
  </si>
  <si>
    <t>68E.ZK86</t>
  </si>
  <si>
    <t>847.6PX6</t>
  </si>
  <si>
    <t>8L7.ZBUS</t>
  </si>
  <si>
    <t>8QJ.VUNM</t>
  </si>
  <si>
    <t>8T9.RPIY</t>
  </si>
  <si>
    <t>961.0VWM</t>
  </si>
  <si>
    <t>9J7.6G8R</t>
  </si>
  <si>
    <t>ACF.N2M3</t>
  </si>
  <si>
    <t>AEL.5H4P</t>
  </si>
  <si>
    <t>AH7.TQ7H</t>
  </si>
  <si>
    <t>ASN.4G8L</t>
  </si>
  <si>
    <t>B55.WTZU</t>
  </si>
  <si>
    <t>B7C.MEN7</t>
  </si>
  <si>
    <t>BA1.32T5</t>
  </si>
  <si>
    <t>BA1.F77R</t>
  </si>
  <si>
    <t>BA1.MM09</t>
  </si>
  <si>
    <t>BA1.QPQS</t>
  </si>
  <si>
    <t>BA1.SP90</t>
  </si>
  <si>
    <t>C1H.SI3O</t>
  </si>
  <si>
    <t>CBG.8B9F</t>
  </si>
  <si>
    <t>CEC.2NUL</t>
  </si>
  <si>
    <t>CEC.JQ6M</t>
  </si>
  <si>
    <t>CEC.MPMT</t>
  </si>
  <si>
    <t>CEC.NAVK</t>
  </si>
  <si>
    <t>CEC.WUB4</t>
  </si>
  <si>
    <t>CSB.8NDC</t>
  </si>
  <si>
    <t>CXC.WBXT</t>
  </si>
  <si>
    <t>D5G.EXU5</t>
  </si>
  <si>
    <t>D7G.I04X</t>
  </si>
  <si>
    <t>D91.FGT2</t>
  </si>
  <si>
    <t>D91.ICXU</t>
  </si>
  <si>
    <t>DGG.NP3Z</t>
  </si>
  <si>
    <t>DRV.XQET</t>
  </si>
  <si>
    <t>E8A.D82Y</t>
  </si>
  <si>
    <t>E8A.X0HF</t>
  </si>
  <si>
    <t>EC0.S3C0</t>
  </si>
  <si>
    <t>EN3.TEKG</t>
  </si>
  <si>
    <t>F4P.3PZG</t>
  </si>
  <si>
    <t>F4P.J3MV</t>
  </si>
  <si>
    <t>FA2.RYVM</t>
  </si>
  <si>
    <t>FFZ.AECQ</t>
  </si>
  <si>
    <t>FFZ.O7GM</t>
  </si>
  <si>
    <t>FFZ.Z8VN</t>
  </si>
  <si>
    <t>FPN.VWUT</t>
  </si>
  <si>
    <t>FTU.CFSI</t>
  </si>
  <si>
    <t>GGE.DCZ7</t>
  </si>
  <si>
    <t>HOH.3B69</t>
  </si>
  <si>
    <t>I7R.XD9M</t>
  </si>
  <si>
    <t>IR1.WKSH</t>
  </si>
  <si>
    <t>J8D.TWWV</t>
  </si>
  <si>
    <t>JFB.5IGY</t>
  </si>
  <si>
    <t>JFB.934A</t>
  </si>
  <si>
    <t>JFB.9NV6</t>
  </si>
  <si>
    <t>JFB.CZIF</t>
  </si>
  <si>
    <t>JFB.FULO</t>
  </si>
  <si>
    <t>JFB.FYLK</t>
  </si>
  <si>
    <t>JFB.GYD1</t>
  </si>
  <si>
    <t>JFB.GZ01</t>
  </si>
  <si>
    <t>JFB.H2MJ</t>
  </si>
  <si>
    <t>JFB.JI16</t>
  </si>
  <si>
    <t>JFB.L3WD</t>
  </si>
  <si>
    <t>JFB.O3VK</t>
  </si>
  <si>
    <t>JFB.RTM2</t>
  </si>
  <si>
    <t>JFB.TOYS</t>
  </si>
  <si>
    <t>JFB.UPST</t>
  </si>
  <si>
    <t>JFB.YBHR</t>
  </si>
  <si>
    <t>JFB.Z2WZ</t>
  </si>
  <si>
    <t>JFB.ZMBB</t>
  </si>
  <si>
    <t>JI4.SV7U</t>
  </si>
  <si>
    <t>KMS.2GXM</t>
  </si>
  <si>
    <t>KSJ.OSLY</t>
  </si>
  <si>
    <t>L56.1OIO</t>
  </si>
  <si>
    <t>L56.3I8N</t>
  </si>
  <si>
    <t>LLB.KDES</t>
  </si>
  <si>
    <t>M0W.G6XG</t>
  </si>
  <si>
    <t>MMK.TDOI</t>
  </si>
  <si>
    <t>MW0.KR6N</t>
  </si>
  <si>
    <t>NFR.6Q97</t>
  </si>
  <si>
    <t>Sully Highlands</t>
  </si>
  <si>
    <t>NFR.HTSY</t>
  </si>
  <si>
    <t>NFR.UP7O</t>
  </si>
  <si>
    <t>Hoops &amp; More: Basketball &amp; Flag Football (6-12yrs)</t>
  </si>
  <si>
    <t>OE3.K9SQ</t>
  </si>
  <si>
    <t>OWK.FG8F</t>
  </si>
  <si>
    <t>OWK.QZ8K</t>
  </si>
  <si>
    <t>OWK.TQHG</t>
  </si>
  <si>
    <t>OWK.V6RA</t>
  </si>
  <si>
    <t>Wild Worlds: Wonderful Wetlands</t>
  </si>
  <si>
    <t>QO4.KDRQ</t>
  </si>
  <si>
    <t>Fun Sports &amp; Games Camp (5-10yrs)</t>
  </si>
  <si>
    <t>QP5.7NUN</t>
  </si>
  <si>
    <t>QPA.4GYT</t>
  </si>
  <si>
    <t>QU5.03EW</t>
  </si>
  <si>
    <t>QV4.YQAV</t>
  </si>
  <si>
    <t>QYF.N0RX</t>
  </si>
  <si>
    <t>RP7.MZVY</t>
  </si>
  <si>
    <t>RU3.RQNV</t>
  </si>
  <si>
    <t>TLX.XOHC</t>
  </si>
  <si>
    <t>TNF.2NNY</t>
  </si>
  <si>
    <t>TNF.D18S</t>
  </si>
  <si>
    <t>TT4.0JMI</t>
  </si>
  <si>
    <t>UFX.YUH1</t>
  </si>
  <si>
    <t>VE4.L1B9</t>
  </si>
  <si>
    <t>VE4.S10B</t>
  </si>
  <si>
    <t>VE4.YZ7D</t>
  </si>
  <si>
    <t>W33.4RBM</t>
  </si>
  <si>
    <t>W33.JLDF</t>
  </si>
  <si>
    <t>WB3.IJ4S</t>
  </si>
  <si>
    <t>WNQ.FY3M</t>
  </si>
  <si>
    <t>WQK.1XFC</t>
  </si>
  <si>
    <t>WRI.8ZDG</t>
  </si>
  <si>
    <t>X2H.JIRM</t>
  </si>
  <si>
    <t>Y0H.KYAY</t>
  </si>
  <si>
    <t>Y5I.TVGW</t>
  </si>
  <si>
    <t>Y5T.4SP8</t>
  </si>
  <si>
    <t>Insect Safari (5-9 yrs)</t>
  </si>
  <si>
    <t>Z5M.RXNB</t>
  </si>
  <si>
    <t>Z9K.9PZR</t>
  </si>
  <si>
    <t>ZJ6.H4CC</t>
  </si>
  <si>
    <t>Bulls &amp; Bears (10-13 yrs)</t>
  </si>
  <si>
    <t>QGT.4EX7</t>
  </si>
  <si>
    <t>004.NSQL</t>
  </si>
  <si>
    <t>048.RC5B</t>
  </si>
  <si>
    <t>059.K0PY</t>
  </si>
  <si>
    <t>0DA.J26I</t>
  </si>
  <si>
    <t>0DF.KD6D</t>
  </si>
  <si>
    <t>10W.12UZ</t>
  </si>
  <si>
    <t>181.L11E</t>
  </si>
  <si>
    <t>1BK.GOGC</t>
  </si>
  <si>
    <t>1CT.5VQU</t>
  </si>
  <si>
    <t>1CT.D31Q</t>
  </si>
  <si>
    <t>1E1.OC5D</t>
  </si>
  <si>
    <t>2FO.9QWX</t>
  </si>
  <si>
    <t>38D.QSH0</t>
  </si>
  <si>
    <t>3CD.KJM7</t>
  </si>
  <si>
    <t>3G6.I0D7</t>
  </si>
  <si>
    <t>4B3.9ZVA</t>
  </si>
  <si>
    <t>Goal Without Limits</t>
  </si>
  <si>
    <t>4TA.LJ72</t>
  </si>
  <si>
    <t>528.C9LU</t>
  </si>
  <si>
    <t>56D.C8FE</t>
  </si>
  <si>
    <t>5CD.GOJK</t>
  </si>
  <si>
    <t>5CD.MOS8</t>
  </si>
  <si>
    <t>5DE.RHZ9</t>
  </si>
  <si>
    <t>Dual Sports: Soccer &amp; Swimming (6-14yr)</t>
  </si>
  <si>
    <t>5HF.BYM5</t>
  </si>
  <si>
    <t>6BP.BPT1</t>
  </si>
  <si>
    <t>714.R8RX</t>
  </si>
  <si>
    <t>75B.MH1Z</t>
  </si>
  <si>
    <t>7SL.H999</t>
  </si>
  <si>
    <t>7ZF.5O9K</t>
  </si>
  <si>
    <t>8EF.BDOI</t>
  </si>
  <si>
    <t>8Q5.LQZR</t>
  </si>
  <si>
    <t>945.0NXG</t>
  </si>
  <si>
    <t>961.8UHW</t>
  </si>
  <si>
    <t>9J7.DRHY</t>
  </si>
  <si>
    <t>9SM.SSM1</t>
  </si>
  <si>
    <t>A65.S8GO</t>
  </si>
  <si>
    <t>A8T.GCP5</t>
  </si>
  <si>
    <t>AEL.K9IT</t>
  </si>
  <si>
    <t>AH7.81UL</t>
  </si>
  <si>
    <t>Baroody STEM Adventures (5-12yrs)</t>
  </si>
  <si>
    <t>B4O.BL2O</t>
  </si>
  <si>
    <t>BA1.64W9</t>
  </si>
  <si>
    <t>BA1.7CQ3</t>
  </si>
  <si>
    <t>BA1.UQDA</t>
  </si>
  <si>
    <t>BFB.GSI0</t>
  </si>
  <si>
    <t>Natural Scientists (8-12yrs)</t>
  </si>
  <si>
    <t>C9X.KC4Y</t>
  </si>
  <si>
    <t>CBG.9BGX</t>
  </si>
  <si>
    <t>CEC.3Z3R</t>
  </si>
  <si>
    <t>CEC.K3KX</t>
  </si>
  <si>
    <t>CEC.R3K6</t>
  </si>
  <si>
    <t>CVZ.4UUY</t>
  </si>
  <si>
    <t>D91.4JMF</t>
  </si>
  <si>
    <t>D91.94KR</t>
  </si>
  <si>
    <t>DK3.T6BX</t>
  </si>
  <si>
    <t>E2A.RHMK</t>
  </si>
  <si>
    <t>E8A.PQ05</t>
  </si>
  <si>
    <t>E8A.YFWD</t>
  </si>
  <si>
    <t>EC0.5L6E</t>
  </si>
  <si>
    <t>Jr. Farmer Camp (8-12yrs)</t>
  </si>
  <si>
    <t>EOZ.A2GY</t>
  </si>
  <si>
    <t>ES5.2QP0</t>
  </si>
  <si>
    <t>F44.Z1SQ</t>
  </si>
  <si>
    <t>F4P.QWVK</t>
  </si>
  <si>
    <t>F4P.SGPY</t>
  </si>
  <si>
    <t>FFZ.EBOR</t>
  </si>
  <si>
    <t>FFZ.XVF1</t>
  </si>
  <si>
    <t>FFZ.ZWFY</t>
  </si>
  <si>
    <t>FTU.XH32</t>
  </si>
  <si>
    <t>FWF.8SSM</t>
  </si>
  <si>
    <t>All-American Diner Road Trip (10-14yrs)</t>
  </si>
  <si>
    <t>GDC.Y9YL</t>
  </si>
  <si>
    <t>H35.1P87</t>
  </si>
  <si>
    <t>H35.5YP8</t>
  </si>
  <si>
    <t>HOH.AUPF</t>
  </si>
  <si>
    <t>HQW.B85A</t>
  </si>
  <si>
    <t>Party with Picasso (5-12 yrs)</t>
  </si>
  <si>
    <t>HTI.WGXK</t>
  </si>
  <si>
    <t>J8D.CV3H</t>
  </si>
  <si>
    <t>JFB.8CSB</t>
  </si>
  <si>
    <t>JFB.AO24</t>
  </si>
  <si>
    <t>JFB.BNAO</t>
  </si>
  <si>
    <t>JFB.FPHE</t>
  </si>
  <si>
    <t>JFB.GDU6</t>
  </si>
  <si>
    <t>JFB.GQTW</t>
  </si>
  <si>
    <t>JFB.I358</t>
  </si>
  <si>
    <t>JFB.JYPC</t>
  </si>
  <si>
    <t>JFB.KGLX</t>
  </si>
  <si>
    <t>JFB.O8XC</t>
  </si>
  <si>
    <t>JFB.PSGI</t>
  </si>
  <si>
    <t>JFB.S4P8</t>
  </si>
  <si>
    <t>JFB.TFFQ</t>
  </si>
  <si>
    <t>JFB.VOM3</t>
  </si>
  <si>
    <t>JFB.YCJE</t>
  </si>
  <si>
    <t>JFB.YQ87</t>
  </si>
  <si>
    <t>JI4.ETM3</t>
  </si>
  <si>
    <t>KJR.CIAR</t>
  </si>
  <si>
    <t>KMS.J0Q8</t>
  </si>
  <si>
    <t>L0I.6OJR</t>
  </si>
  <si>
    <t>L7T.NG7U</t>
  </si>
  <si>
    <t>LDQ.RN6O</t>
  </si>
  <si>
    <t>LYP.MGVV</t>
  </si>
  <si>
    <t>M0W.MIJK</t>
  </si>
  <si>
    <t>M0W.QWQE</t>
  </si>
  <si>
    <t>MCD.4D8M</t>
  </si>
  <si>
    <t>MW0.1K1L</t>
  </si>
  <si>
    <t>NFR.CBWC</t>
  </si>
  <si>
    <t>NFR.OX8C</t>
  </si>
  <si>
    <t>NFR.UCBC</t>
  </si>
  <si>
    <t>O9C.DGQB</t>
  </si>
  <si>
    <t>OE3.9CXK</t>
  </si>
  <si>
    <t>OG0.BMRT</t>
  </si>
  <si>
    <t>OWK.4GZV</t>
  </si>
  <si>
    <t>OWK.DO12</t>
  </si>
  <si>
    <t>OWK.HUWC</t>
  </si>
  <si>
    <t>OWK.LOVZ</t>
  </si>
  <si>
    <t>Kawaii Cute Art (5-12 yrs)</t>
  </si>
  <si>
    <t>Q7B.0DND</t>
  </si>
  <si>
    <t>QP5.NJXM</t>
  </si>
  <si>
    <t>QYF.PXZB</t>
  </si>
  <si>
    <t>SEM.U0YL</t>
  </si>
  <si>
    <t>SHA.G9WB</t>
  </si>
  <si>
    <t>TNF.JVAG</t>
  </si>
  <si>
    <t>TT4.3RS9</t>
  </si>
  <si>
    <t>UFX.CJ5F</t>
  </si>
  <si>
    <t>UZK.BFJZ</t>
  </si>
  <si>
    <t>VE4.OTBU</t>
  </si>
  <si>
    <t>VN3.B3C9</t>
  </si>
  <si>
    <t>W33.3CTA</t>
  </si>
  <si>
    <t>W33.X08M</t>
  </si>
  <si>
    <t>W8Z.ZEE8</t>
  </si>
  <si>
    <t>WNQ.X7JT</t>
  </si>
  <si>
    <t>WSX.3P40</t>
  </si>
  <si>
    <t>Y0H.CGYD</t>
  </si>
  <si>
    <t>Y5I.VXC8</t>
  </si>
  <si>
    <t>YKG.AYLM</t>
  </si>
  <si>
    <t>Backyard Science Camp (8-12yrs)</t>
  </si>
  <si>
    <t>YXN.ZZL2</t>
  </si>
  <si>
    <t>ZK2.F47H</t>
  </si>
  <si>
    <t>Q6J.YS0H</t>
  </si>
  <si>
    <t>1CJ.7FMI</t>
  </si>
  <si>
    <t>3CD.3SDJ</t>
  </si>
  <si>
    <t>3D4.KU5K</t>
  </si>
  <si>
    <t>4NS.95G1</t>
  </si>
  <si>
    <t>73P.O2R2</t>
  </si>
  <si>
    <t>75B.WGC6</t>
  </si>
  <si>
    <t>AEL.HYWK</t>
  </si>
  <si>
    <t>AH7.0V8C</t>
  </si>
  <si>
    <t>Master Chef Jr. (5-9yrs)</t>
  </si>
  <si>
    <t>AOW.F008</t>
  </si>
  <si>
    <t>C76.8FST</t>
  </si>
  <si>
    <t>D79.6DYK</t>
  </si>
  <si>
    <t>D91.7DAR</t>
  </si>
  <si>
    <t>D91.BR6I</t>
  </si>
  <si>
    <t>E8A.MBTU</t>
  </si>
  <si>
    <t>FTU.8N9P</t>
  </si>
  <si>
    <t>Little Shoppers (6-9 yrs)</t>
  </si>
  <si>
    <t>KQQ.J7MJ</t>
  </si>
  <si>
    <t>M0W.7W51</t>
  </si>
  <si>
    <t>M8J.PBXR</t>
  </si>
  <si>
    <t>NSJ.2WQC</t>
  </si>
  <si>
    <t>OUD.QZ6R</t>
  </si>
  <si>
    <t>P8Q.E4G4</t>
  </si>
  <si>
    <t>QYF.LRAN</t>
  </si>
  <si>
    <t>RT9.2XHB</t>
  </si>
  <si>
    <t>VKC.W932</t>
  </si>
  <si>
    <t>WNQ.DKLV</t>
  </si>
  <si>
    <t>Y0H.RRYV</t>
  </si>
  <si>
    <t>1BK.47BE</t>
  </si>
  <si>
    <t>3D4.DL5I</t>
  </si>
  <si>
    <t>75B.PLM1</t>
  </si>
  <si>
    <t>ACF.1QW0</t>
  </si>
  <si>
    <t>ACF.4J3D</t>
  </si>
  <si>
    <t>AEL.27AJ</t>
  </si>
  <si>
    <t>AH7.G68H</t>
  </si>
  <si>
    <t>D91.8CL9</t>
  </si>
  <si>
    <t>D91.B6SL</t>
  </si>
  <si>
    <t>E8A.DAFE</t>
  </si>
  <si>
    <t>FTU.PP4P</t>
  </si>
  <si>
    <t>O9C.BNE8</t>
  </si>
  <si>
    <t>Y5I.MRCN</t>
  </si>
  <si>
    <t>HOW TO USE THIS CAMP PLANNER SPREADSHEET</t>
  </si>
  <si>
    <t>* Download and open the spreadsheet on your computer or device.</t>
  </si>
  <si>
    <t>* Download and print "My Camp Planner" - a one page sheet that has spaces for you to enter the Catalog ID/Code for each week of camp you choose.</t>
  </si>
  <si>
    <t>* Remember, this planner helps you quickly find the Catalog ID or Code for a specific camp.  To register you must go to the main Camps page and login to Parktakes Online.</t>
  </si>
  <si>
    <t>How to Navigate and Narrow Your Search</t>
  </si>
  <si>
    <t>* The spreadsheet allows you to choose how to narrow your camp choices based on criteria important to you.</t>
  </si>
  <si>
    <t xml:space="preserve">* To select, click on a box at the top to highlight your selection.  Hold down the "Ctrl" button to select multiple items. Selected items are blue. </t>
  </si>
  <si>
    <t>* You also may use a drop-down menu by clicking the white arrow just to the right of any column.  Select "all" or unselect "all" and choose one or more items only.</t>
  </si>
  <si>
    <t>* To broaden your search or start over, make sure to reselect "all" for each column or click the small funnel icon in the upper right of the boxes at top.</t>
  </si>
  <si>
    <t>To be sure you are seeing all of the camps again, all the boxes at the top should be blue and the last line of camps is line 1,108.</t>
  </si>
  <si>
    <t>Example</t>
  </si>
  <si>
    <t xml:space="preserve">Let's say you want to find camps near your home at Audrey Moore RECenter during June 16-20 (Week #1) for your 7-year old. </t>
  </si>
  <si>
    <t>1) To start, click on a blue box at the top to select your "Community".  All other boxes are now white (unselected).</t>
  </si>
  <si>
    <t xml:space="preserve">2) You will now see only those camps in your community.  To narrow even further, click on the box for "Location." </t>
  </si>
  <si>
    <t>3) Select one or more of the facilities in your community (such as only camps at Audrey Moore RECenter).</t>
  </si>
  <si>
    <t>4) In the "Date Range" box, choose the week of camp or dates that you are looking for.</t>
  </si>
  <si>
    <t>5) You can use the white drop-down arrows in each column to further narrow your choices by Camp Category, (Sports, Nature, etc.)</t>
  </si>
  <si>
    <t>6) It is best to look at the "Minimum Age" and "Maximum Age" without narrowing -- you can tell if your child falls in the age range of the camp.</t>
  </si>
  <si>
    <t xml:space="preserve">7) Finally, look at the "Start Time" and "End Time" for the camps and make sure it is the times you want. </t>
  </si>
  <si>
    <t xml:space="preserve">     You can further narrow these options but choosing the Camp Category for your child's interests. </t>
  </si>
  <si>
    <r>
      <t>8) Last Step - Write the Catalog ID/Code for the week of camp you choose on your "</t>
    </r>
    <r>
      <rPr>
        <b/>
        <sz val="11"/>
        <color theme="1"/>
        <rFont val="Calibri"/>
        <family val="2"/>
        <scheme val="minor"/>
      </rPr>
      <t>My Camp Planner</t>
    </r>
    <r>
      <rPr>
        <sz val="11"/>
        <color theme="1"/>
        <rFont val="Calibri"/>
        <family val="2"/>
        <scheme val="minor"/>
      </rPr>
      <t xml:space="preserve">" sheet.  </t>
    </r>
  </si>
  <si>
    <t>9) Repeat this process for every week of camp for each of your children.</t>
  </si>
  <si>
    <t>Help!</t>
  </si>
  <si>
    <r>
      <t xml:space="preserve">If you need help, call us Monday through Friday between 9:00 a.m. and 4:00 p.m. at </t>
    </r>
    <r>
      <rPr>
        <b/>
        <sz val="11"/>
        <color theme="1"/>
        <rFont val="Calibri"/>
        <family val="2"/>
        <scheme val="minor"/>
      </rPr>
      <t>703-222-4664</t>
    </r>
    <r>
      <rPr>
        <sz val="11"/>
        <color theme="1"/>
        <rFont val="Calibri"/>
        <family val="2"/>
        <scheme val="minor"/>
      </rPr>
      <t xml:space="preserve"> and one of our staff will help you. You can also email camps@fairfaxcounty.gov.</t>
    </r>
  </si>
  <si>
    <t>Alexandria</t>
  </si>
  <si>
    <t>Town/City</t>
  </si>
  <si>
    <t>Lookup</t>
  </si>
  <si>
    <t>Annandale</t>
  </si>
  <si>
    <t>Acton Academy</t>
  </si>
  <si>
    <t>Falls Church</t>
  </si>
  <si>
    <t>School Day Out Camp</t>
  </si>
  <si>
    <t>Burke</t>
  </si>
  <si>
    <t>Aldrin Elementary School</t>
  </si>
  <si>
    <t>Reston</t>
  </si>
  <si>
    <t>Centreville</t>
  </si>
  <si>
    <t>Chantilly</t>
  </si>
  <si>
    <t>Clifton</t>
  </si>
  <si>
    <t>McLean</t>
  </si>
  <si>
    <t>Spring Break Camp</t>
  </si>
  <si>
    <t>Dunn Loring</t>
  </si>
  <si>
    <t>Back to Rock Herndon</t>
  </si>
  <si>
    <t>Herndon</t>
  </si>
  <si>
    <t>Pre-Summer (June  2-6)</t>
  </si>
  <si>
    <t>Fairfax</t>
  </si>
  <si>
    <t>Beech Tree Elementary School</t>
  </si>
  <si>
    <t>n/a</t>
  </si>
  <si>
    <t>Fairfax Station</t>
  </si>
  <si>
    <t>Belle View Elementary School</t>
  </si>
  <si>
    <t>Pre-Summer (June 9-13) *non-FCPS campers</t>
  </si>
  <si>
    <t>Braddock Park</t>
  </si>
  <si>
    <t>Week 1 (June 16-20) *no camp June 19</t>
  </si>
  <si>
    <t>Fort Belvoir</t>
  </si>
  <si>
    <t>Week 2 (June 23-27)</t>
  </si>
  <si>
    <t>Great Falls</t>
  </si>
  <si>
    <t>Week 3 (June 30-July 3) *no camp July 4</t>
  </si>
  <si>
    <t>Week 3 (July 1-3) *Tues-Thurs</t>
  </si>
  <si>
    <t>Lorton</t>
  </si>
  <si>
    <t>Week 4 (July 7-11)</t>
  </si>
  <si>
    <t>Week 5 (July 14-18)</t>
  </si>
  <si>
    <t>Oakton</t>
  </si>
  <si>
    <t>Canterbury Woods Elementary</t>
  </si>
  <si>
    <t>Week 6 (July 21-25)</t>
  </si>
  <si>
    <t>Cardinal Forest Elementary School</t>
  </si>
  <si>
    <t>Springfield</t>
  </si>
  <si>
    <t>Week 7 (July 28-August 1)</t>
  </si>
  <si>
    <t>Chantilly High School</t>
  </si>
  <si>
    <t>Week 8 (August 4-8)</t>
  </si>
  <si>
    <t>Vienna</t>
  </si>
  <si>
    <t>Week 9 (August 11-15)</t>
  </si>
  <si>
    <t>Clark House</t>
  </si>
  <si>
    <t>Week 10 (August 18-22)</t>
  </si>
  <si>
    <t>Week 11 (August 25-30)</t>
  </si>
  <si>
    <t>Colvin Run Elementary</t>
  </si>
  <si>
    <t>Cooper Middle School</t>
  </si>
  <si>
    <t>Crestwood Elementary School</t>
  </si>
  <si>
    <t>Cub Run Elementary School</t>
  </si>
  <si>
    <t>Deer Park Elementary School</t>
  </si>
  <si>
    <t>Dranesville Tavern</t>
  </si>
  <si>
    <t>Fairhill Elementary School</t>
  </si>
  <si>
    <t>Falls Church High School</t>
  </si>
  <si>
    <t>Flint Hill Elementary School</t>
  </si>
  <si>
    <t>Fox Mill Elementary School</t>
  </si>
  <si>
    <t>Franklin Sherman Elementary School</t>
  </si>
  <si>
    <t>Frost Middle School</t>
  </si>
  <si>
    <t>Great Falls Grange</t>
  </si>
  <si>
    <t>Hunter House</t>
  </si>
  <si>
    <t>Jackson Middle School</t>
  </si>
  <si>
    <t>Kings Park Elementary School</t>
  </si>
  <si>
    <t>Laurel Hill Elementary School</t>
  </si>
  <si>
    <t>Lucia Farms Equestrian</t>
  </si>
  <si>
    <t>Marshall Road Elementary School</t>
  </si>
  <si>
    <t>Mason District Park</t>
  </si>
  <si>
    <t>Navy Elementary School</t>
  </si>
  <si>
    <t>Northern Va Therapeutic Riding Program</t>
  </si>
  <si>
    <t>Oakton High School</t>
  </si>
  <si>
    <t>Pine Spring Elementary School</t>
  </si>
  <si>
    <t>Poe Middle School</t>
  </si>
  <si>
    <t>Reston Conservatory</t>
  </si>
  <si>
    <t>Royal Lake Park</t>
  </si>
  <si>
    <t>Sangster Elementary School</t>
  </si>
  <si>
    <t>Saratoga Elementary School</t>
  </si>
  <si>
    <t>South County Middle School</t>
  </si>
  <si>
    <t>Stone Middle School</t>
  </si>
  <si>
    <t>Sully Historic Site</t>
  </si>
  <si>
    <t>Terra Centre Elementary School</t>
  </si>
  <si>
    <t>Twin Lakes Golf Course</t>
  </si>
  <si>
    <t>VA Academy of Fencing</t>
  </si>
  <si>
    <t>Virtual</t>
  </si>
  <si>
    <t>Wakefield Chapel</t>
  </si>
  <si>
    <t>Waples Mill Elementary School</t>
  </si>
  <si>
    <t>Waynewood Elementary School</t>
  </si>
  <si>
    <t>West Springfield Elementary School</t>
  </si>
  <si>
    <t>Whitman Middle School</t>
  </si>
  <si>
    <t>Mt. Vernon</t>
  </si>
  <si>
    <t>PYH.KXZX</t>
  </si>
  <si>
    <t>Available as of 4.25.2025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</si>
</sst>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i/>
      <sz val="11"/>
      <color theme="1"/>
      <name val="Calibri"/>
      <family val="2"/>
      <scheme val="minor"/>
    </font>
    <font>
      <b/>
      <sz val="12"/>
      <color theme="0"/>
      <name val="Calibri"/>
      <family val="2"/>
      <scheme val="minor"/>
    </font>
    <font>
      <sz val="11"/>
      <name val="Calibri"/>
      <family val="2"/>
      <scheme val="minor"/>
    </font>
    <font>
      <sz val="11"/>
      <color theme="1"/>
      <name val="Aptos"/>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0" fillId="33" borderId="0" xfId="0" applyFill="1"/>
    <xf numFmtId="0" fontId="0" fillId="0" borderId="0" xfId="0" applyAlignment="1">
      <alignment horizontal="left"/>
    </xf>
    <xf numFmtId="0" fontId="19" fillId="0" borderId="0" xfId="0" applyFont="1"/>
    <xf numFmtId="0" fontId="16" fillId="33" borderId="0" xfId="0" applyFont="1" applyFill="1"/>
    <xf numFmtId="164" fontId="0" fillId="0" borderId="0" xfId="1" applyNumberFormat="1" applyFont="1" applyFill="1" applyAlignment="1">
      <alignment horizontal="center"/>
    </xf>
    <xf numFmtId="0" fontId="0" fillId="0" borderId="10" xfId="0" applyBorder="1" applyAlignment="1">
      <alignment horizontal="left"/>
    </xf>
    <xf numFmtId="0" fontId="0" fillId="0" borderId="11" xfId="0" applyBorder="1" applyAlignment="1">
      <alignment horizontal="left"/>
    </xf>
    <xf numFmtId="14" fontId="0" fillId="0" borderId="10" xfId="0" applyNumberFormat="1" applyBorder="1" applyAlignment="1">
      <alignment horizontal="left"/>
    </xf>
    <xf numFmtId="49" fontId="0" fillId="34" borderId="10" xfId="0" applyNumberFormat="1" applyFill="1" applyBorder="1" applyAlignment="1">
      <alignment horizontal="left"/>
    </xf>
    <xf numFmtId="164" fontId="20" fillId="0" borderId="0" xfId="1" applyNumberFormat="1" applyFont="1" applyFill="1" applyAlignment="1">
      <alignment horizontal="center"/>
    </xf>
    <xf numFmtId="0" fontId="0" fillId="0" borderId="10" xfId="0" applyBorder="1"/>
    <xf numFmtId="0" fontId="0" fillId="0" borderId="11" xfId="0" applyBorder="1"/>
    <xf numFmtId="49" fontId="0" fillId="0" borderId="0" xfId="0" applyNumberFormat="1"/>
    <xf numFmtId="0" fontId="0" fillId="0" borderId="0" xfId="0" applyAlignment="1">
      <alignment horizontal="center"/>
    </xf>
    <xf numFmtId="14" fontId="0" fillId="0" borderId="0" xfId="0" applyNumberFormat="1"/>
    <xf numFmtId="14" fontId="0" fillId="0" borderId="0" xfId="0" applyNumberFormat="1" applyAlignment="1">
      <alignment horizontal="left"/>
    </xf>
    <xf numFmtId="14" fontId="21" fillId="0" borderId="0" xfId="0" applyNumberFormat="1" applyFont="1" applyAlignment="1">
      <alignment horizontal="left"/>
    </xf>
    <xf numFmtId="0" fontId="18" fillId="0" borderId="0" xfId="0" applyFont="1" applyAlignment="1">
      <alignment horizontal="left"/>
    </xf>
    <xf numFmtId="6" fontId="0" fillId="0" borderId="0" xfId="1" applyNumberFormat="1" applyFont="1" applyFill="1" applyAlignment="1">
      <alignment horizontal="right"/>
    </xf>
    <xf numFmtId="0" fontId="20" fillId="0" borderId="0" xfId="0" applyFont="1" applyAlignment="1">
      <alignment horizontal="center"/>
    </xf>
    <xf numFmtId="49" fontId="20" fillId="0" borderId="0" xfId="0" applyNumberFormat="1" applyFont="1" applyAlignment="1">
      <alignment horizontal="left"/>
    </xf>
    <xf numFmtId="14" fontId="20" fillId="0" borderId="0" xfId="0" applyNumberFormat="1" applyFont="1" applyAlignment="1">
      <alignment horizontal="left"/>
    </xf>
    <xf numFmtId="14" fontId="20" fillId="0" borderId="0" xfId="0" applyNumberFormat="1" applyFont="1" applyAlignment="1">
      <alignment horizontal="left" wrapText="1"/>
    </xf>
    <xf numFmtId="0" fontId="20" fillId="0" borderId="0" xfId="0" applyFont="1" applyAlignment="1">
      <alignment horizontal="left"/>
    </xf>
    <xf numFmtId="16" fontId="20" fillId="0" borderId="0" xfId="0" applyNumberFormat="1" applyFont="1" applyAlignment="1">
      <alignment horizontal="center"/>
    </xf>
    <xf numFmtId="0" fontId="0" fillId="35" borderId="0" xfId="0" applyFill="1"/>
    <xf numFmtId="6" fontId="0" fillId="35" borderId="0" xfId="0" applyNumberFormat="1" applyFill="1"/>
    <xf numFmtId="14" fontId="0" fillId="35" borderId="0" xfId="0" applyNumberFormat="1" applyFill="1"/>
    <xf numFmtId="18" fontId="21" fillId="35" borderId="0" xfId="0" applyNumberFormat="1" applyFont="1" applyFill="1" applyAlignment="1">
      <alignment horizontal="left"/>
    </xf>
    <xf numFmtId="18" fontId="21" fillId="35" borderId="0" xfId="0" applyNumberFormat="1" applyFont="1" applyFill="1" applyAlignment="1">
      <alignment horizontal="left" wrapText="1"/>
    </xf>
    <xf numFmtId="0" fontId="0" fillId="35" borderId="0" xfId="0" applyFill="1" applyAlignment="1">
      <alignment wrapText="1"/>
    </xf>
    <xf numFmtId="49" fontId="0" fillId="35" borderId="0" xfId="0" applyNumberFormat="1" applyFill="1"/>
    <xf numFmtId="6" fontId="0" fillId="0" borderId="0" xfId="0" applyNumberFormat="1"/>
    <xf numFmtId="18" fontId="21" fillId="0" borderId="0" xfId="0" applyNumberFormat="1" applyFont="1" applyAlignment="1">
      <alignment horizontal="left"/>
    </xf>
    <xf numFmtId="0" fontId="0" fillId="0" borderId="0" xfId="0" applyAlignment="1">
      <alignment wrapText="1"/>
    </xf>
    <xf numFmtId="18" fontId="21" fillId="0" borderId="0" xfId="0" applyNumberFormat="1" applyFont="1" applyAlignment="1">
      <alignment horizontal="left" wrapText="1"/>
    </xf>
    <xf numFmtId="0" fontId="22" fillId="0" borderId="0" xfId="0" applyFont="1" applyAlignment="1">
      <alignment vertical="center"/>
    </xf>
    <xf numFmtId="6" fontId="22" fillId="35" borderId="0" xfId="0" applyNumberFormat="1" applyFont="1" applyFill="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18">
    <dxf>
      <numFmt numFmtId="19" formatCode="m/d/yyyy"/>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numFmt numFmtId="23" formatCode="h:mm\ AM/PM"/>
      <fill>
        <patternFill patternType="none">
          <fgColor indexed="64"/>
          <bgColor auto="1"/>
        </patternFill>
      </fill>
    </dxf>
    <dxf>
      <font>
        <strike val="0"/>
        <outline val="0"/>
        <shadow val="0"/>
        <u val="none"/>
        <vertAlign val="baseline"/>
        <color auto="1"/>
        <name val="Calibri"/>
        <family val="2"/>
        <scheme val="minor"/>
      </font>
      <numFmt numFmtId="23" formatCode="h:mm\ AM/PM"/>
      <fill>
        <patternFill patternType="none">
          <fgColor indexed="64"/>
          <bgColor auto="1"/>
        </patternFill>
      </fill>
      <alignment horizontal="left" vertical="bottom" textRotation="0" wrapText="1" indent="0" justifyLastLine="0" shrinkToFit="0" readingOrder="0"/>
    </dxf>
    <dxf>
      <numFmt numFmtId="19" formatCode="m/d/yyyy"/>
      <fill>
        <patternFill patternType="none">
          <fgColor indexed="64"/>
          <bgColor auto="1"/>
        </patternFill>
      </fill>
    </dxf>
    <dxf>
      <numFmt numFmtId="19" formatCode="m/d/yyyy"/>
      <fill>
        <patternFill patternType="none">
          <fgColor indexed="64"/>
          <bgColor auto="1"/>
        </patternFill>
      </fill>
    </dxf>
    <dxf>
      <numFmt numFmtId="10" formatCode="&quot;$&quot;#,##0_);[Red]\(&quot;$&quot;#,##0\)"/>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al="none"/>
        <vertAlign val="baseline"/>
        <sz val="12"/>
        <color theme="0"/>
        <name val="Calibri"/>
        <family val="2"/>
        <scheme val="minor"/>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07/relationships/slicerCache" Target="slicerCaches/slicerCache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calcChain" Target="calcChain.xml"/><Relationship Id="rId5" Type="http://schemas.microsoft.com/office/2007/relationships/slicerCache" Target="slicerCaches/slicerCache2.xml"/><Relationship Id="rId15" Type="http://schemas.openxmlformats.org/officeDocument/2006/relationships/customXml" Target="../customXml/item4.xml"/><Relationship Id="rId10" Type="http://schemas.openxmlformats.org/officeDocument/2006/relationships/sharedStrings" Target="sharedStrings.xml"/><Relationship Id="rId4" Type="http://schemas.microsoft.com/office/2007/relationships/slicerCache" Target="slicerCaches/slicerCache1.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0</xdr:rowOff>
    </xdr:from>
    <xdr:to>
      <xdr:col>0</xdr:col>
      <xdr:colOff>3369276</xdr:colOff>
      <xdr:row>9</xdr:row>
      <xdr:rowOff>0</xdr:rowOff>
    </xdr:to>
    <mc:AlternateContent xmlns:mc="http://schemas.openxmlformats.org/markup-compatibility/2006" xmlns:sle15="http://schemas.microsoft.com/office/drawing/2012/slicer">
      <mc:Choice Requires="sle15">
        <xdr:graphicFrame macro="">
          <xdr:nvGraphicFramePr>
            <xdr:cNvPr id="2" name="Community">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Community"/>
            </a:graphicData>
          </a:graphic>
        </xdr:graphicFrame>
      </mc:Choice>
      <mc:Fallback xmlns="">
        <xdr:sp macro="" textlink="">
          <xdr:nvSpPr>
            <xdr:cNvPr id="0" name=""/>
            <xdr:cNvSpPr>
              <a:spLocks noTextEdit="1"/>
            </xdr:cNvSpPr>
          </xdr:nvSpPr>
          <xdr:spPr>
            <a:xfrm>
              <a:off x="19050" y="0"/>
              <a:ext cx="3344511" cy="173766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77641</xdr:colOff>
      <xdr:row>0</xdr:row>
      <xdr:rowOff>0</xdr:rowOff>
    </xdr:from>
    <xdr:to>
      <xdr:col>10</xdr:col>
      <xdr:colOff>859102</xdr:colOff>
      <xdr:row>9</xdr:row>
      <xdr:rowOff>15240</xdr:rowOff>
    </xdr:to>
    <mc:AlternateContent xmlns:mc="http://schemas.openxmlformats.org/markup-compatibility/2006" xmlns:sle15="http://schemas.microsoft.com/office/drawing/2012/slicer">
      <mc:Choice Requires="sle15">
        <xdr:graphicFrame macro="">
          <xdr:nvGraphicFramePr>
            <xdr:cNvPr id="3" name="Location">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mlns="">
        <xdr:sp macro="" textlink="">
          <xdr:nvSpPr>
            <xdr:cNvPr id="0" name=""/>
            <xdr:cNvSpPr>
              <a:spLocks noTextEdit="1"/>
            </xdr:cNvSpPr>
          </xdr:nvSpPr>
          <xdr:spPr>
            <a:xfrm>
              <a:off x="11614149" y="0"/>
              <a:ext cx="3565525" cy="17240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246106</xdr:colOff>
      <xdr:row>0</xdr:row>
      <xdr:rowOff>0</xdr:rowOff>
    </xdr:from>
    <xdr:to>
      <xdr:col>6</xdr:col>
      <xdr:colOff>687242</xdr:colOff>
      <xdr:row>8</xdr:row>
      <xdr:rowOff>171450</xdr:rowOff>
    </xdr:to>
    <mc:AlternateContent xmlns:mc="http://schemas.openxmlformats.org/markup-compatibility/2006" xmlns:sle15="http://schemas.microsoft.com/office/drawing/2012/slicer">
      <mc:Choice Requires="sle15">
        <xdr:graphicFrame macro="">
          <xdr:nvGraphicFramePr>
            <xdr:cNvPr id="4" name="Date Range">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microsoft.com/office/drawing/2010/slicer">
              <sle:slicer xmlns:sle="http://schemas.microsoft.com/office/drawing/2010/slicer" name="Date Range"/>
            </a:graphicData>
          </a:graphic>
        </xdr:graphicFrame>
      </mc:Choice>
      <mc:Fallback xmlns="">
        <xdr:sp macro="" textlink="">
          <xdr:nvSpPr>
            <xdr:cNvPr id="0" name=""/>
            <xdr:cNvSpPr>
              <a:spLocks noTextEdit="1"/>
            </xdr:cNvSpPr>
          </xdr:nvSpPr>
          <xdr:spPr>
            <a:xfrm>
              <a:off x="7743825" y="0"/>
              <a:ext cx="3571875" cy="16954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135307</xdr:colOff>
      <xdr:row>0</xdr:row>
      <xdr:rowOff>0</xdr:rowOff>
    </xdr:from>
    <xdr:to>
      <xdr:col>3</xdr:col>
      <xdr:colOff>856736</xdr:colOff>
      <xdr:row>9</xdr:row>
      <xdr:rowOff>15240</xdr:rowOff>
    </xdr:to>
    <mc:AlternateContent xmlns:mc="http://schemas.openxmlformats.org/markup-compatibility/2006" xmlns:sle15="http://schemas.microsoft.com/office/drawing/2012/slicer">
      <mc:Choice Requires="sle15">
        <xdr:graphicFrame macro="">
          <xdr:nvGraphicFramePr>
            <xdr:cNvPr id="5" name="Camp Category">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microsoft.com/office/drawing/2010/slicer">
              <sle:slicer xmlns:sle="http://schemas.microsoft.com/office/drawing/2010/slicer" name="Camp Category"/>
            </a:graphicData>
          </a:graphic>
        </xdr:graphicFrame>
      </mc:Choice>
      <mc:Fallback xmlns="">
        <xdr:sp macro="" textlink="">
          <xdr:nvSpPr>
            <xdr:cNvPr id="0" name=""/>
            <xdr:cNvSpPr>
              <a:spLocks noTextEdit="1"/>
            </xdr:cNvSpPr>
          </xdr:nvSpPr>
          <xdr:spPr>
            <a:xfrm>
              <a:off x="3619500" y="0"/>
              <a:ext cx="3705225" cy="17240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mmunity" xr10:uid="{00000000-0013-0000-FFFF-FFFF01000000}" sourceName="Community">
  <extLst>
    <x:ext xmlns:x15="http://schemas.microsoft.com/office/spreadsheetml/2010/11/main" uri="{2F2917AC-EB37-4324-AD4E-5DD8C200BD13}">
      <x15:tableSlicerCache tableId="1" column="3"/>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 xr10:uid="{00000000-0013-0000-FFFF-FFFF02000000}" sourceName="Location">
  <extLst>
    <x:ext xmlns:x15="http://schemas.microsoft.com/office/spreadsheetml/2010/11/main" uri="{2F2917AC-EB37-4324-AD4E-5DD8C200BD13}">
      <x15:tableSlicerCache tableId="1" column="4"/>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_Range" xr10:uid="{00000000-0013-0000-FFFF-FFFF03000000}" sourceName="Date Range">
  <extLst>
    <x:ext xmlns:x15="http://schemas.microsoft.com/office/spreadsheetml/2010/11/main" uri="{2F2917AC-EB37-4324-AD4E-5DD8C200BD13}">
      <x15:tableSlicerCache tableId="1" column="10"/>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mp_Category" xr10:uid="{00000000-0013-0000-FFFF-FFFF04000000}" sourceName="Camp Category">
  <extLst>
    <x:ext xmlns:x15="http://schemas.microsoft.com/office/spreadsheetml/2010/11/main" uri="{2F2917AC-EB37-4324-AD4E-5DD8C200BD13}">
      <x15:tableSlicerCache tableId="1" column="13"/>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mmunity" xr10:uid="{00000000-0014-0000-FFFF-FFFF01000000}" cache="Slicer_Community" caption="Community" columnCount="2" rowHeight="241300"/>
  <slicer name="Location" xr10:uid="{00000000-0014-0000-FFFF-FFFF02000000}" cache="Slicer_Location" caption="Location" columnCount="2" rowHeight="241300"/>
  <slicer name="Date Range" xr10:uid="{00000000-0014-0000-FFFF-FFFF03000000}" cache="Slicer_Date_Range" caption="Date Range" columnCount="2" rowHeight="241300"/>
  <slicer name="Camp Category" xr10:uid="{00000000-0014-0000-FFFF-FFFF04000000}" cache="Slicer_Camp_Category" caption="Camp Category" columnCoun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11:N1991" totalsRowShown="0" headerRowDxfId="17" dataDxfId="16">
  <autoFilter ref="A11:N1991" xr:uid="{00000000-0009-0000-0100-000001000000}"/>
  <sortState xmlns:xlrd2="http://schemas.microsoft.com/office/spreadsheetml/2017/richdata2" ref="A12:N1991">
    <sortCondition ref="G11:G1991"/>
  </sortState>
  <tableColumns count="14">
    <tableColumn id="1" xr3:uid="{00000000-0010-0000-0200-000001000000}" name="Camp Title" dataDxfId="15"/>
    <tableColumn id="13" xr3:uid="{00000000-0010-0000-0200-00000D000000}" name="Camp Category" dataDxfId="14"/>
    <tableColumn id="2" xr3:uid="{00000000-0010-0000-0200-000002000000}" name="Catalog ID" dataDxfId="13"/>
    <tableColumn id="3" xr3:uid="{00000000-0010-0000-0200-000003000000}" name="Community" dataDxfId="12">
      <calculatedColumnFormula>_xlfn.XLOOKUP(Table1[[#This Row],[Location]],LocTable[Location],LocTable[Town/City],"Error",0)</calculatedColumnFormula>
    </tableColumn>
    <tableColumn id="4" xr3:uid="{00000000-0010-0000-0200-000004000000}" name="Location" dataDxfId="11"/>
    <tableColumn id="5" xr3:uid="{00000000-0010-0000-0200-000005000000}" name="Fee" dataDxfId="10" dataCellStyle="Currency"/>
    <tableColumn id="6" xr3:uid="{00000000-0010-0000-0200-000006000000}" name="Start Date" dataDxfId="9"/>
    <tableColumn id="7" xr3:uid="{00000000-0010-0000-0200-000007000000}" name="End Date" dataDxfId="8"/>
    <tableColumn id="11" xr3:uid="{00000000-0010-0000-0200-00000B000000}" name="Start Time" dataDxfId="7"/>
    <tableColumn id="12" xr3:uid="{00000000-0010-0000-0200-00000C000000}" name="End Time" dataDxfId="6"/>
    <tableColumn id="8" xr3:uid="{00000000-0010-0000-0200-000008000000}" name="Min Age" dataDxfId="5"/>
    <tableColumn id="9" xr3:uid="{00000000-0010-0000-0200-000009000000}" name="Max Age" dataDxfId="4"/>
    <tableColumn id="10" xr3:uid="{00000000-0010-0000-0200-00000A000000}" name="Date Range" dataDxfId="3">
      <calculatedColumnFormula>INDEX(DateTable[Lookup],MATCH(G12,DateTable[Start Date],0))</calculatedColumnFormula>
    </tableColumn>
    <tableColumn id="14" xr3:uid="{7D3C8572-F37F-458F-A1CA-33885F631DE9}" name="Status" data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LocTable" displayName="LocTable" ref="D1:E113" totalsRowShown="0">
  <autoFilter ref="D1:E113" xr:uid="{00000000-0009-0000-0100-000002000000}"/>
  <sortState xmlns:xlrd2="http://schemas.microsoft.com/office/spreadsheetml/2017/richdata2" ref="D2:E102">
    <sortCondition ref="D1:D102"/>
  </sortState>
  <tableColumns count="2">
    <tableColumn id="1" xr3:uid="{00000000-0010-0000-0000-000001000000}" name="Location" dataDxfId="1"/>
    <tableColumn id="2" xr3:uid="{00000000-0010-0000-0000-000002000000}" name="Town/City"/>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DateTable" displayName="DateTable" ref="H1:I21" totalsRowShown="0">
  <autoFilter ref="H1:I21" xr:uid="{00000000-0009-0000-0100-000003000000}"/>
  <tableColumns count="2">
    <tableColumn id="1" xr3:uid="{00000000-0010-0000-0100-000001000000}" name="Start Date" dataDxfId="0"/>
    <tableColumn id="2" xr3:uid="{00000000-0010-0000-0100-000002000000}" name="Lookup"/>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1:N1991"/>
  <sheetViews>
    <sheetView tabSelected="1" zoomScale="74" workbookViewId="0">
      <selection activeCell="N14" sqref="N14"/>
    </sheetView>
  </sheetViews>
  <sheetFormatPr defaultColWidth="9.140625" defaultRowHeight="15" customHeight="1" x14ac:dyDescent="0.25"/>
  <cols>
    <col min="1" max="1" width="51.85546875" bestFit="1" customWidth="1"/>
    <col min="2" max="2" width="30.5703125" bestFit="1" customWidth="1"/>
    <col min="3" max="3" width="14.28515625" style="13" bestFit="1" customWidth="1"/>
    <col min="4" max="4" width="15.42578125" style="13" bestFit="1" customWidth="1"/>
    <col min="5" max="5" width="35.42578125" bestFit="1" customWidth="1"/>
    <col min="6" max="6" width="11" style="5" bestFit="1" customWidth="1"/>
    <col min="7" max="7" width="14.28515625" style="15" bestFit="1" customWidth="1"/>
    <col min="8" max="8" width="13.140625" style="15" bestFit="1" customWidth="1"/>
    <col min="9" max="9" width="14.42578125" style="17" bestFit="1" customWidth="1"/>
    <col min="10" max="10" width="13.28515625" style="15" bestFit="1" customWidth="1"/>
    <col min="11" max="11" width="17.28515625" style="14" bestFit="1" customWidth="1"/>
    <col min="12" max="12" width="16" style="14" bestFit="1" customWidth="1"/>
    <col min="13" max="13" width="41.85546875" bestFit="1" customWidth="1"/>
    <col min="14" max="14" width="24.42578125" bestFit="1" customWidth="1"/>
  </cols>
  <sheetData>
    <row r="11" spans="1:14" s="18" customFormat="1" ht="18" customHeight="1" x14ac:dyDescent="0.25">
      <c r="A11" s="25" t="s">
        <v>0</v>
      </c>
      <c r="B11" s="20" t="s">
        <v>1</v>
      </c>
      <c r="C11" s="21" t="s">
        <v>2</v>
      </c>
      <c r="D11" s="21" t="s">
        <v>3</v>
      </c>
      <c r="E11" s="20" t="s">
        <v>4</v>
      </c>
      <c r="F11" s="10" t="s">
        <v>5</v>
      </c>
      <c r="G11" s="22" t="s">
        <v>6</v>
      </c>
      <c r="H11" s="22" t="s">
        <v>7</v>
      </c>
      <c r="I11" s="23" t="s">
        <v>8</v>
      </c>
      <c r="J11" s="23" t="s">
        <v>9</v>
      </c>
      <c r="K11" s="20" t="s">
        <v>10</v>
      </c>
      <c r="L11" s="20" t="s">
        <v>11</v>
      </c>
      <c r="M11" s="24" t="s">
        <v>12</v>
      </c>
      <c r="N11" s="24" t="s">
        <v>13</v>
      </c>
    </row>
    <row r="12" spans="1:14" ht="15" customHeight="1" x14ac:dyDescent="0.25">
      <c r="A12" t="s">
        <v>75</v>
      </c>
      <c r="B12" t="s">
        <v>66</v>
      </c>
      <c r="C12" t="s">
        <v>76</v>
      </c>
      <c r="D12" t="str">
        <f>_xlfn.XLOOKUP(Table1[[#This Row],[Location]],LocTable[Location],LocTable[Town/City],"Error",0)</f>
        <v>Herndon</v>
      </c>
      <c r="E12" t="s">
        <v>21</v>
      </c>
      <c r="F12" s="33">
        <v>265</v>
      </c>
      <c r="G12" s="15">
        <v>45810</v>
      </c>
      <c r="H12" s="15">
        <v>45814</v>
      </c>
      <c r="I12" s="34" t="s">
        <v>77</v>
      </c>
      <c r="J12" s="35" t="s">
        <v>64</v>
      </c>
      <c r="K12" t="s">
        <v>28</v>
      </c>
      <c r="L12" t="s">
        <v>18</v>
      </c>
      <c r="M12" t="str">
        <f>INDEX(DateTable[Lookup],MATCH(G12,DateTable[Start Date],0))</f>
        <v>Pre-Summer (June  2-6)</v>
      </c>
      <c r="N12" t="s">
        <v>2652</v>
      </c>
    </row>
    <row r="13" spans="1:14" ht="15" customHeight="1" x14ac:dyDescent="0.25">
      <c r="A13" t="s">
        <v>78</v>
      </c>
      <c r="B13" t="s">
        <v>53</v>
      </c>
      <c r="C13" t="s">
        <v>79</v>
      </c>
      <c r="D13" t="str">
        <f>_xlfn.XLOOKUP(Table1[[#This Row],[Location]],LocTable[Location],LocTable[Town/City],"Error",0)</f>
        <v>Annandale</v>
      </c>
      <c r="E13" t="s">
        <v>80</v>
      </c>
      <c r="F13" s="33">
        <v>239</v>
      </c>
      <c r="G13" s="15">
        <v>45810</v>
      </c>
      <c r="H13" s="15">
        <v>45814</v>
      </c>
      <c r="I13" s="36" t="s">
        <v>81</v>
      </c>
      <c r="J13" t="s">
        <v>82</v>
      </c>
      <c r="K13" t="s">
        <v>29</v>
      </c>
      <c r="L13" t="s">
        <v>23</v>
      </c>
      <c r="M13" t="str">
        <f>INDEX(DateTable[Lookup],MATCH(G13,DateTable[Start Date],0))</f>
        <v>Pre-Summer (June  2-6)</v>
      </c>
      <c r="N13" t="s">
        <v>2652</v>
      </c>
    </row>
    <row r="14" spans="1:14" ht="15" customHeight="1" x14ac:dyDescent="0.25">
      <c r="A14" t="s">
        <v>83</v>
      </c>
      <c r="B14" t="s">
        <v>84</v>
      </c>
      <c r="C14" t="s">
        <v>85</v>
      </c>
      <c r="D14" t="str">
        <f>_xlfn.XLOOKUP(Table1[[#This Row],[Location]],LocTable[Location],LocTable[Town/City],"Error",0)</f>
        <v>Annandale</v>
      </c>
      <c r="E14" t="s">
        <v>80</v>
      </c>
      <c r="F14" s="33">
        <v>249</v>
      </c>
      <c r="G14" s="15">
        <v>45810</v>
      </c>
      <c r="H14" s="15">
        <v>45814</v>
      </c>
      <c r="I14" s="36" t="s">
        <v>22</v>
      </c>
      <c r="J14" t="s">
        <v>47</v>
      </c>
      <c r="K14" t="s">
        <v>29</v>
      </c>
      <c r="L14" t="s">
        <v>23</v>
      </c>
      <c r="M14" t="str">
        <f>INDEX(DateTable[Lookup],MATCH(G14,DateTable[Start Date],0))</f>
        <v>Pre-Summer (June  2-6)</v>
      </c>
      <c r="N14" t="s">
        <v>2652</v>
      </c>
    </row>
    <row r="15" spans="1:14" ht="15" customHeight="1" x14ac:dyDescent="0.25">
      <c r="A15" t="s">
        <v>14</v>
      </c>
      <c r="B15" t="s">
        <v>15</v>
      </c>
      <c r="C15" t="s">
        <v>86</v>
      </c>
      <c r="D15" t="str">
        <f>_xlfn.XLOOKUP(Table1[[#This Row],[Location]],LocTable[Location],LocTable[Town/City],"Error",0)</f>
        <v>Chantilly</v>
      </c>
      <c r="E15" t="s">
        <v>16</v>
      </c>
      <c r="F15" s="33">
        <v>39</v>
      </c>
      <c r="G15" s="15">
        <v>45816</v>
      </c>
      <c r="H15" s="15">
        <v>45816</v>
      </c>
      <c r="I15" s="36">
        <v>0.54166666666666663</v>
      </c>
      <c r="J15" t="s">
        <v>17</v>
      </c>
      <c r="K15" t="s">
        <v>18</v>
      </c>
      <c r="L15" t="s">
        <v>19</v>
      </c>
      <c r="M15" t="str">
        <f>INDEX(DateTable[Lookup],MATCH(G15,DateTable[Start Date],0))</f>
        <v>School Day Out Camp</v>
      </c>
      <c r="N15" t="s">
        <v>2652</v>
      </c>
    </row>
    <row r="16" spans="1:14" ht="15" customHeight="1" x14ac:dyDescent="0.25">
      <c r="A16" t="s">
        <v>87</v>
      </c>
      <c r="B16" t="s">
        <v>43</v>
      </c>
      <c r="C16" t="s">
        <v>88</v>
      </c>
      <c r="D16" t="str">
        <f>_xlfn.XLOOKUP(Table1[[#This Row],[Location]],LocTable[Location],LocTable[Town/City],"Error",0)</f>
        <v>Alexandria</v>
      </c>
      <c r="E16" t="s">
        <v>52</v>
      </c>
      <c r="F16" s="33">
        <v>329</v>
      </c>
      <c r="G16" s="15">
        <v>45817</v>
      </c>
      <c r="H16" s="15">
        <v>45821</v>
      </c>
      <c r="I16" s="36" t="s">
        <v>22</v>
      </c>
      <c r="J16" t="s">
        <v>27</v>
      </c>
      <c r="K16" t="s">
        <v>29</v>
      </c>
      <c r="L16" t="s">
        <v>35</v>
      </c>
      <c r="M16" t="str">
        <f>INDEX(DateTable[Lookup],MATCH(G16,DateTable[Start Date],0))</f>
        <v>Pre-Summer (June 9-13) *non-FCPS campers</v>
      </c>
      <c r="N16" t="s">
        <v>2652</v>
      </c>
    </row>
    <row r="17" spans="1:14" ht="15" customHeight="1" x14ac:dyDescent="0.25">
      <c r="A17" t="s">
        <v>89</v>
      </c>
      <c r="B17" t="s">
        <v>90</v>
      </c>
      <c r="C17" t="s">
        <v>91</v>
      </c>
      <c r="D17" t="str">
        <f>_xlfn.XLOOKUP(Table1[[#This Row],[Location]],LocTable[Location],LocTable[Town/City],"Error",0)</f>
        <v>Oakton</v>
      </c>
      <c r="E17" t="s">
        <v>33</v>
      </c>
      <c r="F17" s="33">
        <v>499</v>
      </c>
      <c r="G17" s="15">
        <v>45817</v>
      </c>
      <c r="H17" s="15">
        <v>45821</v>
      </c>
      <c r="I17" s="36" t="s">
        <v>22</v>
      </c>
      <c r="J17" t="s">
        <v>17</v>
      </c>
      <c r="K17" t="s">
        <v>23</v>
      </c>
      <c r="L17" t="s">
        <v>36</v>
      </c>
      <c r="M17" t="str">
        <f>INDEX(DateTable[Lookup],MATCH(G17,DateTable[Start Date],0))</f>
        <v>Pre-Summer (June 9-13) *non-FCPS campers</v>
      </c>
      <c r="N17" t="s">
        <v>2652</v>
      </c>
    </row>
    <row r="18" spans="1:14" ht="15" customHeight="1" x14ac:dyDescent="0.25">
      <c r="A18" t="s">
        <v>92</v>
      </c>
      <c r="B18" t="s">
        <v>66</v>
      </c>
      <c r="C18" t="s">
        <v>93</v>
      </c>
      <c r="D18" t="str">
        <f>_xlfn.XLOOKUP(Table1[[#This Row],[Location]],LocTable[Location],LocTable[Town/City],"Error",0)</f>
        <v>Herndon</v>
      </c>
      <c r="E18" t="s">
        <v>21</v>
      </c>
      <c r="F18" s="33">
        <v>365</v>
      </c>
      <c r="G18" s="15">
        <v>45817</v>
      </c>
      <c r="H18" s="15">
        <v>45821</v>
      </c>
      <c r="I18" s="34" t="s">
        <v>22</v>
      </c>
      <c r="J18" s="35" t="s">
        <v>17</v>
      </c>
      <c r="K18" t="s">
        <v>18</v>
      </c>
      <c r="L18" t="s">
        <v>44</v>
      </c>
      <c r="M18" t="str">
        <f>INDEX(DateTable[Lookup],MATCH(G18,DateTable[Start Date],0))</f>
        <v>Pre-Summer (June 9-13) *non-FCPS campers</v>
      </c>
      <c r="N18" t="s">
        <v>2652</v>
      </c>
    </row>
    <row r="19" spans="1:14" ht="15" customHeight="1" x14ac:dyDescent="0.25">
      <c r="A19" t="s">
        <v>94</v>
      </c>
      <c r="B19" t="s">
        <v>32</v>
      </c>
      <c r="C19" t="s">
        <v>95</v>
      </c>
      <c r="D19" t="str">
        <f>_xlfn.XLOOKUP(Table1[[#This Row],[Location]],LocTable[Location],LocTable[Town/City],"Error",0)</f>
        <v>Alexandria</v>
      </c>
      <c r="E19" t="s">
        <v>52</v>
      </c>
      <c r="F19" s="33">
        <v>315</v>
      </c>
      <c r="G19" s="15">
        <v>45817</v>
      </c>
      <c r="H19" s="15">
        <v>45821</v>
      </c>
      <c r="I19" s="34" t="s">
        <v>22</v>
      </c>
      <c r="J19" s="35" t="s">
        <v>17</v>
      </c>
      <c r="K19" t="s">
        <v>18</v>
      </c>
      <c r="L19" t="s">
        <v>19</v>
      </c>
      <c r="M19" t="str">
        <f>INDEX(DateTable[Lookup],MATCH(G19,DateTable[Start Date],0))</f>
        <v>Pre-Summer (June 9-13) *non-FCPS campers</v>
      </c>
      <c r="N19" t="s">
        <v>2652</v>
      </c>
    </row>
    <row r="20" spans="1:14" ht="15" customHeight="1" x14ac:dyDescent="0.25">
      <c r="A20" t="s">
        <v>75</v>
      </c>
      <c r="B20" t="s">
        <v>66</v>
      </c>
      <c r="C20" t="s">
        <v>96</v>
      </c>
      <c r="D20" t="str">
        <f>_xlfn.XLOOKUP(Table1[[#This Row],[Location]],LocTable[Location],LocTable[Town/City],"Error",0)</f>
        <v>Herndon</v>
      </c>
      <c r="E20" t="s">
        <v>21</v>
      </c>
      <c r="F20" s="33">
        <v>265</v>
      </c>
      <c r="G20" s="15">
        <v>45817</v>
      </c>
      <c r="H20" s="15">
        <v>45821</v>
      </c>
      <c r="I20" s="36" t="s">
        <v>77</v>
      </c>
      <c r="J20" t="s">
        <v>64</v>
      </c>
      <c r="K20" t="s">
        <v>28</v>
      </c>
      <c r="L20" t="s">
        <v>18</v>
      </c>
      <c r="M20" t="str">
        <f>INDEX(DateTable[Lookup],MATCH(G20,DateTable[Start Date],0))</f>
        <v>Pre-Summer (June 9-13) *non-FCPS campers</v>
      </c>
      <c r="N20" t="s">
        <v>2652</v>
      </c>
    </row>
    <row r="21" spans="1:14" ht="15" customHeight="1" x14ac:dyDescent="0.25">
      <c r="A21" t="s">
        <v>97</v>
      </c>
      <c r="B21" t="s">
        <v>98</v>
      </c>
      <c r="C21" t="s">
        <v>99</v>
      </c>
      <c r="D21" t="str">
        <f>_xlfn.XLOOKUP(Table1[[#This Row],[Location]],LocTable[Location],LocTable[Town/City],"Error",0)</f>
        <v>Virtual</v>
      </c>
      <c r="E21" t="s">
        <v>100</v>
      </c>
      <c r="F21" s="33">
        <v>179</v>
      </c>
      <c r="G21" s="15">
        <v>45817</v>
      </c>
      <c r="H21" s="15">
        <v>45821</v>
      </c>
      <c r="I21" s="36" t="s">
        <v>41</v>
      </c>
      <c r="J21" t="s">
        <v>101</v>
      </c>
      <c r="K21" t="s">
        <v>23</v>
      </c>
      <c r="L21" t="s">
        <v>65</v>
      </c>
      <c r="M21" t="str">
        <f>INDEX(DateTable[Lookup],MATCH(G21,DateTable[Start Date],0))</f>
        <v>Pre-Summer (June 9-13) *non-FCPS campers</v>
      </c>
      <c r="N21" t="s">
        <v>2652</v>
      </c>
    </row>
    <row r="22" spans="1:14" ht="15" customHeight="1" x14ac:dyDescent="0.25">
      <c r="A22" t="s">
        <v>102</v>
      </c>
      <c r="B22" t="s">
        <v>98</v>
      </c>
      <c r="C22" t="s">
        <v>103</v>
      </c>
      <c r="D22" t="str">
        <f>_xlfn.XLOOKUP(Table1[[#This Row],[Location]],LocTable[Location],LocTable[Town/City],"Error",0)</f>
        <v>Virtual</v>
      </c>
      <c r="E22" t="s">
        <v>100</v>
      </c>
      <c r="F22" s="33">
        <v>179</v>
      </c>
      <c r="G22" s="15">
        <v>45817</v>
      </c>
      <c r="H22" s="15">
        <v>45821</v>
      </c>
      <c r="I22" s="34" t="s">
        <v>63</v>
      </c>
      <c r="J22" s="35" t="s">
        <v>47</v>
      </c>
      <c r="K22" t="s">
        <v>23</v>
      </c>
      <c r="L22" t="s">
        <v>65</v>
      </c>
      <c r="M22" t="str">
        <f>INDEX(DateTable[Lookup],MATCH(G22,DateTable[Start Date],0))</f>
        <v>Pre-Summer (June 9-13) *non-FCPS campers</v>
      </c>
      <c r="N22" t="s">
        <v>2652</v>
      </c>
    </row>
    <row r="23" spans="1:14" ht="15" customHeight="1" x14ac:dyDescent="0.25">
      <c r="A23" s="26" t="s">
        <v>104</v>
      </c>
      <c r="B23" s="26" t="s">
        <v>43</v>
      </c>
      <c r="C23" s="26" t="s">
        <v>105</v>
      </c>
      <c r="D23" s="26" t="str">
        <f>_xlfn.XLOOKUP(Table1[[#This Row],[Location]],LocTable[Location],LocTable[Town/City],"Error",0)</f>
        <v>Great Falls</v>
      </c>
      <c r="E23" s="26" t="s">
        <v>106</v>
      </c>
      <c r="F23" s="27">
        <v>265</v>
      </c>
      <c r="G23" s="28">
        <v>45817</v>
      </c>
      <c r="H23" s="28">
        <v>45821</v>
      </c>
      <c r="I23" s="30" t="s">
        <v>63</v>
      </c>
      <c r="J23" s="26" t="s">
        <v>107</v>
      </c>
      <c r="K23" s="26" t="s">
        <v>74</v>
      </c>
      <c r="L23" s="26" t="s">
        <v>18</v>
      </c>
      <c r="M23" s="26" t="str">
        <f>INDEX(DateTable[Lookup],MATCH(G23,DateTable[Start Date],0))</f>
        <v>Pre-Summer (June 9-13) *non-FCPS campers</v>
      </c>
      <c r="N23" s="26" t="s">
        <v>45</v>
      </c>
    </row>
    <row r="24" spans="1:14" ht="15" customHeight="1" x14ac:dyDescent="0.25">
      <c r="A24" t="s">
        <v>108</v>
      </c>
      <c r="B24" t="s">
        <v>48</v>
      </c>
      <c r="C24" t="s">
        <v>109</v>
      </c>
      <c r="D24" t="str">
        <f>_xlfn.XLOOKUP(Table1[[#This Row],[Location]],LocTable[Location],LocTable[Town/City],"Error",0)</f>
        <v>McLean</v>
      </c>
      <c r="E24" t="s">
        <v>26</v>
      </c>
      <c r="F24" s="33">
        <v>349</v>
      </c>
      <c r="G24" s="15">
        <v>45817</v>
      </c>
      <c r="H24" s="15">
        <v>45821</v>
      </c>
      <c r="I24" s="36" t="s">
        <v>22</v>
      </c>
      <c r="J24" t="s">
        <v>17</v>
      </c>
      <c r="K24" t="s">
        <v>29</v>
      </c>
      <c r="L24" t="s">
        <v>65</v>
      </c>
      <c r="M24" t="str">
        <f>INDEX(DateTable[Lookup],MATCH(G24,DateTable[Start Date],0))</f>
        <v>Pre-Summer (June 9-13) *non-FCPS campers</v>
      </c>
      <c r="N24" t="s">
        <v>2652</v>
      </c>
    </row>
    <row r="25" spans="1:14" ht="15" customHeight="1" x14ac:dyDescent="0.25">
      <c r="A25" s="26" t="s">
        <v>110</v>
      </c>
      <c r="B25" s="26" t="s">
        <v>53</v>
      </c>
      <c r="C25" s="26" t="s">
        <v>111</v>
      </c>
      <c r="D25" s="26" t="str">
        <f>_xlfn.XLOOKUP(Table1[[#This Row],[Location]],LocTable[Location],LocTable[Town/City],"Error",0)</f>
        <v>Annandale</v>
      </c>
      <c r="E25" s="26" t="s">
        <v>80</v>
      </c>
      <c r="F25" s="27">
        <v>239</v>
      </c>
      <c r="G25" s="28">
        <v>45817</v>
      </c>
      <c r="H25" s="28">
        <v>45821</v>
      </c>
      <c r="I25" s="30" t="s">
        <v>81</v>
      </c>
      <c r="J25" s="26" t="s">
        <v>82</v>
      </c>
      <c r="K25" s="26" t="s">
        <v>74</v>
      </c>
      <c r="L25" s="26" t="s">
        <v>18</v>
      </c>
      <c r="M25" s="26" t="str">
        <f>INDEX(DateTable[Lookup],MATCH(G25,DateTable[Start Date],0))</f>
        <v>Pre-Summer (June 9-13) *non-FCPS campers</v>
      </c>
      <c r="N25" s="26" t="s">
        <v>45</v>
      </c>
    </row>
    <row r="26" spans="1:14" ht="15" customHeight="1" x14ac:dyDescent="0.25">
      <c r="A26" t="s">
        <v>110</v>
      </c>
      <c r="B26" t="s">
        <v>53</v>
      </c>
      <c r="C26" t="s">
        <v>112</v>
      </c>
      <c r="D26" t="str">
        <f>_xlfn.XLOOKUP(Table1[[#This Row],[Location]],LocTable[Location],LocTable[Town/City],"Error",0)</f>
        <v>Chantilly</v>
      </c>
      <c r="E26" t="s">
        <v>72</v>
      </c>
      <c r="F26" s="33">
        <v>239</v>
      </c>
      <c r="G26" s="15">
        <v>45817</v>
      </c>
      <c r="H26" s="15">
        <v>45821</v>
      </c>
      <c r="I26" s="36" t="s">
        <v>22</v>
      </c>
      <c r="J26" t="s">
        <v>47</v>
      </c>
      <c r="K26" t="s">
        <v>74</v>
      </c>
      <c r="L26" t="s">
        <v>18</v>
      </c>
      <c r="M26" t="str">
        <f>INDEX(DateTable[Lookup],MATCH(G26,DateTable[Start Date],0))</f>
        <v>Pre-Summer (June 9-13) *non-FCPS campers</v>
      </c>
      <c r="N26" t="s">
        <v>2652</v>
      </c>
    </row>
    <row r="27" spans="1:14" ht="15" customHeight="1" x14ac:dyDescent="0.25">
      <c r="A27" t="s">
        <v>113</v>
      </c>
      <c r="B27" t="s">
        <v>98</v>
      </c>
      <c r="C27" t="s">
        <v>114</v>
      </c>
      <c r="D27" t="str">
        <f>_xlfn.XLOOKUP(Table1[[#This Row],[Location]],LocTable[Location],LocTable[Town/City],"Error",0)</f>
        <v>Virtual</v>
      </c>
      <c r="E27" t="s">
        <v>100</v>
      </c>
      <c r="F27" s="33">
        <v>179</v>
      </c>
      <c r="G27" s="15">
        <v>45817</v>
      </c>
      <c r="H27" s="15">
        <v>45821</v>
      </c>
      <c r="I27" s="36" t="s">
        <v>63</v>
      </c>
      <c r="J27" t="s">
        <v>47</v>
      </c>
      <c r="K27" t="s">
        <v>18</v>
      </c>
      <c r="L27" t="s">
        <v>19</v>
      </c>
      <c r="M27" t="str">
        <f>INDEX(DateTable[Lookup],MATCH(G27,DateTable[Start Date],0))</f>
        <v>Pre-Summer (June 9-13) *non-FCPS campers</v>
      </c>
      <c r="N27" t="s">
        <v>2652</v>
      </c>
    </row>
    <row r="28" spans="1:14" ht="15" customHeight="1" x14ac:dyDescent="0.25">
      <c r="A28" t="s">
        <v>115</v>
      </c>
      <c r="B28" t="s">
        <v>40</v>
      </c>
      <c r="C28" t="s">
        <v>116</v>
      </c>
      <c r="D28" t="str">
        <f>_xlfn.XLOOKUP(Table1[[#This Row],[Location]],LocTable[Location],LocTable[Town/City],"Error",0)</f>
        <v>Alexandria</v>
      </c>
      <c r="E28" t="s">
        <v>52</v>
      </c>
      <c r="F28" s="33">
        <v>175</v>
      </c>
      <c r="G28" s="15">
        <v>45817</v>
      </c>
      <c r="H28" s="15">
        <v>45821</v>
      </c>
      <c r="I28" s="34" t="s">
        <v>41</v>
      </c>
      <c r="J28" s="35" t="s">
        <v>17</v>
      </c>
      <c r="K28" t="s">
        <v>74</v>
      </c>
      <c r="L28" t="s">
        <v>18</v>
      </c>
      <c r="M28" t="str">
        <f>INDEX(DateTable[Lookup],MATCH(G28,DateTable[Start Date],0))</f>
        <v>Pre-Summer (June 9-13) *non-FCPS campers</v>
      </c>
      <c r="N28" t="s">
        <v>2652</v>
      </c>
    </row>
    <row r="29" spans="1:14" ht="15" customHeight="1" x14ac:dyDescent="0.25">
      <c r="A29" s="26" t="s">
        <v>117</v>
      </c>
      <c r="B29" s="26" t="s">
        <v>53</v>
      </c>
      <c r="C29" s="26" t="s">
        <v>118</v>
      </c>
      <c r="D29" s="26" t="str">
        <f>_xlfn.XLOOKUP(Table1[[#This Row],[Location]],LocTable[Location],LocTable[Town/City],"Error",0)</f>
        <v>Alexandria</v>
      </c>
      <c r="E29" s="26" t="s">
        <v>54</v>
      </c>
      <c r="F29" s="27">
        <v>239</v>
      </c>
      <c r="G29" s="28">
        <v>45817</v>
      </c>
      <c r="H29" s="28">
        <v>45821</v>
      </c>
      <c r="I29" s="30" t="s">
        <v>22</v>
      </c>
      <c r="J29" s="26" t="s">
        <v>47</v>
      </c>
      <c r="K29" s="26" t="s">
        <v>74</v>
      </c>
      <c r="L29" s="26" t="s">
        <v>18</v>
      </c>
      <c r="M29" s="26" t="str">
        <f>INDEX(DateTable[Lookup],MATCH(G29,DateTable[Start Date],0))</f>
        <v>Pre-Summer (June 9-13) *non-FCPS campers</v>
      </c>
      <c r="N29" s="26" t="s">
        <v>45</v>
      </c>
    </row>
    <row r="30" spans="1:14" ht="15" customHeight="1" x14ac:dyDescent="0.25">
      <c r="A30" t="s">
        <v>119</v>
      </c>
      <c r="B30" t="s">
        <v>53</v>
      </c>
      <c r="C30" t="s">
        <v>120</v>
      </c>
      <c r="D30" t="str">
        <f>_xlfn.XLOOKUP(Table1[[#This Row],[Location]],LocTable[Location],LocTable[Town/City],"Error",0)</f>
        <v>Annandale</v>
      </c>
      <c r="E30" t="s">
        <v>121</v>
      </c>
      <c r="F30" s="33">
        <v>269</v>
      </c>
      <c r="G30" s="15">
        <v>45817</v>
      </c>
      <c r="H30" s="15">
        <v>45821</v>
      </c>
      <c r="I30" s="36" t="s">
        <v>63</v>
      </c>
      <c r="J30" t="s">
        <v>64</v>
      </c>
      <c r="K30" t="s">
        <v>74</v>
      </c>
      <c r="L30" t="s">
        <v>18</v>
      </c>
      <c r="M30" t="str">
        <f>INDEX(DateTable[Lookup],MATCH(G30,DateTable[Start Date],0))</f>
        <v>Pre-Summer (June 9-13) *non-FCPS campers</v>
      </c>
      <c r="N30" t="s">
        <v>2652</v>
      </c>
    </row>
    <row r="31" spans="1:14" ht="15" customHeight="1" x14ac:dyDescent="0.25">
      <c r="A31" s="26" t="s">
        <v>122</v>
      </c>
      <c r="B31" s="26" t="s">
        <v>53</v>
      </c>
      <c r="C31" s="26" t="s">
        <v>123</v>
      </c>
      <c r="D31" s="26" t="str">
        <f>_xlfn.XLOOKUP(Table1[[#This Row],[Location]],LocTable[Location],LocTable[Town/City],"Error",0)</f>
        <v>Annandale</v>
      </c>
      <c r="E31" s="26" t="s">
        <v>80</v>
      </c>
      <c r="F31" s="27">
        <v>249</v>
      </c>
      <c r="G31" s="28">
        <v>45817</v>
      </c>
      <c r="H31" s="28">
        <v>45821</v>
      </c>
      <c r="I31" s="30" t="s">
        <v>22</v>
      </c>
      <c r="J31" s="26" t="s">
        <v>47</v>
      </c>
      <c r="K31" s="26" t="s">
        <v>74</v>
      </c>
      <c r="L31" s="26" t="s">
        <v>35</v>
      </c>
      <c r="M31" s="26" t="str">
        <f>INDEX(DateTable[Lookup],MATCH(G31,DateTable[Start Date],0))</f>
        <v>Pre-Summer (June 9-13) *non-FCPS campers</v>
      </c>
      <c r="N31" s="26" t="s">
        <v>45</v>
      </c>
    </row>
    <row r="32" spans="1:14" ht="15" customHeight="1" x14ac:dyDescent="0.25">
      <c r="A32" t="s">
        <v>124</v>
      </c>
      <c r="B32" t="s">
        <v>98</v>
      </c>
      <c r="C32" t="s">
        <v>125</v>
      </c>
      <c r="D32" t="str">
        <f>_xlfn.XLOOKUP(Table1[[#This Row],[Location]],LocTable[Location],LocTable[Town/City],"Error",0)</f>
        <v>Virtual</v>
      </c>
      <c r="E32" t="s">
        <v>100</v>
      </c>
      <c r="F32" s="33">
        <v>179</v>
      </c>
      <c r="G32" s="15">
        <v>45817</v>
      </c>
      <c r="H32" s="15">
        <v>45821</v>
      </c>
      <c r="I32" s="34" t="s">
        <v>63</v>
      </c>
      <c r="J32" s="35" t="s">
        <v>47</v>
      </c>
      <c r="K32" t="s">
        <v>65</v>
      </c>
      <c r="L32" t="s">
        <v>36</v>
      </c>
      <c r="M32" t="str">
        <f>INDEX(DateTable[Lookup],MATCH(G32,DateTable[Start Date],0))</f>
        <v>Pre-Summer (June 9-13) *non-FCPS campers</v>
      </c>
      <c r="N32" t="s">
        <v>2652</v>
      </c>
    </row>
    <row r="33" spans="1:14" ht="15" customHeight="1" x14ac:dyDescent="0.25">
      <c r="A33" t="s">
        <v>126</v>
      </c>
      <c r="B33" t="s">
        <v>25</v>
      </c>
      <c r="C33" t="s">
        <v>127</v>
      </c>
      <c r="D33" t="str">
        <f>_xlfn.XLOOKUP(Table1[[#This Row],[Location]],LocTable[Location],LocTable[Town/City],"Error",0)</f>
        <v>Alexandria</v>
      </c>
      <c r="E33" t="s">
        <v>52</v>
      </c>
      <c r="F33" s="33">
        <v>249</v>
      </c>
      <c r="G33" s="15">
        <v>45817</v>
      </c>
      <c r="H33" s="15">
        <v>45821</v>
      </c>
      <c r="I33" s="36" t="s">
        <v>22</v>
      </c>
      <c r="J33" t="s">
        <v>27</v>
      </c>
      <c r="K33" t="s">
        <v>28</v>
      </c>
      <c r="L33" t="s">
        <v>29</v>
      </c>
      <c r="M33" t="str">
        <f>INDEX(DateTable[Lookup],MATCH(G33,DateTable[Start Date],0))</f>
        <v>Pre-Summer (June 9-13) *non-FCPS campers</v>
      </c>
      <c r="N33" t="s">
        <v>2652</v>
      </c>
    </row>
    <row r="34" spans="1:14" ht="15" customHeight="1" x14ac:dyDescent="0.25">
      <c r="A34" t="s">
        <v>126</v>
      </c>
      <c r="B34" t="s">
        <v>25</v>
      </c>
      <c r="C34" t="s">
        <v>128</v>
      </c>
      <c r="D34" t="str">
        <f>_xlfn.XLOOKUP(Table1[[#This Row],[Location]],LocTable[Location],LocTable[Town/City],"Error",0)</f>
        <v>Alexandria</v>
      </c>
      <c r="E34" t="s">
        <v>30</v>
      </c>
      <c r="F34" s="33">
        <v>249</v>
      </c>
      <c r="G34" s="15">
        <v>45817</v>
      </c>
      <c r="H34" s="15">
        <v>45821</v>
      </c>
      <c r="I34" s="36" t="s">
        <v>22</v>
      </c>
      <c r="J34" t="s">
        <v>27</v>
      </c>
      <c r="K34" t="s">
        <v>28</v>
      </c>
      <c r="L34" t="s">
        <v>29</v>
      </c>
      <c r="M34" t="str">
        <f>INDEX(DateTable[Lookup],MATCH(G34,DateTable[Start Date],0))</f>
        <v>Pre-Summer (June 9-13) *non-FCPS campers</v>
      </c>
      <c r="N34" t="s">
        <v>2652</v>
      </c>
    </row>
    <row r="35" spans="1:14" ht="15" customHeight="1" x14ac:dyDescent="0.25">
      <c r="A35" t="s">
        <v>129</v>
      </c>
      <c r="B35" t="s">
        <v>130</v>
      </c>
      <c r="C35" t="s">
        <v>131</v>
      </c>
      <c r="D35" t="str">
        <f>_xlfn.XLOOKUP(Table1[[#This Row],[Location]],LocTable[Location],LocTable[Town/City],"Error",0)</f>
        <v>Alexandria</v>
      </c>
      <c r="E35" t="s">
        <v>52</v>
      </c>
      <c r="F35" s="33">
        <v>299</v>
      </c>
      <c r="G35" s="15">
        <v>45817</v>
      </c>
      <c r="H35" s="15">
        <v>45821</v>
      </c>
      <c r="I35" s="36" t="s">
        <v>22</v>
      </c>
      <c r="J35" t="s">
        <v>17</v>
      </c>
      <c r="K35" t="s">
        <v>65</v>
      </c>
      <c r="L35" t="s">
        <v>36</v>
      </c>
      <c r="M35" t="str">
        <f>INDEX(DateTable[Lookup],MATCH(G35,DateTable[Start Date],0))</f>
        <v>Pre-Summer (June 9-13) *non-FCPS campers</v>
      </c>
      <c r="N35" t="s">
        <v>2652</v>
      </c>
    </row>
    <row r="36" spans="1:14" ht="15" customHeight="1" x14ac:dyDescent="0.25">
      <c r="A36" t="s">
        <v>132</v>
      </c>
      <c r="B36" t="s">
        <v>48</v>
      </c>
      <c r="C36" t="s">
        <v>133</v>
      </c>
      <c r="D36" t="str">
        <f>_xlfn.XLOOKUP(Table1[[#This Row],[Location]],LocTable[Location],LocTable[Town/City],"Error",0)</f>
        <v>McLean</v>
      </c>
      <c r="E36" t="s">
        <v>26</v>
      </c>
      <c r="F36" s="33">
        <v>399</v>
      </c>
      <c r="G36" s="15">
        <v>45817</v>
      </c>
      <c r="H36" s="15">
        <v>45821</v>
      </c>
      <c r="I36" s="36" t="s">
        <v>22</v>
      </c>
      <c r="J36" t="s">
        <v>17</v>
      </c>
      <c r="K36" t="s">
        <v>29</v>
      </c>
      <c r="L36" t="s">
        <v>24</v>
      </c>
      <c r="M36" t="str">
        <f>INDEX(DateTable[Lookup],MATCH(G36,DateTable[Start Date],0))</f>
        <v>Pre-Summer (June 9-13) *non-FCPS campers</v>
      </c>
      <c r="N36" t="s">
        <v>2652</v>
      </c>
    </row>
    <row r="37" spans="1:14" ht="15" customHeight="1" x14ac:dyDescent="0.25">
      <c r="A37" t="s">
        <v>134</v>
      </c>
      <c r="B37" t="s">
        <v>59</v>
      </c>
      <c r="C37" t="s">
        <v>135</v>
      </c>
      <c r="D37" t="str">
        <f>_xlfn.XLOOKUP(Table1[[#This Row],[Location]],LocTable[Location],LocTable[Town/City],"Error",0)</f>
        <v>Herndon</v>
      </c>
      <c r="E37" t="s">
        <v>21</v>
      </c>
      <c r="F37" s="33">
        <v>429</v>
      </c>
      <c r="G37" s="15">
        <v>45817</v>
      </c>
      <c r="H37" s="15">
        <v>45821</v>
      </c>
      <c r="I37" s="36" t="s">
        <v>22</v>
      </c>
      <c r="J37" t="s">
        <v>17</v>
      </c>
      <c r="K37" t="s">
        <v>18</v>
      </c>
      <c r="L37" t="s">
        <v>19</v>
      </c>
      <c r="M37" t="str">
        <f>INDEX(DateTable[Lookup],MATCH(G37,DateTable[Start Date],0))</f>
        <v>Pre-Summer (June 9-13) *non-FCPS campers</v>
      </c>
      <c r="N37" t="s">
        <v>2652</v>
      </c>
    </row>
    <row r="38" spans="1:14" ht="15" customHeight="1" x14ac:dyDescent="0.25">
      <c r="A38" t="s">
        <v>134</v>
      </c>
      <c r="B38" t="s">
        <v>59</v>
      </c>
      <c r="C38" t="s">
        <v>136</v>
      </c>
      <c r="D38" t="str">
        <f>_xlfn.XLOOKUP(Table1[[#This Row],[Location]],LocTable[Location],LocTable[Town/City],"Error",0)</f>
        <v>McLean</v>
      </c>
      <c r="E38" t="s">
        <v>26</v>
      </c>
      <c r="F38" s="33">
        <v>429</v>
      </c>
      <c r="G38" s="15">
        <v>45817</v>
      </c>
      <c r="H38" s="15">
        <v>45821</v>
      </c>
      <c r="I38" s="36" t="s">
        <v>22</v>
      </c>
      <c r="J38" t="s">
        <v>17</v>
      </c>
      <c r="K38" t="s">
        <v>18</v>
      </c>
      <c r="L38" t="s">
        <v>19</v>
      </c>
      <c r="M38" t="str">
        <f>INDEX(DateTable[Lookup],MATCH(G38,DateTable[Start Date],0))</f>
        <v>Pre-Summer (June 9-13) *non-FCPS campers</v>
      </c>
      <c r="N38" t="s">
        <v>2652</v>
      </c>
    </row>
    <row r="39" spans="1:14" ht="15" customHeight="1" x14ac:dyDescent="0.25">
      <c r="A39" t="s">
        <v>137</v>
      </c>
      <c r="B39" t="s">
        <v>25</v>
      </c>
      <c r="C39" t="s">
        <v>138</v>
      </c>
      <c r="D39" t="str">
        <f>_xlfn.XLOOKUP(Table1[[#This Row],[Location]],LocTable[Location],LocTable[Town/City],"Error",0)</f>
        <v>McLean</v>
      </c>
      <c r="E39" t="s">
        <v>26</v>
      </c>
      <c r="F39" s="33">
        <v>259</v>
      </c>
      <c r="G39" s="15">
        <v>45817</v>
      </c>
      <c r="H39" s="15">
        <v>45821</v>
      </c>
      <c r="I39" s="36" t="s">
        <v>22</v>
      </c>
      <c r="J39" t="s">
        <v>47</v>
      </c>
      <c r="K39" t="s">
        <v>28</v>
      </c>
      <c r="L39" t="s">
        <v>29</v>
      </c>
      <c r="M39" t="str">
        <f>INDEX(DateTable[Lookup],MATCH(G39,DateTable[Start Date],0))</f>
        <v>Pre-Summer (June 9-13) *non-FCPS campers</v>
      </c>
      <c r="N39" t="s">
        <v>2652</v>
      </c>
    </row>
    <row r="40" spans="1:14" ht="15" customHeight="1" x14ac:dyDescent="0.25">
      <c r="A40" t="s">
        <v>139</v>
      </c>
      <c r="B40" t="s">
        <v>32</v>
      </c>
      <c r="C40" t="s">
        <v>140</v>
      </c>
      <c r="D40" t="str">
        <f>_xlfn.XLOOKUP(Table1[[#This Row],[Location]],LocTable[Location],LocTable[Town/City],"Error",0)</f>
        <v>McLean</v>
      </c>
      <c r="E40" t="s">
        <v>26</v>
      </c>
      <c r="F40" s="33">
        <v>359</v>
      </c>
      <c r="G40" s="15">
        <v>45817</v>
      </c>
      <c r="H40" s="15">
        <v>45821</v>
      </c>
      <c r="I40" s="36" t="s">
        <v>22</v>
      </c>
      <c r="J40" t="s">
        <v>17</v>
      </c>
      <c r="K40" t="s">
        <v>18</v>
      </c>
      <c r="L40" t="s">
        <v>24</v>
      </c>
      <c r="M40" t="str">
        <f>INDEX(DateTable[Lookup],MATCH(G40,DateTable[Start Date],0))</f>
        <v>Pre-Summer (June 9-13) *non-FCPS campers</v>
      </c>
      <c r="N40" t="s">
        <v>2652</v>
      </c>
    </row>
    <row r="41" spans="1:14" ht="15" customHeight="1" x14ac:dyDescent="0.25">
      <c r="A41" t="s">
        <v>141</v>
      </c>
      <c r="B41" t="s">
        <v>98</v>
      </c>
      <c r="C41" t="s">
        <v>142</v>
      </c>
      <c r="D41" t="str">
        <f>_xlfn.XLOOKUP(Table1[[#This Row],[Location]],LocTable[Location],LocTable[Town/City],"Error",0)</f>
        <v>Virtual</v>
      </c>
      <c r="E41" t="s">
        <v>100</v>
      </c>
      <c r="F41" s="33">
        <v>179</v>
      </c>
      <c r="G41" s="15">
        <v>45817</v>
      </c>
      <c r="H41" s="15">
        <v>45821</v>
      </c>
      <c r="I41" s="34" t="s">
        <v>143</v>
      </c>
      <c r="J41" s="35" t="s">
        <v>144</v>
      </c>
      <c r="K41" t="s">
        <v>23</v>
      </c>
      <c r="L41" t="s">
        <v>65</v>
      </c>
      <c r="M41" t="str">
        <f>INDEX(DateTable[Lookup],MATCH(G41,DateTable[Start Date],0))</f>
        <v>Pre-Summer (June 9-13) *non-FCPS campers</v>
      </c>
      <c r="N41" t="s">
        <v>2652</v>
      </c>
    </row>
    <row r="42" spans="1:14" ht="15" customHeight="1" x14ac:dyDescent="0.25">
      <c r="A42" t="s">
        <v>145</v>
      </c>
      <c r="B42" t="s">
        <v>32</v>
      </c>
      <c r="C42" t="s">
        <v>146</v>
      </c>
      <c r="D42" t="str">
        <f>_xlfn.XLOOKUP(Table1[[#This Row],[Location]],LocTable[Location],LocTable[Town/City],"Error",0)</f>
        <v>Reston</v>
      </c>
      <c r="E42" t="s">
        <v>147</v>
      </c>
      <c r="F42" s="33">
        <v>199</v>
      </c>
      <c r="G42" s="15">
        <v>45817</v>
      </c>
      <c r="H42" s="15">
        <v>45821</v>
      </c>
      <c r="I42" s="36" t="s">
        <v>22</v>
      </c>
      <c r="J42" t="s">
        <v>27</v>
      </c>
      <c r="K42" t="s">
        <v>18</v>
      </c>
      <c r="L42" t="s">
        <v>24</v>
      </c>
      <c r="M42" t="str">
        <f>INDEX(DateTable[Lookup],MATCH(G42,DateTable[Start Date],0))</f>
        <v>Pre-Summer (June 9-13) *non-FCPS campers</v>
      </c>
      <c r="N42" t="s">
        <v>2652</v>
      </c>
    </row>
    <row r="43" spans="1:14" ht="15" customHeight="1" x14ac:dyDescent="0.25">
      <c r="A43" t="s">
        <v>148</v>
      </c>
      <c r="B43" t="s">
        <v>32</v>
      </c>
      <c r="C43" t="s">
        <v>149</v>
      </c>
      <c r="D43" t="str">
        <f>_xlfn.XLOOKUP(Table1[[#This Row],[Location]],LocTable[Location],LocTable[Town/City],"Error",0)</f>
        <v>Springfield</v>
      </c>
      <c r="E43" t="s">
        <v>37</v>
      </c>
      <c r="F43" s="33">
        <v>309</v>
      </c>
      <c r="G43" s="15">
        <v>45817</v>
      </c>
      <c r="H43" s="15">
        <v>45821</v>
      </c>
      <c r="I43" s="34" t="s">
        <v>22</v>
      </c>
      <c r="J43" s="35" t="s">
        <v>17</v>
      </c>
      <c r="K43" t="s">
        <v>18</v>
      </c>
      <c r="L43" t="s">
        <v>36</v>
      </c>
      <c r="M43" t="str">
        <f>INDEX(DateTable[Lookup],MATCH(G43,DateTable[Start Date],0))</f>
        <v>Pre-Summer (June 9-13) *non-FCPS campers</v>
      </c>
      <c r="N43" t="s">
        <v>2652</v>
      </c>
    </row>
    <row r="44" spans="1:14" ht="15" customHeight="1" x14ac:dyDescent="0.25">
      <c r="A44" t="s">
        <v>150</v>
      </c>
      <c r="B44" t="s">
        <v>32</v>
      </c>
      <c r="C44" t="s">
        <v>151</v>
      </c>
      <c r="D44" t="str">
        <f>_xlfn.XLOOKUP(Table1[[#This Row],[Location]],LocTable[Location],LocTable[Town/City],"Error",0)</f>
        <v>Reston</v>
      </c>
      <c r="E44" t="s">
        <v>147</v>
      </c>
      <c r="F44" s="33">
        <v>199</v>
      </c>
      <c r="G44" s="15">
        <v>45817</v>
      </c>
      <c r="H44" s="15">
        <v>45821</v>
      </c>
      <c r="I44" s="36" t="s">
        <v>22</v>
      </c>
      <c r="J44" t="s">
        <v>27</v>
      </c>
      <c r="K44" t="s">
        <v>29</v>
      </c>
      <c r="L44" t="s">
        <v>35</v>
      </c>
      <c r="M44" t="str">
        <f>INDEX(DateTable[Lookup],MATCH(G44,DateTable[Start Date],0))</f>
        <v>Pre-Summer (June 9-13) *non-FCPS campers</v>
      </c>
      <c r="N44" t="s">
        <v>2652</v>
      </c>
    </row>
    <row r="45" spans="1:14" ht="15" customHeight="1" x14ac:dyDescent="0.25">
      <c r="A45" t="s">
        <v>152</v>
      </c>
      <c r="B45" t="s">
        <v>98</v>
      </c>
      <c r="C45" t="s">
        <v>153</v>
      </c>
      <c r="D45" t="str">
        <f>_xlfn.XLOOKUP(Table1[[#This Row],[Location]],LocTable[Location],LocTable[Town/City],"Error",0)</f>
        <v>Virtual</v>
      </c>
      <c r="E45" t="s">
        <v>100</v>
      </c>
      <c r="F45" s="33">
        <v>179</v>
      </c>
      <c r="G45" s="15">
        <v>45817</v>
      </c>
      <c r="H45" s="15">
        <v>45821</v>
      </c>
      <c r="I45" s="36" t="s">
        <v>41</v>
      </c>
      <c r="J45" t="s">
        <v>101</v>
      </c>
      <c r="K45" t="s">
        <v>65</v>
      </c>
      <c r="L45" t="s">
        <v>36</v>
      </c>
      <c r="M45" t="str">
        <f>INDEX(DateTable[Lookup],MATCH(G45,DateTable[Start Date],0))</f>
        <v>Pre-Summer (June 9-13) *non-FCPS campers</v>
      </c>
      <c r="N45" t="s">
        <v>2652</v>
      </c>
    </row>
    <row r="46" spans="1:14" ht="15" customHeight="1" x14ac:dyDescent="0.25">
      <c r="A46" s="26" t="s">
        <v>154</v>
      </c>
      <c r="B46" s="26" t="s">
        <v>15</v>
      </c>
      <c r="C46" s="26" t="s">
        <v>155</v>
      </c>
      <c r="D46" s="26" t="str">
        <f>_xlfn.XLOOKUP(Table1[[#This Row],[Location]],LocTable[Location],LocTable[Town/City],"Error",0)</f>
        <v>McLean</v>
      </c>
      <c r="E46" s="26" t="s">
        <v>26</v>
      </c>
      <c r="F46" s="27">
        <v>375</v>
      </c>
      <c r="G46" s="28">
        <v>45817</v>
      </c>
      <c r="H46" s="28">
        <v>45821</v>
      </c>
      <c r="I46" s="30" t="s">
        <v>22</v>
      </c>
      <c r="J46" s="26" t="s">
        <v>17</v>
      </c>
      <c r="K46" s="26" t="s">
        <v>28</v>
      </c>
      <c r="L46" s="26" t="s">
        <v>18</v>
      </c>
      <c r="M46" s="26" t="str">
        <f>INDEX(DateTable[Lookup],MATCH(G46,DateTable[Start Date],0))</f>
        <v>Pre-Summer (June 9-13) *non-FCPS campers</v>
      </c>
      <c r="N46" s="26" t="s">
        <v>45</v>
      </c>
    </row>
    <row r="47" spans="1:14" ht="15" customHeight="1" x14ac:dyDescent="0.25">
      <c r="A47" t="s">
        <v>156</v>
      </c>
      <c r="B47" t="s">
        <v>32</v>
      </c>
      <c r="C47" t="s">
        <v>157</v>
      </c>
      <c r="D47" t="str">
        <f>_xlfn.XLOOKUP(Table1[[#This Row],[Location]],LocTable[Location],LocTable[Town/City],"Error",0)</f>
        <v>Oakton</v>
      </c>
      <c r="E47" t="s">
        <v>33</v>
      </c>
      <c r="F47" s="33">
        <v>145</v>
      </c>
      <c r="G47" s="15">
        <v>45817</v>
      </c>
      <c r="H47" s="15">
        <v>45821</v>
      </c>
      <c r="I47" s="36" t="s">
        <v>22</v>
      </c>
      <c r="J47" t="s">
        <v>47</v>
      </c>
      <c r="K47" t="s">
        <v>74</v>
      </c>
      <c r="L47" t="s">
        <v>18</v>
      </c>
      <c r="M47" t="str">
        <f>INDEX(DateTable[Lookup],MATCH(G47,DateTable[Start Date],0))</f>
        <v>Pre-Summer (June 9-13) *non-FCPS campers</v>
      </c>
      <c r="N47" t="s">
        <v>2652</v>
      </c>
    </row>
    <row r="48" spans="1:14" ht="15" customHeight="1" x14ac:dyDescent="0.25">
      <c r="A48" t="s">
        <v>158</v>
      </c>
      <c r="B48" t="s">
        <v>40</v>
      </c>
      <c r="C48" t="s">
        <v>159</v>
      </c>
      <c r="D48" t="str">
        <f>_xlfn.XLOOKUP(Table1[[#This Row],[Location]],LocTable[Location],LocTable[Town/City],"Error",0)</f>
        <v>Alexandria</v>
      </c>
      <c r="E48" t="s">
        <v>52</v>
      </c>
      <c r="F48" s="33">
        <v>349</v>
      </c>
      <c r="G48" s="15">
        <v>45817</v>
      </c>
      <c r="H48" s="15">
        <v>45821</v>
      </c>
      <c r="I48" s="36" t="s">
        <v>22</v>
      </c>
      <c r="J48" t="s">
        <v>17</v>
      </c>
      <c r="K48" t="s">
        <v>29</v>
      </c>
      <c r="L48" t="s">
        <v>65</v>
      </c>
      <c r="M48" t="str">
        <f>INDEX(DateTable[Lookup],MATCH(G48,DateTable[Start Date],0))</f>
        <v>Pre-Summer (June 9-13) *non-FCPS campers</v>
      </c>
      <c r="N48" t="s">
        <v>2652</v>
      </c>
    </row>
    <row r="49" spans="1:14" ht="15" customHeight="1" x14ac:dyDescent="0.25">
      <c r="A49" t="s">
        <v>160</v>
      </c>
      <c r="B49" t="s">
        <v>43</v>
      </c>
      <c r="C49" t="s">
        <v>161</v>
      </c>
      <c r="D49" t="str">
        <f>_xlfn.XLOOKUP(Table1[[#This Row],[Location]],LocTable[Location],LocTable[Town/City],"Error",0)</f>
        <v>Fort Belvoir</v>
      </c>
      <c r="E49" t="s">
        <v>162</v>
      </c>
      <c r="F49" s="33">
        <v>345</v>
      </c>
      <c r="G49" s="15">
        <v>45817</v>
      </c>
      <c r="H49" s="15">
        <v>45821</v>
      </c>
      <c r="I49" s="36" t="s">
        <v>22</v>
      </c>
      <c r="J49" t="s">
        <v>17</v>
      </c>
      <c r="K49" t="s">
        <v>29</v>
      </c>
      <c r="L49" t="s">
        <v>24</v>
      </c>
      <c r="M49" t="str">
        <f>INDEX(DateTable[Lookup],MATCH(G49,DateTable[Start Date],0))</f>
        <v>Pre-Summer (June 9-13) *non-FCPS campers</v>
      </c>
      <c r="N49" t="s">
        <v>2652</v>
      </c>
    </row>
    <row r="50" spans="1:14" ht="15" customHeight="1" x14ac:dyDescent="0.25">
      <c r="A50" t="s">
        <v>163</v>
      </c>
      <c r="B50" t="s">
        <v>32</v>
      </c>
      <c r="C50" t="s">
        <v>164</v>
      </c>
      <c r="D50" t="str">
        <f>_xlfn.XLOOKUP(Table1[[#This Row],[Location]],LocTable[Location],LocTable[Town/City],"Error",0)</f>
        <v>Oakton</v>
      </c>
      <c r="E50" t="s">
        <v>33</v>
      </c>
      <c r="F50" s="33">
        <v>265</v>
      </c>
      <c r="G50" s="15">
        <v>45817</v>
      </c>
      <c r="H50" s="15">
        <v>45821</v>
      </c>
      <c r="I50" s="36" t="s">
        <v>22</v>
      </c>
      <c r="J50" t="s">
        <v>17</v>
      </c>
      <c r="K50" t="s">
        <v>18</v>
      </c>
      <c r="L50" t="s">
        <v>24</v>
      </c>
      <c r="M50" t="str">
        <f>INDEX(DateTable[Lookup],MATCH(G50,DateTable[Start Date],0))</f>
        <v>Pre-Summer (June 9-13) *non-FCPS campers</v>
      </c>
      <c r="N50" t="s">
        <v>2652</v>
      </c>
    </row>
    <row r="51" spans="1:14" ht="15" customHeight="1" x14ac:dyDescent="0.25">
      <c r="A51" t="s">
        <v>165</v>
      </c>
      <c r="B51" t="s">
        <v>53</v>
      </c>
      <c r="C51" t="s">
        <v>166</v>
      </c>
      <c r="D51" t="str">
        <f>_xlfn.XLOOKUP(Table1[[#This Row],[Location]],LocTable[Location],LocTable[Town/City],"Error",0)</f>
        <v>McLean</v>
      </c>
      <c r="E51" t="s">
        <v>167</v>
      </c>
      <c r="F51" s="33">
        <v>255</v>
      </c>
      <c r="G51" s="15">
        <v>45817</v>
      </c>
      <c r="H51" s="15">
        <v>45821</v>
      </c>
      <c r="I51" s="36" t="s">
        <v>63</v>
      </c>
      <c r="J51" t="s">
        <v>107</v>
      </c>
      <c r="K51" t="s">
        <v>74</v>
      </c>
      <c r="L51" t="s">
        <v>18</v>
      </c>
      <c r="M51" t="str">
        <f>INDEX(DateTable[Lookup],MATCH(G51,DateTable[Start Date],0))</f>
        <v>Pre-Summer (June 9-13) *non-FCPS campers</v>
      </c>
      <c r="N51" t="s">
        <v>2652</v>
      </c>
    </row>
    <row r="52" spans="1:14" ht="15" customHeight="1" x14ac:dyDescent="0.25">
      <c r="A52" t="s">
        <v>168</v>
      </c>
      <c r="B52" t="s">
        <v>98</v>
      </c>
      <c r="C52" t="s">
        <v>169</v>
      </c>
      <c r="D52" t="str">
        <f>_xlfn.XLOOKUP(Table1[[#This Row],[Location]],LocTable[Location],LocTable[Town/City],"Error",0)</f>
        <v>Virtual</v>
      </c>
      <c r="E52" t="s">
        <v>100</v>
      </c>
      <c r="F52" s="33">
        <v>179</v>
      </c>
      <c r="G52" s="15">
        <v>45817</v>
      </c>
      <c r="H52" s="15">
        <v>45821</v>
      </c>
      <c r="I52" s="36" t="s">
        <v>41</v>
      </c>
      <c r="J52" t="s">
        <v>101</v>
      </c>
      <c r="K52" t="s">
        <v>65</v>
      </c>
      <c r="L52" t="s">
        <v>36</v>
      </c>
      <c r="M52" t="str">
        <f>INDEX(DateTable[Lookup],MATCH(G52,DateTable[Start Date],0))</f>
        <v>Pre-Summer (June 9-13) *non-FCPS campers</v>
      </c>
      <c r="N52" t="s">
        <v>2652</v>
      </c>
    </row>
    <row r="53" spans="1:14" ht="15" customHeight="1" x14ac:dyDescent="0.25">
      <c r="A53" t="s">
        <v>170</v>
      </c>
      <c r="B53" t="s">
        <v>40</v>
      </c>
      <c r="C53" t="s">
        <v>171</v>
      </c>
      <c r="D53" t="str">
        <f>_xlfn.XLOOKUP(Table1[[#This Row],[Location]],LocTable[Location],LocTable[Town/City],"Error",0)</f>
        <v>Alexandria</v>
      </c>
      <c r="E53" t="s">
        <v>52</v>
      </c>
      <c r="F53" s="33">
        <v>175</v>
      </c>
      <c r="G53" s="15">
        <v>45817</v>
      </c>
      <c r="H53" s="15">
        <v>45821</v>
      </c>
      <c r="I53" s="36" t="s">
        <v>22</v>
      </c>
      <c r="J53" t="s">
        <v>47</v>
      </c>
      <c r="K53" t="s">
        <v>74</v>
      </c>
      <c r="L53" t="s">
        <v>18</v>
      </c>
      <c r="M53" t="str">
        <f>INDEX(DateTable[Lookup],MATCH(G53,DateTable[Start Date],0))</f>
        <v>Pre-Summer (June 9-13) *non-FCPS campers</v>
      </c>
      <c r="N53" t="s">
        <v>2652</v>
      </c>
    </row>
    <row r="54" spans="1:14" ht="15" customHeight="1" x14ac:dyDescent="0.25">
      <c r="A54" t="s">
        <v>31</v>
      </c>
      <c r="B54" t="s">
        <v>32</v>
      </c>
      <c r="C54" t="s">
        <v>172</v>
      </c>
      <c r="D54" t="str">
        <f>_xlfn.XLOOKUP(Table1[[#This Row],[Location]],LocTable[Location],LocTable[Town/City],"Error",0)</f>
        <v>Alexandria</v>
      </c>
      <c r="E54" t="s">
        <v>52</v>
      </c>
      <c r="F54" s="33">
        <v>319</v>
      </c>
      <c r="G54" s="15">
        <v>45817</v>
      </c>
      <c r="H54" s="15">
        <v>45821</v>
      </c>
      <c r="I54" s="36" t="s">
        <v>22</v>
      </c>
      <c r="J54" t="s">
        <v>17</v>
      </c>
      <c r="K54" t="s">
        <v>18</v>
      </c>
      <c r="L54" t="s">
        <v>24</v>
      </c>
      <c r="M54" t="str">
        <f>INDEX(DateTable[Lookup],MATCH(G54,DateTable[Start Date],0))</f>
        <v>Pre-Summer (June 9-13) *non-FCPS campers</v>
      </c>
      <c r="N54" t="s">
        <v>2652</v>
      </c>
    </row>
    <row r="55" spans="1:14" ht="15" customHeight="1" x14ac:dyDescent="0.25">
      <c r="A55" t="s">
        <v>31</v>
      </c>
      <c r="B55" t="s">
        <v>32</v>
      </c>
      <c r="C55" t="s">
        <v>173</v>
      </c>
      <c r="D55" t="str">
        <f>_xlfn.XLOOKUP(Table1[[#This Row],[Location]],LocTable[Location],LocTable[Town/City],"Error",0)</f>
        <v>McLean</v>
      </c>
      <c r="E55" t="s">
        <v>26</v>
      </c>
      <c r="F55" s="33">
        <v>319</v>
      </c>
      <c r="G55" s="15">
        <v>45817</v>
      </c>
      <c r="H55" s="15">
        <v>45821</v>
      </c>
      <c r="I55" s="34" t="s">
        <v>22</v>
      </c>
      <c r="J55" s="35" t="s">
        <v>17</v>
      </c>
      <c r="K55" t="s">
        <v>18</v>
      </c>
      <c r="L55" t="s">
        <v>24</v>
      </c>
      <c r="M55" t="str">
        <f>INDEX(DateTable[Lookup],MATCH(G55,DateTable[Start Date],0))</f>
        <v>Pre-Summer (June 9-13) *non-FCPS campers</v>
      </c>
      <c r="N55" t="s">
        <v>2652</v>
      </c>
    </row>
    <row r="56" spans="1:14" ht="15" customHeight="1" x14ac:dyDescent="0.25">
      <c r="A56" t="s">
        <v>174</v>
      </c>
      <c r="B56" t="s">
        <v>98</v>
      </c>
      <c r="C56" t="s">
        <v>175</v>
      </c>
      <c r="D56" t="str">
        <f>_xlfn.XLOOKUP(Table1[[#This Row],[Location]],LocTable[Location],LocTable[Town/City],"Error",0)</f>
        <v>Virtual</v>
      </c>
      <c r="E56" t="s">
        <v>100</v>
      </c>
      <c r="F56" s="33">
        <v>179</v>
      </c>
      <c r="G56" s="15">
        <v>45817</v>
      </c>
      <c r="H56" s="15">
        <v>45821</v>
      </c>
      <c r="I56" s="36" t="s">
        <v>41</v>
      </c>
      <c r="J56" t="s">
        <v>101</v>
      </c>
      <c r="K56" t="s">
        <v>23</v>
      </c>
      <c r="L56" t="s">
        <v>65</v>
      </c>
      <c r="M56" t="str">
        <f>INDEX(DateTable[Lookup],MATCH(G56,DateTable[Start Date],0))</f>
        <v>Pre-Summer (June 9-13) *non-FCPS campers</v>
      </c>
      <c r="N56" t="s">
        <v>2652</v>
      </c>
    </row>
    <row r="57" spans="1:14" ht="15" customHeight="1" x14ac:dyDescent="0.25">
      <c r="A57" t="s">
        <v>176</v>
      </c>
      <c r="B57" t="s">
        <v>32</v>
      </c>
      <c r="C57" t="s">
        <v>177</v>
      </c>
      <c r="D57" t="str">
        <f>_xlfn.XLOOKUP(Table1[[#This Row],[Location]],LocTable[Location],LocTable[Town/City],"Error",0)</f>
        <v>Reston</v>
      </c>
      <c r="E57" t="s">
        <v>147</v>
      </c>
      <c r="F57" s="33">
        <v>309</v>
      </c>
      <c r="G57" s="15">
        <v>45817</v>
      </c>
      <c r="H57" s="15">
        <v>45821</v>
      </c>
      <c r="I57" s="34" t="s">
        <v>22</v>
      </c>
      <c r="J57" s="35" t="s">
        <v>17</v>
      </c>
      <c r="K57" t="s">
        <v>18</v>
      </c>
      <c r="L57" t="s">
        <v>24</v>
      </c>
      <c r="M57" t="str">
        <f>INDEX(DateTable[Lookup],MATCH(G57,DateTable[Start Date],0))</f>
        <v>Pre-Summer (June 9-13) *non-FCPS campers</v>
      </c>
      <c r="N57" t="s">
        <v>2652</v>
      </c>
    </row>
    <row r="58" spans="1:14" ht="15" customHeight="1" x14ac:dyDescent="0.25">
      <c r="A58" s="26" t="s">
        <v>178</v>
      </c>
      <c r="B58" s="26" t="s">
        <v>15</v>
      </c>
      <c r="C58" s="26" t="s">
        <v>179</v>
      </c>
      <c r="D58" s="26" t="str">
        <f>_xlfn.XLOOKUP(Table1[[#This Row],[Location]],LocTable[Location],LocTable[Town/City],"Error",0)</f>
        <v>Great Falls</v>
      </c>
      <c r="E58" s="26" t="s">
        <v>70</v>
      </c>
      <c r="F58" s="27">
        <v>185</v>
      </c>
      <c r="G58" s="28">
        <v>45817</v>
      </c>
      <c r="H58" s="28">
        <v>45821</v>
      </c>
      <c r="I58" s="29" t="s">
        <v>63</v>
      </c>
      <c r="J58" s="31" t="s">
        <v>107</v>
      </c>
      <c r="K58" s="26" t="s">
        <v>74</v>
      </c>
      <c r="L58" s="26" t="s">
        <v>18</v>
      </c>
      <c r="M58" s="26" t="str">
        <f>INDEX(DateTable[Lookup],MATCH(G58,DateTable[Start Date],0))</f>
        <v>Pre-Summer (June 9-13) *non-FCPS campers</v>
      </c>
      <c r="N58" s="26" t="s">
        <v>45</v>
      </c>
    </row>
    <row r="59" spans="1:14" ht="15" customHeight="1" x14ac:dyDescent="0.25">
      <c r="A59" t="s">
        <v>180</v>
      </c>
      <c r="B59" t="s">
        <v>98</v>
      </c>
      <c r="C59" t="s">
        <v>181</v>
      </c>
      <c r="D59" t="str">
        <f>_xlfn.XLOOKUP(Table1[[#This Row],[Location]],LocTable[Location],LocTable[Town/City],"Error",0)</f>
        <v>Virtual</v>
      </c>
      <c r="E59" t="s">
        <v>100</v>
      </c>
      <c r="F59" s="33">
        <v>179</v>
      </c>
      <c r="G59" s="15">
        <v>45817</v>
      </c>
      <c r="H59" s="15">
        <v>45821</v>
      </c>
      <c r="I59" s="36" t="s">
        <v>143</v>
      </c>
      <c r="J59" t="s">
        <v>144</v>
      </c>
      <c r="K59" t="s">
        <v>65</v>
      </c>
      <c r="L59" t="s">
        <v>36</v>
      </c>
      <c r="M59" t="str">
        <f>INDEX(DateTable[Lookup],MATCH(G59,DateTable[Start Date],0))</f>
        <v>Pre-Summer (June 9-13) *non-FCPS campers</v>
      </c>
      <c r="N59" t="s">
        <v>2652</v>
      </c>
    </row>
    <row r="60" spans="1:14" ht="15" customHeight="1" x14ac:dyDescent="0.25">
      <c r="A60" s="26" t="s">
        <v>182</v>
      </c>
      <c r="B60" s="26" t="s">
        <v>32</v>
      </c>
      <c r="C60" s="26" t="s">
        <v>183</v>
      </c>
      <c r="D60" s="26" t="str">
        <f>_xlfn.XLOOKUP(Table1[[#This Row],[Location]],LocTable[Location],LocTable[Town/City],"Error",0)</f>
        <v>Alexandria</v>
      </c>
      <c r="E60" s="26" t="s">
        <v>52</v>
      </c>
      <c r="F60" s="27">
        <v>255</v>
      </c>
      <c r="G60" s="28">
        <v>45824</v>
      </c>
      <c r="H60" s="28">
        <v>45828</v>
      </c>
      <c r="I60" s="29">
        <v>0.375</v>
      </c>
      <c r="J60" s="31" t="s">
        <v>17</v>
      </c>
      <c r="K60" s="26" t="s">
        <v>18</v>
      </c>
      <c r="L60" s="26" t="s">
        <v>36</v>
      </c>
      <c r="M60" s="26" t="str">
        <f>INDEX(DateTable[Lookup],MATCH(G60,DateTable[Start Date],0))</f>
        <v>Week 1 (June 16-20) *no camp June 19</v>
      </c>
      <c r="N60" s="26" t="s">
        <v>45</v>
      </c>
    </row>
    <row r="61" spans="1:14" ht="15" customHeight="1" x14ac:dyDescent="0.25">
      <c r="A61" s="26" t="s">
        <v>184</v>
      </c>
      <c r="B61" s="26" t="s">
        <v>15</v>
      </c>
      <c r="C61" s="26" t="s">
        <v>185</v>
      </c>
      <c r="D61" s="26" t="str">
        <f>_xlfn.XLOOKUP(Table1[[#This Row],[Location]],LocTable[Location],LocTable[Town/City],"Error",0)</f>
        <v>Alexandria</v>
      </c>
      <c r="E61" s="26" t="s">
        <v>52</v>
      </c>
      <c r="F61" s="27">
        <v>359</v>
      </c>
      <c r="G61" s="28">
        <v>45824</v>
      </c>
      <c r="H61" s="28">
        <v>45828</v>
      </c>
      <c r="I61" s="30">
        <v>0.375</v>
      </c>
      <c r="J61" s="26" t="s">
        <v>17</v>
      </c>
      <c r="K61" s="26" t="s">
        <v>23</v>
      </c>
      <c r="L61" s="26" t="s">
        <v>24</v>
      </c>
      <c r="M61" s="26" t="str">
        <f>INDEX(DateTable[Lookup],MATCH(G61,DateTable[Start Date],0))</f>
        <v>Week 1 (June 16-20) *no camp June 19</v>
      </c>
      <c r="N61" s="26" t="s">
        <v>45</v>
      </c>
    </row>
    <row r="62" spans="1:14" ht="15" customHeight="1" x14ac:dyDescent="0.25">
      <c r="A62" t="s">
        <v>186</v>
      </c>
      <c r="B62" t="s">
        <v>59</v>
      </c>
      <c r="C62" t="s">
        <v>187</v>
      </c>
      <c r="D62" t="str">
        <f>_xlfn.XLOOKUP(Table1[[#This Row],[Location]],LocTable[Location],LocTable[Town/City],"Error",0)</f>
        <v>Fort Belvoir</v>
      </c>
      <c r="E62" t="s">
        <v>162</v>
      </c>
      <c r="F62" s="33">
        <v>239</v>
      </c>
      <c r="G62" s="15">
        <v>45824</v>
      </c>
      <c r="H62" s="15">
        <v>45828</v>
      </c>
      <c r="I62" s="36">
        <v>0.375</v>
      </c>
      <c r="J62" t="s">
        <v>17</v>
      </c>
      <c r="K62" t="s">
        <v>42</v>
      </c>
      <c r="L62" t="s">
        <v>19</v>
      </c>
      <c r="M62" t="str">
        <f>INDEX(DateTable[Lookup],MATCH(G62,DateTable[Start Date],0))</f>
        <v>Week 1 (June 16-20) *no camp June 19</v>
      </c>
      <c r="N62" t="s">
        <v>2652</v>
      </c>
    </row>
    <row r="63" spans="1:14" ht="15" customHeight="1" x14ac:dyDescent="0.25">
      <c r="A63" t="s">
        <v>92</v>
      </c>
      <c r="B63" t="s">
        <v>66</v>
      </c>
      <c r="C63" t="s">
        <v>188</v>
      </c>
      <c r="D63" t="str">
        <f>_xlfn.XLOOKUP(Table1[[#This Row],[Location]],LocTable[Location],LocTable[Town/City],"Error",0)</f>
        <v>Herndon</v>
      </c>
      <c r="E63" t="s">
        <v>21</v>
      </c>
      <c r="F63" s="33">
        <v>295</v>
      </c>
      <c r="G63" s="15">
        <v>45824</v>
      </c>
      <c r="H63" s="15">
        <v>45828</v>
      </c>
      <c r="I63" s="36">
        <v>0.375</v>
      </c>
      <c r="J63" t="s">
        <v>17</v>
      </c>
      <c r="K63" t="s">
        <v>18</v>
      </c>
      <c r="L63" t="s">
        <v>44</v>
      </c>
      <c r="M63" t="str">
        <f>INDEX(DateTable[Lookup],MATCH(G63,DateTable[Start Date],0))</f>
        <v>Week 1 (June 16-20) *no camp June 19</v>
      </c>
      <c r="N63" t="s">
        <v>2652</v>
      </c>
    </row>
    <row r="64" spans="1:14" ht="15" customHeight="1" x14ac:dyDescent="0.25">
      <c r="A64" s="26" t="s">
        <v>189</v>
      </c>
      <c r="B64" s="26" t="s">
        <v>53</v>
      </c>
      <c r="C64" s="26" t="s">
        <v>190</v>
      </c>
      <c r="D64" s="26" t="str">
        <f>_xlfn.XLOOKUP(Table1[[#This Row],[Location]],LocTable[Location],LocTable[Town/City],"Error",0)</f>
        <v>Chantilly</v>
      </c>
      <c r="E64" s="26" t="s">
        <v>57</v>
      </c>
      <c r="F64" s="27">
        <v>295</v>
      </c>
      <c r="G64" s="28">
        <v>45824</v>
      </c>
      <c r="H64" s="28">
        <v>45828</v>
      </c>
      <c r="I64" s="30">
        <v>0.375</v>
      </c>
      <c r="J64" s="26" t="s">
        <v>17</v>
      </c>
      <c r="K64" s="26" t="s">
        <v>18</v>
      </c>
      <c r="L64" s="26" t="s">
        <v>65</v>
      </c>
      <c r="M64" s="26" t="str">
        <f>INDEX(DateTable[Lookup],MATCH(G64,DateTable[Start Date],0))</f>
        <v>Week 1 (June 16-20) *no camp June 19</v>
      </c>
      <c r="N64" s="26" t="s">
        <v>45</v>
      </c>
    </row>
    <row r="65" spans="1:14" ht="15" customHeight="1" x14ac:dyDescent="0.25">
      <c r="A65" s="26" t="s">
        <v>189</v>
      </c>
      <c r="B65" s="26" t="s">
        <v>53</v>
      </c>
      <c r="C65" s="26" t="s">
        <v>191</v>
      </c>
      <c r="D65" s="26" t="str">
        <f>_xlfn.XLOOKUP(Table1[[#This Row],[Location]],LocTable[Location],LocTable[Town/City],"Error",0)</f>
        <v>Alexandria</v>
      </c>
      <c r="E65" s="26" t="s">
        <v>54</v>
      </c>
      <c r="F65" s="27">
        <v>295</v>
      </c>
      <c r="G65" s="28">
        <v>45824</v>
      </c>
      <c r="H65" s="28">
        <v>45828</v>
      </c>
      <c r="I65" s="30">
        <v>0.375</v>
      </c>
      <c r="J65" s="26" t="s">
        <v>17</v>
      </c>
      <c r="K65" s="26" t="s">
        <v>18</v>
      </c>
      <c r="L65" s="26" t="s">
        <v>65</v>
      </c>
      <c r="M65" s="26" t="str">
        <f>INDEX(DateTable[Lookup],MATCH(G65,DateTable[Start Date],0))</f>
        <v>Week 1 (June 16-20) *no camp June 19</v>
      </c>
      <c r="N65" s="26" t="s">
        <v>45</v>
      </c>
    </row>
    <row r="66" spans="1:14" ht="15" customHeight="1" x14ac:dyDescent="0.25">
      <c r="A66" t="s">
        <v>192</v>
      </c>
      <c r="B66" t="s">
        <v>43</v>
      </c>
      <c r="C66" t="s">
        <v>193</v>
      </c>
      <c r="D66" t="str">
        <f>_xlfn.XLOOKUP(Table1[[#This Row],[Location]],LocTable[Location],LocTable[Town/City],"Error",0)</f>
        <v>Herndon</v>
      </c>
      <c r="E66" t="s">
        <v>46</v>
      </c>
      <c r="F66" s="33">
        <v>175</v>
      </c>
      <c r="G66" s="15">
        <v>45824</v>
      </c>
      <c r="H66" s="15">
        <v>45828</v>
      </c>
      <c r="I66" s="36" t="s">
        <v>41</v>
      </c>
      <c r="J66" t="s">
        <v>17</v>
      </c>
      <c r="K66" t="s">
        <v>35</v>
      </c>
      <c r="L66" t="s">
        <v>24</v>
      </c>
      <c r="M66" t="str">
        <f>INDEX(DateTable[Lookup],MATCH(G66,DateTable[Start Date],0))</f>
        <v>Week 1 (June 16-20) *no camp June 19</v>
      </c>
      <c r="N66" t="s">
        <v>2652</v>
      </c>
    </row>
    <row r="67" spans="1:14" ht="15" customHeight="1" x14ac:dyDescent="0.25">
      <c r="A67" s="26" t="s">
        <v>194</v>
      </c>
      <c r="B67" s="26" t="s">
        <v>32</v>
      </c>
      <c r="C67" s="26" t="s">
        <v>195</v>
      </c>
      <c r="D67" s="26" t="str">
        <f>_xlfn.XLOOKUP(Table1[[#This Row],[Location]],LocTable[Location],LocTable[Town/City],"Error",0)</f>
        <v>Annandale</v>
      </c>
      <c r="E67" s="26" t="s">
        <v>196</v>
      </c>
      <c r="F67" s="27">
        <v>225</v>
      </c>
      <c r="G67" s="28">
        <v>45824</v>
      </c>
      <c r="H67" s="28">
        <v>45828</v>
      </c>
      <c r="I67" s="30">
        <v>0.375</v>
      </c>
      <c r="J67" s="26" t="s">
        <v>47</v>
      </c>
      <c r="K67" s="26" t="s">
        <v>42</v>
      </c>
      <c r="L67" s="26" t="s">
        <v>36</v>
      </c>
      <c r="M67" s="26" t="str">
        <f>INDEX(DateTable[Lookup],MATCH(G67,DateTable[Start Date],0))</f>
        <v>Week 1 (June 16-20) *no camp June 19</v>
      </c>
      <c r="N67" s="26" t="s">
        <v>45</v>
      </c>
    </row>
    <row r="68" spans="1:14" ht="15" customHeight="1" x14ac:dyDescent="0.25">
      <c r="A68" s="26" t="s">
        <v>194</v>
      </c>
      <c r="B68" s="26" t="s">
        <v>32</v>
      </c>
      <c r="C68" s="26" t="s">
        <v>197</v>
      </c>
      <c r="D68" s="26" t="str">
        <f>_xlfn.XLOOKUP(Table1[[#This Row],[Location]],LocTable[Location],LocTable[Town/City],"Error",0)</f>
        <v>Annandale</v>
      </c>
      <c r="E68" s="26" t="s">
        <v>196</v>
      </c>
      <c r="F68" s="27">
        <v>225</v>
      </c>
      <c r="G68" s="28">
        <v>45824</v>
      </c>
      <c r="H68" s="28">
        <v>45828</v>
      </c>
      <c r="I68" s="29">
        <v>0.54166666666666663</v>
      </c>
      <c r="J68" s="31" t="s">
        <v>17</v>
      </c>
      <c r="K68" s="26" t="s">
        <v>42</v>
      </c>
      <c r="L68" s="26" t="s">
        <v>36</v>
      </c>
      <c r="M68" s="26" t="str">
        <f>INDEX(DateTable[Lookup],MATCH(G68,DateTable[Start Date],0))</f>
        <v>Week 1 (June 16-20) *no camp June 19</v>
      </c>
      <c r="N68" s="26" t="s">
        <v>45</v>
      </c>
    </row>
    <row r="69" spans="1:14" ht="15" customHeight="1" x14ac:dyDescent="0.25">
      <c r="A69" s="26" t="s">
        <v>94</v>
      </c>
      <c r="B69" s="26" t="s">
        <v>32</v>
      </c>
      <c r="C69" s="26" t="s">
        <v>198</v>
      </c>
      <c r="D69" s="26" t="str">
        <f>_xlfn.XLOOKUP(Table1[[#This Row],[Location]],LocTable[Location],LocTable[Town/City],"Error",0)</f>
        <v>Alexandria</v>
      </c>
      <c r="E69" s="26" t="s">
        <v>52</v>
      </c>
      <c r="F69" s="27">
        <v>255</v>
      </c>
      <c r="G69" s="28">
        <v>45824</v>
      </c>
      <c r="H69" s="28">
        <v>45828</v>
      </c>
      <c r="I69" s="30">
        <v>0.375</v>
      </c>
      <c r="J69" s="26" t="s">
        <v>17</v>
      </c>
      <c r="K69" s="26" t="s">
        <v>18</v>
      </c>
      <c r="L69" s="26" t="s">
        <v>19</v>
      </c>
      <c r="M69" s="26" t="str">
        <f>INDEX(DateTable[Lookup],MATCH(G69,DateTable[Start Date],0))</f>
        <v>Week 1 (June 16-20) *no camp June 19</v>
      </c>
      <c r="N69" s="26" t="s">
        <v>45</v>
      </c>
    </row>
    <row r="70" spans="1:14" ht="15" customHeight="1" x14ac:dyDescent="0.25">
      <c r="A70" t="s">
        <v>199</v>
      </c>
      <c r="B70" t="s">
        <v>43</v>
      </c>
      <c r="C70" t="s">
        <v>200</v>
      </c>
      <c r="D70" t="str">
        <f>_xlfn.XLOOKUP(Table1[[#This Row],[Location]],LocTable[Location],LocTable[Town/City],"Error",0)</f>
        <v>Springfield</v>
      </c>
      <c r="E70" t="s">
        <v>37</v>
      </c>
      <c r="F70" s="33">
        <v>319</v>
      </c>
      <c r="G70" s="15">
        <v>45824</v>
      </c>
      <c r="H70" s="15">
        <v>45828</v>
      </c>
      <c r="I70" s="36">
        <v>0.375</v>
      </c>
      <c r="J70" t="s">
        <v>17</v>
      </c>
      <c r="K70" t="s">
        <v>29</v>
      </c>
      <c r="L70" t="s">
        <v>23</v>
      </c>
      <c r="M70" t="str">
        <f>INDEX(DateTable[Lookup],MATCH(G70,DateTable[Start Date],0))</f>
        <v>Week 1 (June 16-20) *no camp June 19</v>
      </c>
      <c r="N70" t="s">
        <v>2652</v>
      </c>
    </row>
    <row r="71" spans="1:14" ht="15" customHeight="1" x14ac:dyDescent="0.25">
      <c r="A71" s="26" t="s">
        <v>201</v>
      </c>
      <c r="B71" s="26" t="s">
        <v>53</v>
      </c>
      <c r="C71" s="26" t="s">
        <v>202</v>
      </c>
      <c r="D71" s="26" t="str">
        <f>_xlfn.XLOOKUP(Table1[[#This Row],[Location]],LocTable[Location],LocTable[Town/City],"Error",0)</f>
        <v>Reston</v>
      </c>
      <c r="E71" s="26" t="s">
        <v>147</v>
      </c>
      <c r="F71" s="27">
        <v>275</v>
      </c>
      <c r="G71" s="28">
        <v>45824</v>
      </c>
      <c r="H71" s="28">
        <v>45828</v>
      </c>
      <c r="I71" s="30">
        <v>0.375</v>
      </c>
      <c r="J71" s="26" t="s">
        <v>17</v>
      </c>
      <c r="K71" s="26" t="s">
        <v>18</v>
      </c>
      <c r="L71" s="26" t="s">
        <v>42</v>
      </c>
      <c r="M71" s="26" t="str">
        <f>INDEX(DateTable[Lookup],MATCH(G71,DateTable[Start Date],0))</f>
        <v>Week 1 (June 16-20) *no camp June 19</v>
      </c>
      <c r="N71" s="26" t="s">
        <v>45</v>
      </c>
    </row>
    <row r="72" spans="1:14" ht="15" customHeight="1" x14ac:dyDescent="0.25">
      <c r="A72" t="s">
        <v>203</v>
      </c>
      <c r="B72" t="s">
        <v>32</v>
      </c>
      <c r="C72" t="s">
        <v>204</v>
      </c>
      <c r="D72" t="str">
        <f>_xlfn.XLOOKUP(Table1[[#This Row],[Location]],LocTable[Location],LocTable[Town/City],"Error",0)</f>
        <v>Alexandria</v>
      </c>
      <c r="E72" t="s">
        <v>205</v>
      </c>
      <c r="F72" s="33">
        <v>325</v>
      </c>
      <c r="G72" s="15">
        <v>45824</v>
      </c>
      <c r="H72" s="15">
        <v>45828</v>
      </c>
      <c r="I72" s="36">
        <v>0.375</v>
      </c>
      <c r="J72" t="s">
        <v>17</v>
      </c>
      <c r="K72" t="s">
        <v>18</v>
      </c>
      <c r="L72" t="s">
        <v>19</v>
      </c>
      <c r="M72" t="str">
        <f>INDEX(DateTable[Lookup],MATCH(G72,DateTable[Start Date],0))</f>
        <v>Week 1 (June 16-20) *no camp June 19</v>
      </c>
      <c r="N72" t="s">
        <v>2652</v>
      </c>
    </row>
    <row r="73" spans="1:14" ht="15" customHeight="1" x14ac:dyDescent="0.25">
      <c r="A73" t="s">
        <v>206</v>
      </c>
      <c r="B73" t="s">
        <v>15</v>
      </c>
      <c r="C73" t="s">
        <v>207</v>
      </c>
      <c r="D73" t="str">
        <f>_xlfn.XLOOKUP(Table1[[#This Row],[Location]],LocTable[Location],LocTable[Town/City],"Error",0)</f>
        <v>Annandale</v>
      </c>
      <c r="E73" t="s">
        <v>121</v>
      </c>
      <c r="F73" s="33">
        <v>279</v>
      </c>
      <c r="G73" s="15">
        <v>45824</v>
      </c>
      <c r="H73" s="15">
        <v>45828</v>
      </c>
      <c r="I73" s="34">
        <v>0.375</v>
      </c>
      <c r="J73" s="35" t="s">
        <v>17</v>
      </c>
      <c r="K73" t="s">
        <v>18</v>
      </c>
      <c r="L73" t="s">
        <v>36</v>
      </c>
      <c r="M73" t="str">
        <f>INDEX(DateTable[Lookup],MATCH(G73,DateTable[Start Date],0))</f>
        <v>Week 1 (June 16-20) *no camp June 19</v>
      </c>
      <c r="N73" t="s">
        <v>2652</v>
      </c>
    </row>
    <row r="74" spans="1:14" ht="15" customHeight="1" x14ac:dyDescent="0.25">
      <c r="A74" s="26" t="s">
        <v>208</v>
      </c>
      <c r="B74" s="26" t="s">
        <v>209</v>
      </c>
      <c r="C74" s="26" t="s">
        <v>210</v>
      </c>
      <c r="D74" s="26" t="str">
        <f>_xlfn.XLOOKUP(Table1[[#This Row],[Location]],LocTable[Location],LocTable[Town/City],"Error",0)</f>
        <v>McLean</v>
      </c>
      <c r="E74" s="26" t="s">
        <v>26</v>
      </c>
      <c r="F74" s="27">
        <v>349</v>
      </c>
      <c r="G74" s="28">
        <v>45824</v>
      </c>
      <c r="H74" s="28">
        <v>45828</v>
      </c>
      <c r="I74" s="30">
        <v>0.375</v>
      </c>
      <c r="J74" s="26" t="s">
        <v>17</v>
      </c>
      <c r="K74" s="26" t="s">
        <v>29</v>
      </c>
      <c r="L74" s="26" t="s">
        <v>24</v>
      </c>
      <c r="M74" s="26" t="str">
        <f>INDEX(DateTable[Lookup],MATCH(G74,DateTable[Start Date],0))</f>
        <v>Week 1 (June 16-20) *no camp June 19</v>
      </c>
      <c r="N74" s="26" t="s">
        <v>45</v>
      </c>
    </row>
    <row r="75" spans="1:14" ht="15" customHeight="1" x14ac:dyDescent="0.25">
      <c r="A75" s="26" t="s">
        <v>211</v>
      </c>
      <c r="B75" s="26" t="s">
        <v>43</v>
      </c>
      <c r="C75" s="26" t="s">
        <v>212</v>
      </c>
      <c r="D75" s="26" t="str">
        <f>_xlfn.XLOOKUP(Table1[[#This Row],[Location]],LocTable[Location],LocTable[Town/City],"Error",0)</f>
        <v>Annandale</v>
      </c>
      <c r="E75" s="26" t="s">
        <v>34</v>
      </c>
      <c r="F75" s="27">
        <v>349</v>
      </c>
      <c r="G75" s="28">
        <v>45824</v>
      </c>
      <c r="H75" s="28">
        <v>45828</v>
      </c>
      <c r="I75" s="30">
        <v>0.375</v>
      </c>
      <c r="J75" s="26" t="s">
        <v>17</v>
      </c>
      <c r="K75" s="26" t="s">
        <v>18</v>
      </c>
      <c r="L75" s="26" t="s">
        <v>44</v>
      </c>
      <c r="M75" s="26" t="str">
        <f>INDEX(DateTable[Lookup],MATCH(G75,DateTable[Start Date],0))</f>
        <v>Week 1 (June 16-20) *no camp June 19</v>
      </c>
      <c r="N75" s="26" t="s">
        <v>45</v>
      </c>
    </row>
    <row r="76" spans="1:14" ht="15" customHeight="1" x14ac:dyDescent="0.25">
      <c r="A76" t="s">
        <v>213</v>
      </c>
      <c r="B76" t="s">
        <v>53</v>
      </c>
      <c r="C76" t="s">
        <v>214</v>
      </c>
      <c r="D76" t="str">
        <f>_xlfn.XLOOKUP(Table1[[#This Row],[Location]],LocTable[Location],LocTable[Town/City],"Error",0)</f>
        <v>Springfield</v>
      </c>
      <c r="E76" t="s">
        <v>215</v>
      </c>
      <c r="F76" s="33">
        <v>249</v>
      </c>
      <c r="G76" s="15">
        <v>45824</v>
      </c>
      <c r="H76" s="15">
        <v>45828</v>
      </c>
      <c r="I76" s="36">
        <v>0.375</v>
      </c>
      <c r="J76" t="s">
        <v>17</v>
      </c>
      <c r="K76" t="s">
        <v>18</v>
      </c>
      <c r="L76" t="s">
        <v>44</v>
      </c>
      <c r="M76" t="str">
        <f>INDEX(DateTable[Lookup],MATCH(G76,DateTable[Start Date],0))</f>
        <v>Week 1 (June 16-20) *no camp June 19</v>
      </c>
      <c r="N76" t="s">
        <v>2652</v>
      </c>
    </row>
    <row r="77" spans="1:14" ht="15" customHeight="1" x14ac:dyDescent="0.25">
      <c r="A77" s="26" t="s">
        <v>216</v>
      </c>
      <c r="B77" s="26" t="s">
        <v>43</v>
      </c>
      <c r="C77" s="26" t="s">
        <v>217</v>
      </c>
      <c r="D77" s="26" t="str">
        <f>_xlfn.XLOOKUP(Table1[[#This Row],[Location]],LocTable[Location],LocTable[Town/City],"Error",0)</f>
        <v>McLean</v>
      </c>
      <c r="E77" s="26" t="s">
        <v>26</v>
      </c>
      <c r="F77" s="27">
        <v>279</v>
      </c>
      <c r="G77" s="28">
        <v>45824</v>
      </c>
      <c r="H77" s="28">
        <v>45828</v>
      </c>
      <c r="I77" s="30">
        <v>0.375</v>
      </c>
      <c r="J77" s="26" t="s">
        <v>17</v>
      </c>
      <c r="K77" s="26" t="s">
        <v>29</v>
      </c>
      <c r="L77" s="26" t="s">
        <v>24</v>
      </c>
      <c r="M77" s="26" t="str">
        <f>INDEX(DateTable[Lookup],MATCH(G77,DateTable[Start Date],0))</f>
        <v>Week 1 (June 16-20) *no camp June 19</v>
      </c>
      <c r="N77" s="26" t="s">
        <v>45</v>
      </c>
    </row>
    <row r="78" spans="1:14" ht="15" customHeight="1" x14ac:dyDescent="0.25">
      <c r="A78" s="26" t="s">
        <v>218</v>
      </c>
      <c r="B78" s="26" t="s">
        <v>130</v>
      </c>
      <c r="C78" s="26" t="s">
        <v>219</v>
      </c>
      <c r="D78" s="26" t="str">
        <f>_xlfn.XLOOKUP(Table1[[#This Row],[Location]],LocTable[Location],LocTable[Town/City],"Error",0)</f>
        <v>Alexandria</v>
      </c>
      <c r="E78" s="26" t="s">
        <v>205</v>
      </c>
      <c r="F78" s="27">
        <v>540</v>
      </c>
      <c r="G78" s="28">
        <v>45824</v>
      </c>
      <c r="H78" s="28">
        <v>45828</v>
      </c>
      <c r="I78" s="29">
        <v>0.35416666666666669</v>
      </c>
      <c r="J78" s="31" t="s">
        <v>82</v>
      </c>
      <c r="K78" s="26" t="s">
        <v>35</v>
      </c>
      <c r="L78" s="26" t="s">
        <v>44</v>
      </c>
      <c r="M78" s="26" t="str">
        <f>INDEX(DateTable[Lookup],MATCH(G78,DateTable[Start Date],0))</f>
        <v>Week 1 (June 16-20) *no camp June 19</v>
      </c>
      <c r="N78" s="26" t="s">
        <v>45</v>
      </c>
    </row>
    <row r="79" spans="1:14" ht="15" customHeight="1" x14ac:dyDescent="0.25">
      <c r="A79" t="s">
        <v>220</v>
      </c>
      <c r="B79" t="s">
        <v>221</v>
      </c>
      <c r="C79" t="s">
        <v>222</v>
      </c>
      <c r="D79" t="str">
        <f>_xlfn.XLOOKUP(Table1[[#This Row],[Location]],LocTable[Location],LocTable[Town/City],"Error",0)</f>
        <v>Chantilly</v>
      </c>
      <c r="E79" t="s">
        <v>57</v>
      </c>
      <c r="F79" s="33">
        <v>495</v>
      </c>
      <c r="G79" s="15">
        <v>45824</v>
      </c>
      <c r="H79" s="15">
        <v>45828</v>
      </c>
      <c r="I79" s="36">
        <v>0.35416666666666669</v>
      </c>
      <c r="J79" t="s">
        <v>82</v>
      </c>
      <c r="K79" t="s">
        <v>44</v>
      </c>
      <c r="L79" t="s">
        <v>36</v>
      </c>
      <c r="M79" t="str">
        <f>INDEX(DateTable[Lookup],MATCH(G79,DateTable[Start Date],0))</f>
        <v>Week 1 (June 16-20) *no camp June 19</v>
      </c>
      <c r="N79" t="s">
        <v>2652</v>
      </c>
    </row>
    <row r="80" spans="1:14" ht="15" customHeight="1" x14ac:dyDescent="0.25">
      <c r="A80" t="s">
        <v>223</v>
      </c>
      <c r="B80" t="s">
        <v>32</v>
      </c>
      <c r="C80" t="s">
        <v>224</v>
      </c>
      <c r="D80" t="str">
        <f>_xlfn.XLOOKUP(Table1[[#This Row],[Location]],LocTable[Location],LocTable[Town/City],"Error",0)</f>
        <v>Chantilly</v>
      </c>
      <c r="E80" t="s">
        <v>38</v>
      </c>
      <c r="F80" s="33">
        <v>319</v>
      </c>
      <c r="G80" s="15">
        <v>45824</v>
      </c>
      <c r="H80" s="15">
        <v>45828</v>
      </c>
      <c r="I80" s="36">
        <v>0.375</v>
      </c>
      <c r="J80" t="s">
        <v>17</v>
      </c>
      <c r="K80" t="s">
        <v>35</v>
      </c>
      <c r="L80" t="s">
        <v>39</v>
      </c>
      <c r="M80" t="str">
        <f>INDEX(DateTable[Lookup],MATCH(G80,DateTable[Start Date],0))</f>
        <v>Week 1 (June 16-20) *no camp June 19</v>
      </c>
      <c r="N80" t="s">
        <v>2652</v>
      </c>
    </row>
    <row r="81" spans="1:14" ht="15" customHeight="1" x14ac:dyDescent="0.25">
      <c r="A81" s="26" t="s">
        <v>225</v>
      </c>
      <c r="B81" s="26" t="s">
        <v>130</v>
      </c>
      <c r="C81" s="26" t="s">
        <v>226</v>
      </c>
      <c r="D81" s="26" t="str">
        <f>_xlfn.XLOOKUP(Table1[[#This Row],[Location]],LocTable[Location],LocTable[Town/City],"Error",0)</f>
        <v>Chantilly</v>
      </c>
      <c r="E81" s="26" t="s">
        <v>57</v>
      </c>
      <c r="F81" s="27">
        <v>275</v>
      </c>
      <c r="G81" s="28">
        <v>45824</v>
      </c>
      <c r="H81" s="28">
        <v>45828</v>
      </c>
      <c r="I81" s="30">
        <v>0.375</v>
      </c>
      <c r="J81" s="26" t="s">
        <v>17</v>
      </c>
      <c r="K81" s="26" t="s">
        <v>35</v>
      </c>
      <c r="L81" s="26" t="s">
        <v>24</v>
      </c>
      <c r="M81" s="26" t="str">
        <f>INDEX(DateTable[Lookup],MATCH(G81,DateTable[Start Date],0))</f>
        <v>Week 1 (June 16-20) *no camp June 19</v>
      </c>
      <c r="N81" s="26" t="s">
        <v>45</v>
      </c>
    </row>
    <row r="82" spans="1:14" ht="15" customHeight="1" x14ac:dyDescent="0.25">
      <c r="A82" s="26" t="s">
        <v>225</v>
      </c>
      <c r="B82" s="26" t="s">
        <v>130</v>
      </c>
      <c r="C82" s="26" t="s">
        <v>227</v>
      </c>
      <c r="D82" s="26" t="str">
        <f>_xlfn.XLOOKUP(Table1[[#This Row],[Location]],LocTable[Location],LocTable[Town/City],"Error",0)</f>
        <v>Oakton</v>
      </c>
      <c r="E82" s="26" t="s">
        <v>33</v>
      </c>
      <c r="F82" s="27">
        <v>275</v>
      </c>
      <c r="G82" s="28">
        <v>45824</v>
      </c>
      <c r="H82" s="28">
        <v>45828</v>
      </c>
      <c r="I82" s="29">
        <v>0.375</v>
      </c>
      <c r="J82" s="31" t="s">
        <v>17</v>
      </c>
      <c r="K82" s="26" t="s">
        <v>35</v>
      </c>
      <c r="L82" s="26" t="s">
        <v>24</v>
      </c>
      <c r="M82" s="26" t="str">
        <f>INDEX(DateTable[Lookup],MATCH(G82,DateTable[Start Date],0))</f>
        <v>Week 1 (June 16-20) *no camp June 19</v>
      </c>
      <c r="N82" s="26" t="s">
        <v>45</v>
      </c>
    </row>
    <row r="83" spans="1:14" ht="15" customHeight="1" x14ac:dyDescent="0.25">
      <c r="A83" s="26" t="s">
        <v>225</v>
      </c>
      <c r="B83" s="26" t="s">
        <v>130</v>
      </c>
      <c r="C83" s="26" t="s">
        <v>228</v>
      </c>
      <c r="D83" s="26" t="str">
        <f>_xlfn.XLOOKUP(Table1[[#This Row],[Location]],LocTable[Location],LocTable[Town/City],"Error",0)</f>
        <v>Annandale</v>
      </c>
      <c r="E83" s="26" t="s">
        <v>34</v>
      </c>
      <c r="F83" s="27">
        <v>275</v>
      </c>
      <c r="G83" s="28">
        <v>45824</v>
      </c>
      <c r="H83" s="28">
        <v>45828</v>
      </c>
      <c r="I83" s="30">
        <v>0.375</v>
      </c>
      <c r="J83" s="26" t="s">
        <v>17</v>
      </c>
      <c r="K83" s="26" t="s">
        <v>35</v>
      </c>
      <c r="L83" s="26" t="s">
        <v>24</v>
      </c>
      <c r="M83" s="26" t="str">
        <f>INDEX(DateTable[Lookup],MATCH(G83,DateTable[Start Date],0))</f>
        <v>Week 1 (June 16-20) *no camp June 19</v>
      </c>
      <c r="N83" s="26" t="s">
        <v>45</v>
      </c>
    </row>
    <row r="84" spans="1:14" ht="15" customHeight="1" x14ac:dyDescent="0.25">
      <c r="A84" t="s">
        <v>75</v>
      </c>
      <c r="B84" t="s">
        <v>66</v>
      </c>
      <c r="C84" t="s">
        <v>229</v>
      </c>
      <c r="D84" t="str">
        <f>_xlfn.XLOOKUP(Table1[[#This Row],[Location]],LocTable[Location],LocTable[Town/City],"Error",0)</f>
        <v>Herndon</v>
      </c>
      <c r="E84" t="s">
        <v>21</v>
      </c>
      <c r="F84" s="33">
        <v>215</v>
      </c>
      <c r="G84" s="15">
        <v>45824</v>
      </c>
      <c r="H84" s="15">
        <v>45828</v>
      </c>
      <c r="I84" s="36">
        <v>0.35416666666666669</v>
      </c>
      <c r="J84" t="s">
        <v>64</v>
      </c>
      <c r="K84" t="s">
        <v>28</v>
      </c>
      <c r="L84" t="s">
        <v>18</v>
      </c>
      <c r="M84" t="str">
        <f>INDEX(DateTable[Lookup],MATCH(G84,DateTable[Start Date],0))</f>
        <v>Week 1 (June 16-20) *no camp June 19</v>
      </c>
      <c r="N84" t="s">
        <v>2652</v>
      </c>
    </row>
    <row r="85" spans="1:14" ht="15" customHeight="1" x14ac:dyDescent="0.25">
      <c r="A85" s="26" t="s">
        <v>230</v>
      </c>
      <c r="B85" s="26" t="s">
        <v>32</v>
      </c>
      <c r="C85" s="26" t="s">
        <v>231</v>
      </c>
      <c r="D85" s="26" t="str">
        <f>_xlfn.XLOOKUP(Table1[[#This Row],[Location]],LocTable[Location],LocTable[Town/City],"Error",0)</f>
        <v>Fairfax Station</v>
      </c>
      <c r="E85" s="26" t="s">
        <v>232</v>
      </c>
      <c r="F85" s="27">
        <v>225</v>
      </c>
      <c r="G85" s="28">
        <v>45824</v>
      </c>
      <c r="H85" s="28">
        <v>45828</v>
      </c>
      <c r="I85" s="30">
        <v>0.375</v>
      </c>
      <c r="J85" s="26" t="s">
        <v>27</v>
      </c>
      <c r="K85" s="26" t="s">
        <v>42</v>
      </c>
      <c r="L85" s="26" t="s">
        <v>19</v>
      </c>
      <c r="M85" s="26" t="str">
        <f>INDEX(DateTable[Lookup],MATCH(G85,DateTable[Start Date],0))</f>
        <v>Week 1 (June 16-20) *no camp June 19</v>
      </c>
      <c r="N85" s="26" t="s">
        <v>45</v>
      </c>
    </row>
    <row r="86" spans="1:14" ht="15" customHeight="1" x14ac:dyDescent="0.25">
      <c r="A86" s="26" t="s">
        <v>233</v>
      </c>
      <c r="B86" s="26" t="s">
        <v>53</v>
      </c>
      <c r="C86" s="26" t="s">
        <v>234</v>
      </c>
      <c r="D86" s="26" t="str">
        <f>_xlfn.XLOOKUP(Table1[[#This Row],[Location]],LocTable[Location],LocTable[Town/City],"Error",0)</f>
        <v>Chantilly</v>
      </c>
      <c r="E86" s="26" t="s">
        <v>72</v>
      </c>
      <c r="F86" s="27">
        <v>295</v>
      </c>
      <c r="G86" s="28">
        <v>45824</v>
      </c>
      <c r="H86" s="28">
        <v>45828</v>
      </c>
      <c r="I86" s="29">
        <v>0.375</v>
      </c>
      <c r="J86" s="31" t="s">
        <v>17</v>
      </c>
      <c r="K86" s="26" t="s">
        <v>18</v>
      </c>
      <c r="L86" s="26" t="s">
        <v>65</v>
      </c>
      <c r="M86" s="26" t="str">
        <f>INDEX(DateTable[Lookup],MATCH(G86,DateTable[Start Date],0))</f>
        <v>Week 1 (June 16-20) *no camp June 19</v>
      </c>
      <c r="N86" s="26" t="s">
        <v>45</v>
      </c>
    </row>
    <row r="87" spans="1:14" ht="15" customHeight="1" x14ac:dyDescent="0.25">
      <c r="A87" s="26" t="s">
        <v>235</v>
      </c>
      <c r="B87" s="26" t="s">
        <v>15</v>
      </c>
      <c r="C87" s="26" t="s">
        <v>236</v>
      </c>
      <c r="D87" s="26" t="str">
        <f>_xlfn.XLOOKUP(Table1[[#This Row],[Location]],LocTable[Location],LocTable[Town/City],"Error",0)</f>
        <v>Alexandria</v>
      </c>
      <c r="E87" s="26" t="s">
        <v>52</v>
      </c>
      <c r="F87" s="27">
        <v>245</v>
      </c>
      <c r="G87" s="28">
        <v>45824</v>
      </c>
      <c r="H87" s="28">
        <v>45828</v>
      </c>
      <c r="I87" s="30">
        <v>0.375</v>
      </c>
      <c r="J87" s="26" t="s">
        <v>27</v>
      </c>
      <c r="K87" s="26" t="s">
        <v>29</v>
      </c>
      <c r="L87" s="26" t="s">
        <v>35</v>
      </c>
      <c r="M87" s="26" t="str">
        <f>INDEX(DateTable[Lookup],MATCH(G87,DateTable[Start Date],0))</f>
        <v>Week 1 (June 16-20) *no camp June 19</v>
      </c>
      <c r="N87" s="26" t="s">
        <v>45</v>
      </c>
    </row>
    <row r="88" spans="1:14" ht="15" customHeight="1" x14ac:dyDescent="0.25">
      <c r="A88" s="26" t="s">
        <v>237</v>
      </c>
      <c r="B88" s="26" t="s">
        <v>66</v>
      </c>
      <c r="C88" s="26" t="s">
        <v>238</v>
      </c>
      <c r="D88" s="26" t="str">
        <f>_xlfn.XLOOKUP(Table1[[#This Row],[Location]],LocTable[Location],LocTable[Town/City],"Error",0)</f>
        <v>Herndon</v>
      </c>
      <c r="E88" s="26" t="s">
        <v>21</v>
      </c>
      <c r="F88" s="27">
        <v>559</v>
      </c>
      <c r="G88" s="28">
        <v>45824</v>
      </c>
      <c r="H88" s="28">
        <v>45828</v>
      </c>
      <c r="I88" s="29">
        <v>0.375</v>
      </c>
      <c r="J88" s="31" t="s">
        <v>17</v>
      </c>
      <c r="K88" s="26" t="s">
        <v>23</v>
      </c>
      <c r="L88" s="26" t="s">
        <v>44</v>
      </c>
      <c r="M88" s="26" t="str">
        <f>INDEX(DateTable[Lookup],MATCH(G88,DateTable[Start Date],0))</f>
        <v>Week 1 (June 16-20) *no camp June 19</v>
      </c>
      <c r="N88" s="26" t="s">
        <v>45</v>
      </c>
    </row>
    <row r="89" spans="1:14" ht="15" customHeight="1" x14ac:dyDescent="0.25">
      <c r="A89" t="s">
        <v>239</v>
      </c>
      <c r="B89" t="s">
        <v>53</v>
      </c>
      <c r="C89" t="s">
        <v>240</v>
      </c>
      <c r="D89" t="str">
        <f>_xlfn.XLOOKUP(Table1[[#This Row],[Location]],LocTable[Location],LocTable[Town/City],"Error",0)</f>
        <v>Fairfax Station</v>
      </c>
      <c r="E89" t="s">
        <v>232</v>
      </c>
      <c r="F89" s="33">
        <v>295</v>
      </c>
      <c r="G89" s="15">
        <v>45824</v>
      </c>
      <c r="H89" s="15">
        <v>45828</v>
      </c>
      <c r="I89" s="36">
        <v>0.375</v>
      </c>
      <c r="J89" t="s">
        <v>17</v>
      </c>
      <c r="K89" t="s">
        <v>42</v>
      </c>
      <c r="L89" t="s">
        <v>19</v>
      </c>
      <c r="M89" t="str">
        <f>INDEX(DateTable[Lookup],MATCH(G89,DateTable[Start Date],0))</f>
        <v>Week 1 (June 16-20) *no camp June 19</v>
      </c>
      <c r="N89" t="s">
        <v>2652</v>
      </c>
    </row>
    <row r="90" spans="1:14" ht="15" customHeight="1" x14ac:dyDescent="0.25">
      <c r="A90" s="26" t="s">
        <v>241</v>
      </c>
      <c r="B90" s="26" t="s">
        <v>32</v>
      </c>
      <c r="C90" s="26" t="s">
        <v>242</v>
      </c>
      <c r="D90" s="26" t="str">
        <f>_xlfn.XLOOKUP(Table1[[#This Row],[Location]],LocTable[Location],LocTable[Town/City],"Error",0)</f>
        <v>Alexandria</v>
      </c>
      <c r="E90" s="26" t="s">
        <v>52</v>
      </c>
      <c r="F90" s="27">
        <v>199</v>
      </c>
      <c r="G90" s="28">
        <v>45824</v>
      </c>
      <c r="H90" s="28">
        <v>45828</v>
      </c>
      <c r="I90" s="30">
        <v>0.375</v>
      </c>
      <c r="J90" s="26" t="s">
        <v>64</v>
      </c>
      <c r="K90" s="26" t="s">
        <v>18</v>
      </c>
      <c r="L90" s="26" t="s">
        <v>19</v>
      </c>
      <c r="M90" s="26" t="str">
        <f>INDEX(DateTable[Lookup],MATCH(G90,DateTable[Start Date],0))</f>
        <v>Week 1 (June 16-20) *no camp June 19</v>
      </c>
      <c r="N90" s="26" t="s">
        <v>45</v>
      </c>
    </row>
    <row r="91" spans="1:14" ht="15" customHeight="1" x14ac:dyDescent="0.25">
      <c r="A91" s="26" t="s">
        <v>243</v>
      </c>
      <c r="B91" s="26" t="s">
        <v>32</v>
      </c>
      <c r="C91" s="26" t="s">
        <v>244</v>
      </c>
      <c r="D91" s="26" t="str">
        <f>_xlfn.XLOOKUP(Table1[[#This Row],[Location]],LocTable[Location],LocTable[Town/City],"Error",0)</f>
        <v>Alexandria</v>
      </c>
      <c r="E91" s="26" t="s">
        <v>205</v>
      </c>
      <c r="F91" s="27">
        <v>295</v>
      </c>
      <c r="G91" s="28">
        <v>45824</v>
      </c>
      <c r="H91" s="28">
        <v>45828</v>
      </c>
      <c r="I91" s="30">
        <v>0.375</v>
      </c>
      <c r="J91" s="26" t="s">
        <v>17</v>
      </c>
      <c r="K91" s="26" t="s">
        <v>29</v>
      </c>
      <c r="L91" s="26" t="s">
        <v>23</v>
      </c>
      <c r="M91" s="26" t="str">
        <f>INDEX(DateTable[Lookup],MATCH(G91,DateTable[Start Date],0))</f>
        <v>Week 1 (June 16-20) *no camp June 19</v>
      </c>
      <c r="N91" s="26" t="s">
        <v>45</v>
      </c>
    </row>
    <row r="92" spans="1:14" ht="15" customHeight="1" x14ac:dyDescent="0.25">
      <c r="A92" s="26" t="s">
        <v>245</v>
      </c>
      <c r="B92" s="26" t="s">
        <v>53</v>
      </c>
      <c r="C92" s="26" t="s">
        <v>246</v>
      </c>
      <c r="D92" s="26" t="str">
        <f>_xlfn.XLOOKUP(Table1[[#This Row],[Location]],LocTable[Location],LocTable[Town/City],"Error",0)</f>
        <v>Herndon</v>
      </c>
      <c r="E92" s="26" t="s">
        <v>21</v>
      </c>
      <c r="F92" s="27">
        <v>289</v>
      </c>
      <c r="G92" s="28">
        <v>45824</v>
      </c>
      <c r="H92" s="28">
        <v>45828</v>
      </c>
      <c r="I92" s="29">
        <v>0.375</v>
      </c>
      <c r="J92" s="31" t="s">
        <v>17</v>
      </c>
      <c r="K92" s="26" t="s">
        <v>23</v>
      </c>
      <c r="L92" s="26" t="s">
        <v>24</v>
      </c>
      <c r="M92" s="26" t="str">
        <f>INDEX(DateTable[Lookup],MATCH(G92,DateTable[Start Date],0))</f>
        <v>Week 1 (June 16-20) *no camp June 19</v>
      </c>
      <c r="N92" s="26" t="s">
        <v>45</v>
      </c>
    </row>
    <row r="93" spans="1:14" ht="15" customHeight="1" x14ac:dyDescent="0.25">
      <c r="A93" t="s">
        <v>247</v>
      </c>
      <c r="B93" t="s">
        <v>48</v>
      </c>
      <c r="C93" t="s">
        <v>248</v>
      </c>
      <c r="D93" t="str">
        <f>_xlfn.XLOOKUP(Table1[[#This Row],[Location]],LocTable[Location],LocTable[Town/City],"Error",0)</f>
        <v>Alexandria</v>
      </c>
      <c r="E93" t="s">
        <v>205</v>
      </c>
      <c r="F93" s="33">
        <v>279</v>
      </c>
      <c r="G93" s="15">
        <v>45824</v>
      </c>
      <c r="H93" s="15">
        <v>45828</v>
      </c>
      <c r="I93" s="34">
        <v>0.375</v>
      </c>
      <c r="J93" s="35" t="s">
        <v>17</v>
      </c>
      <c r="K93" t="s">
        <v>18</v>
      </c>
      <c r="L93" t="s">
        <v>19</v>
      </c>
      <c r="M93" t="str">
        <f>INDEX(DateTable[Lookup],MATCH(G93,DateTable[Start Date],0))</f>
        <v>Week 1 (June 16-20) *no camp June 19</v>
      </c>
      <c r="N93" t="s">
        <v>2652</v>
      </c>
    </row>
    <row r="94" spans="1:14" ht="15" customHeight="1" x14ac:dyDescent="0.25">
      <c r="A94" s="26" t="s">
        <v>108</v>
      </c>
      <c r="B94" s="26" t="s">
        <v>48</v>
      </c>
      <c r="C94" s="26" t="s">
        <v>249</v>
      </c>
      <c r="D94" s="26" t="str">
        <f>_xlfn.XLOOKUP(Table1[[#This Row],[Location]],LocTable[Location],LocTable[Town/City],"Error",0)</f>
        <v>Annandale</v>
      </c>
      <c r="E94" s="26" t="s">
        <v>34</v>
      </c>
      <c r="F94" s="27">
        <v>279</v>
      </c>
      <c r="G94" s="28">
        <v>45824</v>
      </c>
      <c r="H94" s="28">
        <v>45828</v>
      </c>
      <c r="I94" s="30">
        <v>0.375</v>
      </c>
      <c r="J94" s="26" t="s">
        <v>17</v>
      </c>
      <c r="K94" s="26" t="s">
        <v>29</v>
      </c>
      <c r="L94" s="26" t="s">
        <v>65</v>
      </c>
      <c r="M94" s="26" t="str">
        <f>INDEX(DateTable[Lookup],MATCH(G94,DateTable[Start Date],0))</f>
        <v>Week 1 (June 16-20) *no camp June 19</v>
      </c>
      <c r="N94" s="26" t="s">
        <v>45</v>
      </c>
    </row>
    <row r="95" spans="1:14" ht="15" customHeight="1" x14ac:dyDescent="0.25">
      <c r="A95" t="s">
        <v>250</v>
      </c>
      <c r="B95" t="s">
        <v>40</v>
      </c>
      <c r="C95" t="s">
        <v>251</v>
      </c>
      <c r="D95" t="str">
        <f>_xlfn.XLOOKUP(Table1[[#This Row],[Location]],LocTable[Location],LocTable[Town/City],"Error",0)</f>
        <v>Falls Church</v>
      </c>
      <c r="E95" t="s">
        <v>69</v>
      </c>
      <c r="F95" s="33">
        <v>219</v>
      </c>
      <c r="G95" s="15">
        <v>45824</v>
      </c>
      <c r="H95" s="15">
        <v>45828</v>
      </c>
      <c r="I95" s="36">
        <v>0.375</v>
      </c>
      <c r="J95" t="s">
        <v>17</v>
      </c>
      <c r="K95" t="s">
        <v>18</v>
      </c>
      <c r="L95" t="s">
        <v>24</v>
      </c>
      <c r="M95" t="str">
        <f>INDEX(DateTable[Lookup],MATCH(G95,DateTable[Start Date],0))</f>
        <v>Week 1 (June 16-20) *no camp June 19</v>
      </c>
      <c r="N95" t="s">
        <v>2652</v>
      </c>
    </row>
    <row r="96" spans="1:14" ht="15" customHeight="1" x14ac:dyDescent="0.25">
      <c r="A96" s="26" t="s">
        <v>252</v>
      </c>
      <c r="B96" s="26" t="s">
        <v>32</v>
      </c>
      <c r="C96" s="26" t="s">
        <v>253</v>
      </c>
      <c r="D96" s="26" t="str">
        <f>_xlfn.XLOOKUP(Table1[[#This Row],[Location]],LocTable[Location],LocTable[Town/City],"Error",0)</f>
        <v>Springfield</v>
      </c>
      <c r="E96" s="26" t="s">
        <v>37</v>
      </c>
      <c r="F96" s="27">
        <v>255</v>
      </c>
      <c r="G96" s="28">
        <v>45824</v>
      </c>
      <c r="H96" s="28">
        <v>45828</v>
      </c>
      <c r="I96" s="30">
        <v>0.375</v>
      </c>
      <c r="J96" s="26" t="s">
        <v>17</v>
      </c>
      <c r="K96" s="26" t="s">
        <v>18</v>
      </c>
      <c r="L96" s="26" t="s">
        <v>24</v>
      </c>
      <c r="M96" s="26" t="str">
        <f>INDEX(DateTable[Lookup],MATCH(G96,DateTable[Start Date],0))</f>
        <v>Week 1 (June 16-20) *no camp June 19</v>
      </c>
      <c r="N96" s="26" t="s">
        <v>45</v>
      </c>
    </row>
    <row r="97" spans="1:14" ht="15" customHeight="1" x14ac:dyDescent="0.25">
      <c r="A97" s="26" t="s">
        <v>254</v>
      </c>
      <c r="B97" s="26" t="s">
        <v>130</v>
      </c>
      <c r="C97" s="26" t="s">
        <v>255</v>
      </c>
      <c r="D97" s="26" t="str">
        <f>_xlfn.XLOOKUP(Table1[[#This Row],[Location]],LocTable[Location],LocTable[Town/City],"Error",0)</f>
        <v>Great Falls</v>
      </c>
      <c r="E97" s="26" t="s">
        <v>70</v>
      </c>
      <c r="F97" s="27">
        <v>369</v>
      </c>
      <c r="G97" s="28">
        <v>45824</v>
      </c>
      <c r="H97" s="28">
        <v>45828</v>
      </c>
      <c r="I97" s="30">
        <v>0.375</v>
      </c>
      <c r="J97" s="26" t="s">
        <v>17</v>
      </c>
      <c r="K97" s="26" t="s">
        <v>23</v>
      </c>
      <c r="L97" s="26" t="s">
        <v>24</v>
      </c>
      <c r="M97" s="26" t="str">
        <f>INDEX(DateTable[Lookup],MATCH(G97,DateTable[Start Date],0))</f>
        <v>Week 1 (June 16-20) *no camp June 19</v>
      </c>
      <c r="N97" s="26" t="s">
        <v>45</v>
      </c>
    </row>
    <row r="98" spans="1:14" ht="15" customHeight="1" x14ac:dyDescent="0.25">
      <c r="A98" t="s">
        <v>113</v>
      </c>
      <c r="B98" t="s">
        <v>98</v>
      </c>
      <c r="C98" t="s">
        <v>256</v>
      </c>
      <c r="D98" t="str">
        <f>_xlfn.XLOOKUP(Table1[[#This Row],[Location]],LocTable[Location],LocTable[Town/City],"Error",0)</f>
        <v>Virtual</v>
      </c>
      <c r="E98" t="s">
        <v>100</v>
      </c>
      <c r="F98" s="33">
        <v>145</v>
      </c>
      <c r="G98" s="15">
        <v>45824</v>
      </c>
      <c r="H98" s="15">
        <v>45828</v>
      </c>
      <c r="I98" s="36">
        <v>0.39583333333333331</v>
      </c>
      <c r="J98" t="s">
        <v>47</v>
      </c>
      <c r="K98" t="s">
        <v>18</v>
      </c>
      <c r="L98" t="s">
        <v>19</v>
      </c>
      <c r="M98" t="str">
        <f>INDEX(DateTable[Lookup],MATCH(G98,DateTable[Start Date],0))</f>
        <v>Week 1 (June 16-20) *no camp June 19</v>
      </c>
      <c r="N98" t="s">
        <v>2652</v>
      </c>
    </row>
    <row r="99" spans="1:14" ht="15" customHeight="1" x14ac:dyDescent="0.25">
      <c r="A99" s="26" t="s">
        <v>257</v>
      </c>
      <c r="B99" s="26" t="s">
        <v>15</v>
      </c>
      <c r="C99" s="26" t="s">
        <v>258</v>
      </c>
      <c r="D99" s="26" t="str">
        <f>_xlfn.XLOOKUP(Table1[[#This Row],[Location]],LocTable[Location],LocTable[Town/City],"Error",0)</f>
        <v>Chantilly</v>
      </c>
      <c r="E99" s="26" t="s">
        <v>16</v>
      </c>
      <c r="F99" s="27">
        <v>425</v>
      </c>
      <c r="G99" s="28">
        <v>45824</v>
      </c>
      <c r="H99" s="28">
        <v>45828</v>
      </c>
      <c r="I99" s="29" t="s">
        <v>22</v>
      </c>
      <c r="J99" s="31" t="s">
        <v>17</v>
      </c>
      <c r="K99" s="26" t="s">
        <v>18</v>
      </c>
      <c r="L99" s="26" t="s">
        <v>19</v>
      </c>
      <c r="M99" s="26" t="str">
        <f>INDEX(DateTable[Lookup],MATCH(G99,DateTable[Start Date],0))</f>
        <v>Week 1 (June 16-20) *no camp June 19</v>
      </c>
      <c r="N99" s="26" t="s">
        <v>45</v>
      </c>
    </row>
    <row r="100" spans="1:14" ht="15" customHeight="1" x14ac:dyDescent="0.25">
      <c r="A100" t="s">
        <v>259</v>
      </c>
      <c r="B100" t="s">
        <v>48</v>
      </c>
      <c r="C100" t="s">
        <v>260</v>
      </c>
      <c r="D100" t="str">
        <f>_xlfn.XLOOKUP(Table1[[#This Row],[Location]],LocTable[Location],LocTable[Town/City],"Error",0)</f>
        <v>Alexandria</v>
      </c>
      <c r="E100" t="s">
        <v>52</v>
      </c>
      <c r="F100" s="33">
        <v>279</v>
      </c>
      <c r="G100" s="15">
        <v>45824</v>
      </c>
      <c r="H100" s="15">
        <v>45828</v>
      </c>
      <c r="I100" s="36">
        <v>0.375</v>
      </c>
      <c r="J100" t="s">
        <v>17</v>
      </c>
      <c r="K100" t="s">
        <v>29</v>
      </c>
      <c r="L100" t="s">
        <v>24</v>
      </c>
      <c r="M100" t="str">
        <f>INDEX(DateTable[Lookup],MATCH(G100,DateTable[Start Date],0))</f>
        <v>Week 1 (June 16-20) *no camp June 19</v>
      </c>
      <c r="N100" t="s">
        <v>2652</v>
      </c>
    </row>
    <row r="101" spans="1:14" ht="15" customHeight="1" x14ac:dyDescent="0.25">
      <c r="A101" t="s">
        <v>261</v>
      </c>
      <c r="B101" t="s">
        <v>98</v>
      </c>
      <c r="C101" t="s">
        <v>262</v>
      </c>
      <c r="D101" t="str">
        <f>_xlfn.XLOOKUP(Table1[[#This Row],[Location]],LocTable[Location],LocTable[Town/City],"Error",0)</f>
        <v>Virtual</v>
      </c>
      <c r="E101" t="s">
        <v>100</v>
      </c>
      <c r="F101" s="33">
        <v>179</v>
      </c>
      <c r="G101" s="15">
        <v>45824</v>
      </c>
      <c r="H101" s="15">
        <v>45828</v>
      </c>
      <c r="I101" s="36" t="s">
        <v>41</v>
      </c>
      <c r="J101" t="s">
        <v>101</v>
      </c>
      <c r="K101" t="s">
        <v>23</v>
      </c>
      <c r="L101" t="s">
        <v>65</v>
      </c>
      <c r="M101" t="str">
        <f>INDEX(DateTable[Lookup],MATCH(G101,DateTable[Start Date],0))</f>
        <v>Week 1 (June 16-20) *no camp June 19</v>
      </c>
      <c r="N101" t="s">
        <v>2652</v>
      </c>
    </row>
    <row r="102" spans="1:14" ht="15" customHeight="1" x14ac:dyDescent="0.25">
      <c r="A102" t="s">
        <v>263</v>
      </c>
      <c r="B102" t="s">
        <v>32</v>
      </c>
      <c r="C102" t="s">
        <v>264</v>
      </c>
      <c r="D102" t="str">
        <f>_xlfn.XLOOKUP(Table1[[#This Row],[Location]],LocTable[Location],LocTable[Town/City],"Error",0)</f>
        <v>McLean</v>
      </c>
      <c r="E102" t="s">
        <v>26</v>
      </c>
      <c r="F102" s="33">
        <v>289</v>
      </c>
      <c r="G102" s="15">
        <v>45824</v>
      </c>
      <c r="H102" s="15">
        <v>45828</v>
      </c>
      <c r="I102" s="36">
        <v>0.375</v>
      </c>
      <c r="J102" t="s">
        <v>17</v>
      </c>
      <c r="K102" t="s">
        <v>18</v>
      </c>
      <c r="L102" t="s">
        <v>36</v>
      </c>
      <c r="M102" t="str">
        <f>INDEX(DateTable[Lookup],MATCH(G102,DateTable[Start Date],0))</f>
        <v>Week 1 (June 16-20) *no camp June 19</v>
      </c>
      <c r="N102" t="s">
        <v>2652</v>
      </c>
    </row>
    <row r="103" spans="1:14" ht="15" customHeight="1" x14ac:dyDescent="0.25">
      <c r="A103" s="26" t="s">
        <v>265</v>
      </c>
      <c r="B103" s="26" t="s">
        <v>32</v>
      </c>
      <c r="C103" s="26" t="s">
        <v>266</v>
      </c>
      <c r="D103" s="26" t="str">
        <f>_xlfn.XLOOKUP(Table1[[#This Row],[Location]],LocTable[Location],LocTable[Town/City],"Error",0)</f>
        <v>Vienna</v>
      </c>
      <c r="E103" s="26" t="s">
        <v>267</v>
      </c>
      <c r="F103" s="27">
        <v>165</v>
      </c>
      <c r="G103" s="28">
        <v>45824</v>
      </c>
      <c r="H103" s="28">
        <v>45828</v>
      </c>
      <c r="I103" s="30">
        <v>0.375</v>
      </c>
      <c r="J103" s="26" t="s">
        <v>47</v>
      </c>
      <c r="K103" s="26" t="s">
        <v>18</v>
      </c>
      <c r="L103" s="26" t="s">
        <v>24</v>
      </c>
      <c r="M103" s="26" t="str">
        <f>INDEX(DateTable[Lookup],MATCH(G103,DateTable[Start Date],0))</f>
        <v>Week 1 (June 16-20) *no camp June 19</v>
      </c>
      <c r="N103" s="26" t="s">
        <v>45</v>
      </c>
    </row>
    <row r="104" spans="1:14" ht="15" customHeight="1" x14ac:dyDescent="0.25">
      <c r="A104" s="26" t="s">
        <v>268</v>
      </c>
      <c r="B104" s="26" t="s">
        <v>48</v>
      </c>
      <c r="C104" s="26" t="s">
        <v>269</v>
      </c>
      <c r="D104" s="26" t="str">
        <f>_xlfn.XLOOKUP(Table1[[#This Row],[Location]],LocTable[Location],LocTable[Town/City],"Error",0)</f>
        <v>Springfield</v>
      </c>
      <c r="E104" s="26" t="s">
        <v>37</v>
      </c>
      <c r="F104" s="27">
        <v>279</v>
      </c>
      <c r="G104" s="28">
        <v>45824</v>
      </c>
      <c r="H104" s="28">
        <v>45828</v>
      </c>
      <c r="I104" s="29">
        <v>0.375</v>
      </c>
      <c r="J104" s="31" t="s">
        <v>17</v>
      </c>
      <c r="K104" s="26" t="s">
        <v>18</v>
      </c>
      <c r="L104" s="26" t="s">
        <v>24</v>
      </c>
      <c r="M104" s="26" t="str">
        <f>INDEX(DateTable[Lookup],MATCH(G104,DateTable[Start Date],0))</f>
        <v>Week 1 (June 16-20) *no camp June 19</v>
      </c>
      <c r="N104" s="26" t="s">
        <v>45</v>
      </c>
    </row>
    <row r="105" spans="1:14" ht="15" customHeight="1" x14ac:dyDescent="0.25">
      <c r="A105" s="26" t="s">
        <v>270</v>
      </c>
      <c r="B105" s="26" t="s">
        <v>25</v>
      </c>
      <c r="C105" s="26" t="s">
        <v>271</v>
      </c>
      <c r="D105" s="26" t="str">
        <f>_xlfn.XLOOKUP(Table1[[#This Row],[Location]],LocTable[Location],LocTable[Town/City],"Error",0)</f>
        <v>Alexandria</v>
      </c>
      <c r="E105" s="26" t="s">
        <v>52</v>
      </c>
      <c r="F105" s="27">
        <v>239</v>
      </c>
      <c r="G105" s="28">
        <v>45824</v>
      </c>
      <c r="H105" s="28">
        <v>45828</v>
      </c>
      <c r="I105" s="30">
        <v>0.375</v>
      </c>
      <c r="J105" s="26" t="s">
        <v>17</v>
      </c>
      <c r="K105" s="26" t="s">
        <v>23</v>
      </c>
      <c r="L105" s="26" t="s">
        <v>24</v>
      </c>
      <c r="M105" s="26" t="str">
        <f>INDEX(DateTable[Lookup],MATCH(G105,DateTable[Start Date],0))</f>
        <v>Week 1 (June 16-20) *no camp June 19</v>
      </c>
      <c r="N105" s="26" t="s">
        <v>45</v>
      </c>
    </row>
    <row r="106" spans="1:14" ht="15" customHeight="1" x14ac:dyDescent="0.25">
      <c r="A106" t="s">
        <v>270</v>
      </c>
      <c r="B106" t="s">
        <v>25</v>
      </c>
      <c r="C106" t="s">
        <v>272</v>
      </c>
      <c r="D106" t="str">
        <f>_xlfn.XLOOKUP(Table1[[#This Row],[Location]],LocTable[Location],LocTable[Town/City],"Error",0)</f>
        <v>McLean</v>
      </c>
      <c r="E106" t="s">
        <v>26</v>
      </c>
      <c r="F106" s="33">
        <v>239</v>
      </c>
      <c r="G106" s="15">
        <v>45824</v>
      </c>
      <c r="H106" s="15">
        <v>45828</v>
      </c>
      <c r="I106" s="36">
        <v>0.375</v>
      </c>
      <c r="J106" t="s">
        <v>17</v>
      </c>
      <c r="K106" t="s">
        <v>23</v>
      </c>
      <c r="L106" t="s">
        <v>24</v>
      </c>
      <c r="M106" t="str">
        <f>INDEX(DateTable[Lookup],MATCH(G106,DateTable[Start Date],0))</f>
        <v>Week 1 (June 16-20) *no camp June 19</v>
      </c>
      <c r="N106" t="s">
        <v>2652</v>
      </c>
    </row>
    <row r="107" spans="1:14" ht="15" customHeight="1" x14ac:dyDescent="0.25">
      <c r="A107" t="s">
        <v>270</v>
      </c>
      <c r="B107" t="s">
        <v>25</v>
      </c>
      <c r="C107" t="s">
        <v>273</v>
      </c>
      <c r="D107" t="str">
        <f>_xlfn.XLOOKUP(Table1[[#This Row],[Location]],LocTable[Location],LocTable[Town/City],"Error",0)</f>
        <v>Alexandria</v>
      </c>
      <c r="E107" t="s">
        <v>205</v>
      </c>
      <c r="F107" s="33">
        <v>239</v>
      </c>
      <c r="G107" s="15">
        <v>45824</v>
      </c>
      <c r="H107" s="15">
        <v>45828</v>
      </c>
      <c r="I107" s="36">
        <v>0.375</v>
      </c>
      <c r="J107" t="s">
        <v>17</v>
      </c>
      <c r="K107" t="s">
        <v>23</v>
      </c>
      <c r="L107" t="s">
        <v>24</v>
      </c>
      <c r="M107" t="str">
        <f>INDEX(DateTable[Lookup],MATCH(G107,DateTable[Start Date],0))</f>
        <v>Week 1 (June 16-20) *no camp June 19</v>
      </c>
      <c r="N107" t="s">
        <v>2652</v>
      </c>
    </row>
    <row r="108" spans="1:14" ht="15" customHeight="1" x14ac:dyDescent="0.25">
      <c r="A108" s="26" t="s">
        <v>270</v>
      </c>
      <c r="B108" s="26" t="s">
        <v>25</v>
      </c>
      <c r="C108" s="26" t="s">
        <v>274</v>
      </c>
      <c r="D108" s="26" t="str">
        <f>_xlfn.XLOOKUP(Table1[[#This Row],[Location]],LocTable[Location],LocTable[Town/City],"Error",0)</f>
        <v>Oakton</v>
      </c>
      <c r="E108" s="26" t="s">
        <v>33</v>
      </c>
      <c r="F108" s="27">
        <v>239</v>
      </c>
      <c r="G108" s="28">
        <v>45824</v>
      </c>
      <c r="H108" s="28">
        <v>45828</v>
      </c>
      <c r="I108" s="30">
        <v>0.375</v>
      </c>
      <c r="J108" s="26" t="s">
        <v>17</v>
      </c>
      <c r="K108" s="26" t="s">
        <v>23</v>
      </c>
      <c r="L108" s="26" t="s">
        <v>24</v>
      </c>
      <c r="M108" s="26" t="str">
        <f>INDEX(DateTable[Lookup],MATCH(G108,DateTable[Start Date],0))</f>
        <v>Week 1 (June 16-20) *no camp June 19</v>
      </c>
      <c r="N108" s="26" t="s">
        <v>45</v>
      </c>
    </row>
    <row r="109" spans="1:14" ht="15" customHeight="1" x14ac:dyDescent="0.25">
      <c r="A109" s="26" t="s">
        <v>275</v>
      </c>
      <c r="B109" s="26" t="s">
        <v>15</v>
      </c>
      <c r="C109" s="26" t="s">
        <v>276</v>
      </c>
      <c r="D109" s="26" t="str">
        <f>_xlfn.XLOOKUP(Table1[[#This Row],[Location]],LocTable[Location],LocTable[Town/City],"Error",0)</f>
        <v>Falls Church</v>
      </c>
      <c r="E109" s="26" t="s">
        <v>69</v>
      </c>
      <c r="F109" s="27">
        <v>359</v>
      </c>
      <c r="G109" s="28">
        <v>45824</v>
      </c>
      <c r="H109" s="28">
        <v>45828</v>
      </c>
      <c r="I109" s="30">
        <v>0.375</v>
      </c>
      <c r="J109" s="26" t="s">
        <v>17</v>
      </c>
      <c r="K109" s="26" t="s">
        <v>23</v>
      </c>
      <c r="L109" s="26" t="s">
        <v>24</v>
      </c>
      <c r="M109" s="26" t="str">
        <f>INDEX(DateTable[Lookup],MATCH(G109,DateTable[Start Date],0))</f>
        <v>Week 1 (June 16-20) *no camp June 19</v>
      </c>
      <c r="N109" s="26" t="s">
        <v>45</v>
      </c>
    </row>
    <row r="110" spans="1:14" ht="15" customHeight="1" x14ac:dyDescent="0.25">
      <c r="A110" t="s">
        <v>277</v>
      </c>
      <c r="B110" t="s">
        <v>43</v>
      </c>
      <c r="C110" t="s">
        <v>278</v>
      </c>
      <c r="D110" t="str">
        <f>_xlfn.XLOOKUP(Table1[[#This Row],[Location]],LocTable[Location],LocTable[Town/City],"Error",0)</f>
        <v>Oakton</v>
      </c>
      <c r="E110" t="s">
        <v>33</v>
      </c>
      <c r="F110" s="33">
        <v>199</v>
      </c>
      <c r="G110" s="15">
        <v>45824</v>
      </c>
      <c r="H110" s="15">
        <v>45828</v>
      </c>
      <c r="I110" s="34">
        <v>0.54166666666666663</v>
      </c>
      <c r="J110" s="35" t="s">
        <v>17</v>
      </c>
      <c r="K110" t="s">
        <v>35</v>
      </c>
      <c r="L110" t="s">
        <v>24</v>
      </c>
      <c r="M110" t="str">
        <f>INDEX(DateTable[Lookup],MATCH(G110,DateTable[Start Date],0))</f>
        <v>Week 1 (June 16-20) *no camp June 19</v>
      </c>
      <c r="N110" t="s">
        <v>2652</v>
      </c>
    </row>
    <row r="111" spans="1:14" ht="15" customHeight="1" x14ac:dyDescent="0.25">
      <c r="A111" t="s">
        <v>279</v>
      </c>
      <c r="B111" t="s">
        <v>48</v>
      </c>
      <c r="C111" t="s">
        <v>280</v>
      </c>
      <c r="D111" t="str">
        <f>_xlfn.XLOOKUP(Table1[[#This Row],[Location]],LocTable[Location],LocTable[Town/City],"Error",0)</f>
        <v>Herndon</v>
      </c>
      <c r="E111" t="s">
        <v>281</v>
      </c>
      <c r="F111" s="33">
        <v>279</v>
      </c>
      <c r="G111" s="15">
        <v>45824</v>
      </c>
      <c r="H111" s="15">
        <v>45828</v>
      </c>
      <c r="I111" s="36">
        <v>0.375</v>
      </c>
      <c r="J111" t="s">
        <v>17</v>
      </c>
      <c r="K111" t="s">
        <v>29</v>
      </c>
      <c r="L111" t="s">
        <v>65</v>
      </c>
      <c r="M111" t="str">
        <f>INDEX(DateTable[Lookup],MATCH(G111,DateTable[Start Date],0))</f>
        <v>Week 1 (June 16-20) *no camp June 19</v>
      </c>
      <c r="N111" t="s">
        <v>2652</v>
      </c>
    </row>
    <row r="112" spans="1:14" ht="15" customHeight="1" x14ac:dyDescent="0.25">
      <c r="A112" s="26" t="s">
        <v>119</v>
      </c>
      <c r="B112" s="26" t="s">
        <v>53</v>
      </c>
      <c r="C112" s="26" t="s">
        <v>282</v>
      </c>
      <c r="D112" s="26" t="str">
        <f>_xlfn.XLOOKUP(Table1[[#This Row],[Location]],LocTable[Location],LocTable[Town/City],"Error",0)</f>
        <v>Annandale</v>
      </c>
      <c r="E112" s="26" t="s">
        <v>121</v>
      </c>
      <c r="F112" s="27">
        <v>215</v>
      </c>
      <c r="G112" s="28">
        <v>45824</v>
      </c>
      <c r="H112" s="28">
        <v>45828</v>
      </c>
      <c r="I112" s="29">
        <v>0.375</v>
      </c>
      <c r="J112" s="31" t="s">
        <v>27</v>
      </c>
      <c r="K112" s="26" t="s">
        <v>74</v>
      </c>
      <c r="L112" s="26" t="s">
        <v>18</v>
      </c>
      <c r="M112" s="26" t="str">
        <f>INDEX(DateTable[Lookup],MATCH(G112,DateTable[Start Date],0))</f>
        <v>Week 1 (June 16-20) *no camp June 19</v>
      </c>
      <c r="N112" s="26" t="s">
        <v>45</v>
      </c>
    </row>
    <row r="113" spans="1:14" ht="15" customHeight="1" x14ac:dyDescent="0.25">
      <c r="A113" s="26" t="s">
        <v>283</v>
      </c>
      <c r="B113" s="26" t="s">
        <v>25</v>
      </c>
      <c r="C113" s="26" t="s">
        <v>284</v>
      </c>
      <c r="D113" s="26" t="str">
        <f>_xlfn.XLOOKUP(Table1[[#This Row],[Location]],LocTable[Location],LocTable[Town/City],"Error",0)</f>
        <v>Alexandria</v>
      </c>
      <c r="E113" s="26" t="s">
        <v>52</v>
      </c>
      <c r="F113" s="27">
        <v>239</v>
      </c>
      <c r="G113" s="28">
        <v>45824</v>
      </c>
      <c r="H113" s="28">
        <v>45828</v>
      </c>
      <c r="I113" s="30">
        <v>0.375</v>
      </c>
      <c r="J113" s="26" t="s">
        <v>17</v>
      </c>
      <c r="K113" s="26" t="s">
        <v>29</v>
      </c>
      <c r="L113" s="26" t="s">
        <v>35</v>
      </c>
      <c r="M113" s="26" t="str">
        <f>INDEX(DateTable[Lookup],MATCH(G113,DateTable[Start Date],0))</f>
        <v>Week 1 (June 16-20) *no camp June 19</v>
      </c>
      <c r="N113" s="26" t="s">
        <v>45</v>
      </c>
    </row>
    <row r="114" spans="1:14" ht="15" customHeight="1" x14ac:dyDescent="0.25">
      <c r="A114" s="26" t="s">
        <v>283</v>
      </c>
      <c r="B114" s="26" t="s">
        <v>25</v>
      </c>
      <c r="C114" s="26" t="s">
        <v>285</v>
      </c>
      <c r="D114" s="26" t="str">
        <f>_xlfn.XLOOKUP(Table1[[#This Row],[Location]],LocTable[Location],LocTable[Town/City],"Error",0)</f>
        <v>Oakton</v>
      </c>
      <c r="E114" s="26" t="s">
        <v>33</v>
      </c>
      <c r="F114" s="27">
        <v>239</v>
      </c>
      <c r="G114" s="28">
        <v>45824</v>
      </c>
      <c r="H114" s="28">
        <v>45828</v>
      </c>
      <c r="I114" s="29">
        <v>0.375</v>
      </c>
      <c r="J114" s="31" t="s">
        <v>17</v>
      </c>
      <c r="K114" s="26" t="s">
        <v>29</v>
      </c>
      <c r="L114" s="26" t="s">
        <v>35</v>
      </c>
      <c r="M114" s="26" t="str">
        <f>INDEX(DateTable[Lookup],MATCH(G114,DateTable[Start Date],0))</f>
        <v>Week 1 (June 16-20) *no camp June 19</v>
      </c>
      <c r="N114" s="26" t="s">
        <v>45</v>
      </c>
    </row>
    <row r="115" spans="1:14" ht="15" customHeight="1" x14ac:dyDescent="0.25">
      <c r="A115" t="s">
        <v>283</v>
      </c>
      <c r="B115" t="s">
        <v>25</v>
      </c>
      <c r="C115" t="s">
        <v>286</v>
      </c>
      <c r="D115" t="str">
        <f>_xlfn.XLOOKUP(Table1[[#This Row],[Location]],LocTable[Location],LocTable[Town/City],"Error",0)</f>
        <v>Falls Church</v>
      </c>
      <c r="E115" t="s">
        <v>69</v>
      </c>
      <c r="F115" s="33">
        <v>239</v>
      </c>
      <c r="G115" s="15">
        <v>45824</v>
      </c>
      <c r="H115" s="15">
        <v>45828</v>
      </c>
      <c r="I115" s="36">
        <v>0.375</v>
      </c>
      <c r="J115" t="s">
        <v>17</v>
      </c>
      <c r="K115" t="s">
        <v>29</v>
      </c>
      <c r="L115" t="s">
        <v>35</v>
      </c>
      <c r="M115" t="str">
        <f>INDEX(DateTable[Lookup],MATCH(G115,DateTable[Start Date],0))</f>
        <v>Week 1 (June 16-20) *no camp June 19</v>
      </c>
      <c r="N115" t="s">
        <v>2652</v>
      </c>
    </row>
    <row r="116" spans="1:14" ht="15" customHeight="1" x14ac:dyDescent="0.25">
      <c r="A116" t="s">
        <v>283</v>
      </c>
      <c r="B116" t="s">
        <v>25</v>
      </c>
      <c r="C116" t="s">
        <v>287</v>
      </c>
      <c r="D116" t="str">
        <f>_xlfn.XLOOKUP(Table1[[#This Row],[Location]],LocTable[Location],LocTable[Town/City],"Error",0)</f>
        <v>Chantilly</v>
      </c>
      <c r="E116" t="s">
        <v>57</v>
      </c>
      <c r="F116" s="33">
        <v>239</v>
      </c>
      <c r="G116" s="15">
        <v>45824</v>
      </c>
      <c r="H116" s="15">
        <v>45828</v>
      </c>
      <c r="I116" s="36">
        <v>0.375</v>
      </c>
      <c r="J116" t="s">
        <v>17</v>
      </c>
      <c r="K116" t="s">
        <v>29</v>
      </c>
      <c r="L116" t="s">
        <v>35</v>
      </c>
      <c r="M116" t="str">
        <f>INDEX(DateTable[Lookup],MATCH(G116,DateTable[Start Date],0))</f>
        <v>Week 1 (June 16-20) *no camp June 19</v>
      </c>
      <c r="N116" t="s">
        <v>2652</v>
      </c>
    </row>
    <row r="117" spans="1:14" ht="15" customHeight="1" x14ac:dyDescent="0.25">
      <c r="A117" t="s">
        <v>283</v>
      </c>
      <c r="B117" t="s">
        <v>25</v>
      </c>
      <c r="C117" t="s">
        <v>288</v>
      </c>
      <c r="D117" t="str">
        <f>_xlfn.XLOOKUP(Table1[[#This Row],[Location]],LocTable[Location],LocTable[Town/City],"Error",0)</f>
        <v>McLean</v>
      </c>
      <c r="E117" t="s">
        <v>26</v>
      </c>
      <c r="F117" s="33">
        <v>239</v>
      </c>
      <c r="G117" s="15">
        <v>45824</v>
      </c>
      <c r="H117" s="15">
        <v>45828</v>
      </c>
      <c r="I117" s="34">
        <v>0.375</v>
      </c>
      <c r="J117" s="35" t="s">
        <v>17</v>
      </c>
      <c r="K117" t="s">
        <v>29</v>
      </c>
      <c r="L117" t="s">
        <v>35</v>
      </c>
      <c r="M117" t="str">
        <f>INDEX(DateTable[Lookup],MATCH(G117,DateTable[Start Date],0))</f>
        <v>Week 1 (June 16-20) *no camp June 19</v>
      </c>
      <c r="N117" t="s">
        <v>2652</v>
      </c>
    </row>
    <row r="118" spans="1:14" ht="15" customHeight="1" x14ac:dyDescent="0.25">
      <c r="A118" t="s">
        <v>289</v>
      </c>
      <c r="B118" t="s">
        <v>98</v>
      </c>
      <c r="C118" t="s">
        <v>290</v>
      </c>
      <c r="D118" t="str">
        <f>_xlfn.XLOOKUP(Table1[[#This Row],[Location]],LocTable[Location],LocTable[Town/City],"Error",0)</f>
        <v>Virtual</v>
      </c>
      <c r="E118" t="s">
        <v>100</v>
      </c>
      <c r="F118" s="33">
        <v>179</v>
      </c>
      <c r="G118" s="15">
        <v>45824</v>
      </c>
      <c r="H118" s="15">
        <v>45828</v>
      </c>
      <c r="I118" s="36" t="s">
        <v>63</v>
      </c>
      <c r="J118" t="s">
        <v>47</v>
      </c>
      <c r="K118" t="s">
        <v>23</v>
      </c>
      <c r="L118" t="s">
        <v>65</v>
      </c>
      <c r="M118" t="str">
        <f>INDEX(DateTable[Lookup],MATCH(G118,DateTable[Start Date],0))</f>
        <v>Week 1 (June 16-20) *no camp June 19</v>
      </c>
      <c r="N118" t="s">
        <v>2652</v>
      </c>
    </row>
    <row r="119" spans="1:14" ht="15" customHeight="1" x14ac:dyDescent="0.25">
      <c r="A119" s="26" t="s">
        <v>291</v>
      </c>
      <c r="B119" s="26" t="s">
        <v>53</v>
      </c>
      <c r="C119" s="26" t="s">
        <v>292</v>
      </c>
      <c r="D119" s="26" t="str">
        <f>_xlfn.XLOOKUP(Table1[[#This Row],[Location]],LocTable[Location],LocTable[Town/City],"Error",0)</f>
        <v>Oakton</v>
      </c>
      <c r="E119" s="26" t="s">
        <v>33</v>
      </c>
      <c r="F119" s="27">
        <v>299</v>
      </c>
      <c r="G119" s="28">
        <v>45824</v>
      </c>
      <c r="H119" s="28">
        <v>45828</v>
      </c>
      <c r="I119" s="30">
        <v>0.375</v>
      </c>
      <c r="J119" s="26" t="s">
        <v>17</v>
      </c>
      <c r="K119" s="26" t="s">
        <v>42</v>
      </c>
      <c r="L119" s="26" t="s">
        <v>19</v>
      </c>
      <c r="M119" s="26" t="str">
        <f>INDEX(DateTable[Lookup],MATCH(G119,DateTable[Start Date],0))</f>
        <v>Week 1 (June 16-20) *no camp June 19</v>
      </c>
      <c r="N119" s="26" t="s">
        <v>45</v>
      </c>
    </row>
    <row r="120" spans="1:14" ht="15" customHeight="1" x14ac:dyDescent="0.25">
      <c r="A120" t="s">
        <v>291</v>
      </c>
      <c r="B120" t="s">
        <v>53</v>
      </c>
      <c r="C120" t="s">
        <v>293</v>
      </c>
      <c r="D120" t="str">
        <f>_xlfn.XLOOKUP(Table1[[#This Row],[Location]],LocTable[Location],LocTable[Town/City],"Error",0)</f>
        <v>Herndon</v>
      </c>
      <c r="E120" t="s">
        <v>21</v>
      </c>
      <c r="F120" s="33">
        <v>299</v>
      </c>
      <c r="G120" s="15">
        <v>45824</v>
      </c>
      <c r="H120" s="15">
        <v>45828</v>
      </c>
      <c r="I120" s="36">
        <v>0.375</v>
      </c>
      <c r="J120" t="s">
        <v>17</v>
      </c>
      <c r="K120" t="s">
        <v>42</v>
      </c>
      <c r="L120" t="s">
        <v>19</v>
      </c>
      <c r="M120" t="str">
        <f>INDEX(DateTable[Lookup],MATCH(G120,DateTable[Start Date],0))</f>
        <v>Week 1 (June 16-20) *no camp June 19</v>
      </c>
      <c r="N120" t="s">
        <v>2652</v>
      </c>
    </row>
    <row r="121" spans="1:14" ht="15" customHeight="1" x14ac:dyDescent="0.25">
      <c r="A121" s="26" t="s">
        <v>294</v>
      </c>
      <c r="B121" s="26" t="s">
        <v>295</v>
      </c>
      <c r="C121" s="26" t="s">
        <v>296</v>
      </c>
      <c r="D121" s="26" t="str">
        <f>_xlfn.XLOOKUP(Table1[[#This Row],[Location]],LocTable[Location],LocTable[Town/City],"Error",0)</f>
        <v>Alexandria</v>
      </c>
      <c r="E121" s="26" t="s">
        <v>52</v>
      </c>
      <c r="F121" s="27">
        <v>209</v>
      </c>
      <c r="G121" s="28">
        <v>45824</v>
      </c>
      <c r="H121" s="28">
        <v>45828</v>
      </c>
      <c r="I121" s="30">
        <v>0.375</v>
      </c>
      <c r="J121" s="26" t="s">
        <v>27</v>
      </c>
      <c r="K121" s="26" t="s">
        <v>74</v>
      </c>
      <c r="L121" s="26" t="s">
        <v>35</v>
      </c>
      <c r="M121" s="26" t="str">
        <f>INDEX(DateTable[Lookup],MATCH(G121,DateTable[Start Date],0))</f>
        <v>Week 1 (June 16-20) *no camp June 19</v>
      </c>
      <c r="N121" s="26" t="s">
        <v>45</v>
      </c>
    </row>
    <row r="122" spans="1:14" ht="15" customHeight="1" x14ac:dyDescent="0.25">
      <c r="A122" t="s">
        <v>297</v>
      </c>
      <c r="B122" t="s">
        <v>32</v>
      </c>
      <c r="C122" t="s">
        <v>298</v>
      </c>
      <c r="D122" t="str">
        <f>_xlfn.XLOOKUP(Table1[[#This Row],[Location]],LocTable[Location],LocTable[Town/City],"Error",0)</f>
        <v>Springfield</v>
      </c>
      <c r="E122" t="s">
        <v>37</v>
      </c>
      <c r="F122" s="33">
        <v>199</v>
      </c>
      <c r="G122" s="15">
        <v>45824</v>
      </c>
      <c r="H122" s="15">
        <v>45828</v>
      </c>
      <c r="I122" s="36">
        <v>0.375</v>
      </c>
      <c r="J122" t="s">
        <v>17</v>
      </c>
      <c r="K122" t="s">
        <v>35</v>
      </c>
      <c r="L122" t="s">
        <v>36</v>
      </c>
      <c r="M122" t="str">
        <f>INDEX(DateTable[Lookup],MATCH(G122,DateTable[Start Date],0))</f>
        <v>Week 1 (June 16-20) *no camp June 19</v>
      </c>
      <c r="N122" t="s">
        <v>2652</v>
      </c>
    </row>
    <row r="123" spans="1:14" ht="15" customHeight="1" x14ac:dyDescent="0.25">
      <c r="A123" t="s">
        <v>299</v>
      </c>
      <c r="B123" t="s">
        <v>98</v>
      </c>
      <c r="C123" t="s">
        <v>300</v>
      </c>
      <c r="D123" t="str">
        <f>_xlfn.XLOOKUP(Table1[[#This Row],[Location]],LocTable[Location],LocTable[Town/City],"Error",0)</f>
        <v>Virtual</v>
      </c>
      <c r="E123" t="s">
        <v>100</v>
      </c>
      <c r="F123" s="33">
        <v>179</v>
      </c>
      <c r="G123" s="15">
        <v>45824</v>
      </c>
      <c r="H123" s="15">
        <v>45828</v>
      </c>
      <c r="I123" s="36" t="s">
        <v>41</v>
      </c>
      <c r="J123" t="s">
        <v>101</v>
      </c>
      <c r="K123" t="s">
        <v>23</v>
      </c>
      <c r="L123" t="s">
        <v>65</v>
      </c>
      <c r="M123" t="str">
        <f>INDEX(DateTable[Lookup],MATCH(G123,DateTable[Start Date],0))</f>
        <v>Week 1 (June 16-20) *no camp June 19</v>
      </c>
      <c r="N123" t="s">
        <v>2652</v>
      </c>
    </row>
    <row r="124" spans="1:14" ht="15" customHeight="1" x14ac:dyDescent="0.25">
      <c r="A124" s="26" t="s">
        <v>301</v>
      </c>
      <c r="B124" s="26" t="s">
        <v>40</v>
      </c>
      <c r="C124" s="26" t="s">
        <v>302</v>
      </c>
      <c r="D124" s="26" t="str">
        <f>_xlfn.XLOOKUP(Table1[[#This Row],[Location]],LocTable[Location],LocTable[Town/City],"Error",0)</f>
        <v>Alexandria</v>
      </c>
      <c r="E124" s="26" t="s">
        <v>52</v>
      </c>
      <c r="F124" s="27">
        <v>219</v>
      </c>
      <c r="G124" s="28">
        <v>45824</v>
      </c>
      <c r="H124" s="28">
        <v>45828</v>
      </c>
      <c r="I124" s="30">
        <v>0.375</v>
      </c>
      <c r="J124" s="26" t="s">
        <v>17</v>
      </c>
      <c r="K124" s="26" t="s">
        <v>18</v>
      </c>
      <c r="L124" s="26" t="s">
        <v>24</v>
      </c>
      <c r="M124" s="26" t="str">
        <f>INDEX(DateTable[Lookup],MATCH(G124,DateTable[Start Date],0))</f>
        <v>Week 1 (June 16-20) *no camp June 19</v>
      </c>
      <c r="N124" s="26" t="s">
        <v>45</v>
      </c>
    </row>
    <row r="125" spans="1:14" ht="15" customHeight="1" x14ac:dyDescent="0.25">
      <c r="A125" s="26" t="s">
        <v>126</v>
      </c>
      <c r="B125" s="26" t="s">
        <v>25</v>
      </c>
      <c r="C125" s="26" t="s">
        <v>303</v>
      </c>
      <c r="D125" s="26" t="str">
        <f>_xlfn.XLOOKUP(Table1[[#This Row],[Location]],LocTable[Location],LocTable[Town/City],"Error",0)</f>
        <v>Alexandria</v>
      </c>
      <c r="E125" s="26" t="s">
        <v>205</v>
      </c>
      <c r="F125" s="27">
        <v>199</v>
      </c>
      <c r="G125" s="28">
        <v>45824</v>
      </c>
      <c r="H125" s="28">
        <v>45828</v>
      </c>
      <c r="I125" s="30">
        <v>0.375</v>
      </c>
      <c r="J125" s="26" t="s">
        <v>27</v>
      </c>
      <c r="K125" s="26" t="s">
        <v>28</v>
      </c>
      <c r="L125" s="26" t="s">
        <v>29</v>
      </c>
      <c r="M125" s="26" t="str">
        <f>INDEX(DateTable[Lookup],MATCH(G125,DateTable[Start Date],0))</f>
        <v>Week 1 (June 16-20) *no camp June 19</v>
      </c>
      <c r="N125" s="26" t="s">
        <v>45</v>
      </c>
    </row>
    <row r="126" spans="1:14" ht="15" customHeight="1" x14ac:dyDescent="0.25">
      <c r="A126" t="s">
        <v>126</v>
      </c>
      <c r="B126" t="s">
        <v>25</v>
      </c>
      <c r="C126" t="s">
        <v>304</v>
      </c>
      <c r="D126" t="str">
        <f>_xlfn.XLOOKUP(Table1[[#This Row],[Location]],LocTable[Location],LocTable[Town/City],"Error",0)</f>
        <v>Alexandria</v>
      </c>
      <c r="E126" t="s">
        <v>30</v>
      </c>
      <c r="F126" s="33">
        <v>199</v>
      </c>
      <c r="G126" s="15">
        <v>45824</v>
      </c>
      <c r="H126" s="15">
        <v>45828</v>
      </c>
      <c r="I126" s="36">
        <v>0.375</v>
      </c>
      <c r="J126" t="s">
        <v>27</v>
      </c>
      <c r="K126" t="s">
        <v>28</v>
      </c>
      <c r="L126" t="s">
        <v>29</v>
      </c>
      <c r="M126" t="str">
        <f>INDEX(DateTable[Lookup],MATCH(G126,DateTable[Start Date],0))</f>
        <v>Week 1 (June 16-20) *no camp June 19</v>
      </c>
      <c r="N126" t="s">
        <v>2652</v>
      </c>
    </row>
    <row r="127" spans="1:14" ht="15" customHeight="1" x14ac:dyDescent="0.25">
      <c r="A127" s="26" t="s">
        <v>305</v>
      </c>
      <c r="B127" s="26" t="s">
        <v>221</v>
      </c>
      <c r="C127" s="26" t="s">
        <v>306</v>
      </c>
      <c r="D127" s="26" t="str">
        <f>_xlfn.XLOOKUP(Table1[[#This Row],[Location]],LocTable[Location],LocTable[Town/City],"Error",0)</f>
        <v>Annandale</v>
      </c>
      <c r="E127" s="26" t="s">
        <v>34</v>
      </c>
      <c r="F127" s="27">
        <v>509</v>
      </c>
      <c r="G127" s="28">
        <v>45824</v>
      </c>
      <c r="H127" s="28">
        <v>45828</v>
      </c>
      <c r="I127" s="29">
        <v>0.35416666666666669</v>
      </c>
      <c r="J127" s="31" t="s">
        <v>82</v>
      </c>
      <c r="K127" s="26" t="s">
        <v>42</v>
      </c>
      <c r="L127" s="26" t="s">
        <v>36</v>
      </c>
      <c r="M127" s="26" t="str">
        <f>INDEX(DateTable[Lookup],MATCH(G127,DateTable[Start Date],0))</f>
        <v>Week 1 (June 16-20) *no camp June 19</v>
      </c>
      <c r="N127" s="26" t="s">
        <v>45</v>
      </c>
    </row>
    <row r="128" spans="1:14" ht="15" customHeight="1" x14ac:dyDescent="0.25">
      <c r="A128" t="s">
        <v>307</v>
      </c>
      <c r="B128" t="s">
        <v>43</v>
      </c>
      <c r="C128" t="s">
        <v>308</v>
      </c>
      <c r="D128" t="str">
        <f>_xlfn.XLOOKUP(Table1[[#This Row],[Location]],LocTable[Location],LocTable[Town/City],"Error",0)</f>
        <v>Alexandria</v>
      </c>
      <c r="E128" t="s">
        <v>52</v>
      </c>
      <c r="F128" s="33">
        <v>399</v>
      </c>
      <c r="G128" s="15">
        <v>45824</v>
      </c>
      <c r="H128" s="15">
        <v>45828</v>
      </c>
      <c r="I128" s="36">
        <v>0.375</v>
      </c>
      <c r="J128" t="s">
        <v>17</v>
      </c>
      <c r="K128" t="s">
        <v>35</v>
      </c>
      <c r="L128" t="s">
        <v>19</v>
      </c>
      <c r="M128" t="str">
        <f>INDEX(DateTable[Lookup],MATCH(G128,DateTable[Start Date],0))</f>
        <v>Week 1 (June 16-20) *no camp June 19</v>
      </c>
      <c r="N128" t="s">
        <v>2652</v>
      </c>
    </row>
    <row r="129" spans="1:14" ht="15" customHeight="1" x14ac:dyDescent="0.25">
      <c r="A129" s="26" t="s">
        <v>129</v>
      </c>
      <c r="B129" s="26" t="s">
        <v>130</v>
      </c>
      <c r="C129" s="26" t="s">
        <v>309</v>
      </c>
      <c r="D129" s="26" t="str">
        <f>_xlfn.XLOOKUP(Table1[[#This Row],[Location]],LocTable[Location],LocTable[Town/City],"Error",0)</f>
        <v>Alexandria</v>
      </c>
      <c r="E129" s="26" t="s">
        <v>52</v>
      </c>
      <c r="F129" s="27">
        <v>239</v>
      </c>
      <c r="G129" s="28">
        <v>45824</v>
      </c>
      <c r="H129" s="28">
        <v>45828</v>
      </c>
      <c r="I129" s="30">
        <v>0.375</v>
      </c>
      <c r="J129" s="26" t="s">
        <v>17</v>
      </c>
      <c r="K129" s="26" t="s">
        <v>65</v>
      </c>
      <c r="L129" s="26" t="s">
        <v>36</v>
      </c>
      <c r="M129" s="26" t="str">
        <f>INDEX(DateTable[Lookup],MATCH(G129,DateTable[Start Date],0))</f>
        <v>Week 1 (June 16-20) *no camp June 19</v>
      </c>
      <c r="N129" s="26" t="s">
        <v>45</v>
      </c>
    </row>
    <row r="130" spans="1:14" ht="15" customHeight="1" x14ac:dyDescent="0.25">
      <c r="A130" t="s">
        <v>132</v>
      </c>
      <c r="B130" t="s">
        <v>48</v>
      </c>
      <c r="C130" t="s">
        <v>310</v>
      </c>
      <c r="D130" t="str">
        <f>_xlfn.XLOOKUP(Table1[[#This Row],[Location]],LocTable[Location],LocTable[Town/City],"Error",0)</f>
        <v>Alexandria</v>
      </c>
      <c r="E130" t="s">
        <v>52</v>
      </c>
      <c r="F130" s="33">
        <v>319</v>
      </c>
      <c r="G130" s="15">
        <v>45824</v>
      </c>
      <c r="H130" s="15">
        <v>45828</v>
      </c>
      <c r="I130" s="36">
        <v>0.375</v>
      </c>
      <c r="J130" t="s">
        <v>17</v>
      </c>
      <c r="K130" t="s">
        <v>29</v>
      </c>
      <c r="L130" t="s">
        <v>24</v>
      </c>
      <c r="M130" t="str">
        <f>INDEX(DateTable[Lookup],MATCH(G130,DateTable[Start Date],0))</f>
        <v>Week 1 (June 16-20) *no camp June 19</v>
      </c>
      <c r="N130" t="s">
        <v>2652</v>
      </c>
    </row>
    <row r="131" spans="1:14" ht="15" customHeight="1" x14ac:dyDescent="0.25">
      <c r="A131" t="s">
        <v>134</v>
      </c>
      <c r="B131" t="s">
        <v>59</v>
      </c>
      <c r="C131" t="s">
        <v>311</v>
      </c>
      <c r="D131" t="str">
        <f>_xlfn.XLOOKUP(Table1[[#This Row],[Location]],LocTable[Location],LocTable[Town/City],"Error",0)</f>
        <v>Annandale</v>
      </c>
      <c r="E131" t="s">
        <v>34</v>
      </c>
      <c r="F131" s="33">
        <v>345</v>
      </c>
      <c r="G131" s="15">
        <v>45824</v>
      </c>
      <c r="H131" s="15">
        <v>45828</v>
      </c>
      <c r="I131" s="36">
        <v>0.375</v>
      </c>
      <c r="J131" t="s">
        <v>17</v>
      </c>
      <c r="K131" t="s">
        <v>18</v>
      </c>
      <c r="L131" t="s">
        <v>19</v>
      </c>
      <c r="M131" t="str">
        <f>INDEX(DateTable[Lookup],MATCH(G131,DateTable[Start Date],0))</f>
        <v>Week 1 (June 16-20) *no camp June 19</v>
      </c>
      <c r="N131" t="s">
        <v>2652</v>
      </c>
    </row>
    <row r="132" spans="1:14" ht="15" customHeight="1" x14ac:dyDescent="0.25">
      <c r="A132" t="s">
        <v>134</v>
      </c>
      <c r="B132" t="s">
        <v>59</v>
      </c>
      <c r="C132" t="s">
        <v>312</v>
      </c>
      <c r="D132" t="str">
        <f>_xlfn.XLOOKUP(Table1[[#This Row],[Location]],LocTable[Location],LocTable[Town/City],"Error",0)</f>
        <v>Great Falls</v>
      </c>
      <c r="E132" t="s">
        <v>62</v>
      </c>
      <c r="F132" s="33">
        <v>345</v>
      </c>
      <c r="G132" s="15">
        <v>45824</v>
      </c>
      <c r="H132" s="15">
        <v>45828</v>
      </c>
      <c r="I132" s="36">
        <v>0.375</v>
      </c>
      <c r="J132" t="s">
        <v>17</v>
      </c>
      <c r="K132" t="s">
        <v>18</v>
      </c>
      <c r="L132" t="s">
        <v>19</v>
      </c>
      <c r="M132" t="str">
        <f>INDEX(DateTable[Lookup],MATCH(G132,DateTable[Start Date],0))</f>
        <v>Week 1 (June 16-20) *no camp June 19</v>
      </c>
      <c r="N132" t="s">
        <v>2652</v>
      </c>
    </row>
    <row r="133" spans="1:14" ht="15" customHeight="1" x14ac:dyDescent="0.25">
      <c r="A133" t="s">
        <v>313</v>
      </c>
      <c r="B133" t="s">
        <v>32</v>
      </c>
      <c r="C133" t="s">
        <v>314</v>
      </c>
      <c r="D133" t="str">
        <f>_xlfn.XLOOKUP(Table1[[#This Row],[Location]],LocTable[Location],LocTable[Town/City],"Error",0)</f>
        <v>Reston</v>
      </c>
      <c r="E133" t="s">
        <v>147</v>
      </c>
      <c r="F133" s="33">
        <v>159</v>
      </c>
      <c r="G133" s="15">
        <v>45824</v>
      </c>
      <c r="H133" s="15">
        <v>45828</v>
      </c>
      <c r="I133" s="36">
        <v>0.375</v>
      </c>
      <c r="J133" t="s">
        <v>27</v>
      </c>
      <c r="K133" t="s">
        <v>35</v>
      </c>
      <c r="L133" t="s">
        <v>65</v>
      </c>
      <c r="M133" t="str">
        <f>INDEX(DateTable[Lookup],MATCH(G133,DateTable[Start Date],0))</f>
        <v>Week 1 (June 16-20) *no camp June 19</v>
      </c>
      <c r="N133" t="s">
        <v>2652</v>
      </c>
    </row>
    <row r="134" spans="1:14" ht="15" customHeight="1" x14ac:dyDescent="0.25">
      <c r="A134" s="26" t="s">
        <v>315</v>
      </c>
      <c r="B134" s="26" t="s">
        <v>53</v>
      </c>
      <c r="C134" s="26" t="s">
        <v>316</v>
      </c>
      <c r="D134" s="26" t="str">
        <f>_xlfn.XLOOKUP(Table1[[#This Row],[Location]],LocTable[Location],LocTable[Town/City],"Error",0)</f>
        <v>Annandale</v>
      </c>
      <c r="E134" s="26" t="s">
        <v>80</v>
      </c>
      <c r="F134" s="27">
        <v>145</v>
      </c>
      <c r="G134" s="28">
        <v>45824</v>
      </c>
      <c r="H134" s="28">
        <v>45826</v>
      </c>
      <c r="I134" s="30" t="s">
        <v>317</v>
      </c>
      <c r="J134" s="26" t="s">
        <v>47</v>
      </c>
      <c r="K134" s="26" t="s">
        <v>35</v>
      </c>
      <c r="L134" s="26" t="s">
        <v>24</v>
      </c>
      <c r="M134" s="26" t="str">
        <f>INDEX(DateTable[Lookup],MATCH(G134,DateTable[Start Date],0))</f>
        <v>Week 1 (June 16-20) *no camp June 19</v>
      </c>
      <c r="N134" s="26" t="s">
        <v>45</v>
      </c>
    </row>
    <row r="135" spans="1:14" ht="15" customHeight="1" x14ac:dyDescent="0.25">
      <c r="A135" t="s">
        <v>318</v>
      </c>
      <c r="B135" t="s">
        <v>32</v>
      </c>
      <c r="C135" t="s">
        <v>319</v>
      </c>
      <c r="D135" t="str">
        <f>_xlfn.XLOOKUP(Table1[[#This Row],[Location]],LocTable[Location],LocTable[Town/City],"Error",0)</f>
        <v>Fort Belvoir</v>
      </c>
      <c r="E135" t="s">
        <v>162</v>
      </c>
      <c r="F135" s="33">
        <v>159</v>
      </c>
      <c r="G135" s="15">
        <v>45824</v>
      </c>
      <c r="H135" s="15">
        <v>45828</v>
      </c>
      <c r="I135" s="36">
        <v>0.375</v>
      </c>
      <c r="J135" t="s">
        <v>27</v>
      </c>
      <c r="K135" t="s">
        <v>35</v>
      </c>
      <c r="L135" t="s">
        <v>24</v>
      </c>
      <c r="M135" t="str">
        <f>INDEX(DateTable[Lookup],MATCH(G135,DateTable[Start Date],0))</f>
        <v>Week 1 (June 16-20) *no camp June 19</v>
      </c>
      <c r="N135" t="s">
        <v>2652</v>
      </c>
    </row>
    <row r="136" spans="1:14" ht="15" customHeight="1" x14ac:dyDescent="0.25">
      <c r="A136" s="26" t="s">
        <v>320</v>
      </c>
      <c r="B136" s="26" t="s">
        <v>53</v>
      </c>
      <c r="C136" s="26" t="s">
        <v>321</v>
      </c>
      <c r="D136" s="26" t="str">
        <f>_xlfn.XLOOKUP(Table1[[#This Row],[Location]],LocTable[Location],LocTable[Town/City],"Error",0)</f>
        <v>Springfield</v>
      </c>
      <c r="E136" s="26" t="s">
        <v>215</v>
      </c>
      <c r="F136" s="27">
        <v>295</v>
      </c>
      <c r="G136" s="28">
        <v>45824</v>
      </c>
      <c r="H136" s="28">
        <v>45828</v>
      </c>
      <c r="I136" s="30">
        <v>0.375</v>
      </c>
      <c r="J136" s="26" t="s">
        <v>17</v>
      </c>
      <c r="K136" s="26" t="s">
        <v>42</v>
      </c>
      <c r="L136" s="26" t="s">
        <v>19</v>
      </c>
      <c r="M136" s="26" t="str">
        <f>INDEX(DateTable[Lookup],MATCH(G136,DateTable[Start Date],0))</f>
        <v>Week 1 (June 16-20) *no camp June 19</v>
      </c>
      <c r="N136" s="26" t="s">
        <v>45</v>
      </c>
    </row>
    <row r="137" spans="1:14" ht="15" customHeight="1" x14ac:dyDescent="0.25">
      <c r="A137" s="26" t="s">
        <v>322</v>
      </c>
      <c r="B137" s="26" t="s">
        <v>53</v>
      </c>
      <c r="C137" s="26" t="s">
        <v>323</v>
      </c>
      <c r="D137" s="26" t="str">
        <f>_xlfn.XLOOKUP(Table1[[#This Row],[Location]],LocTable[Location],LocTable[Town/City],"Error",0)</f>
        <v>Reston</v>
      </c>
      <c r="E137" s="26" t="s">
        <v>147</v>
      </c>
      <c r="F137" s="27">
        <v>429</v>
      </c>
      <c r="G137" s="28">
        <v>45824</v>
      </c>
      <c r="H137" s="28">
        <v>45828</v>
      </c>
      <c r="I137" s="30">
        <v>0.375</v>
      </c>
      <c r="J137" s="26" t="s">
        <v>17</v>
      </c>
      <c r="K137" s="26" t="s">
        <v>42</v>
      </c>
      <c r="L137" s="26" t="s">
        <v>19</v>
      </c>
      <c r="M137" s="26" t="str">
        <f>INDEX(DateTable[Lookup],MATCH(G137,DateTable[Start Date],0))</f>
        <v>Week 1 (June 16-20) *no camp June 19</v>
      </c>
      <c r="N137" s="26" t="s">
        <v>45</v>
      </c>
    </row>
    <row r="138" spans="1:14" ht="15" customHeight="1" x14ac:dyDescent="0.25">
      <c r="A138" t="s">
        <v>137</v>
      </c>
      <c r="B138" t="s">
        <v>25</v>
      </c>
      <c r="C138" t="s">
        <v>324</v>
      </c>
      <c r="D138" t="str">
        <f>_xlfn.XLOOKUP(Table1[[#This Row],[Location]],LocTable[Location],LocTable[Town/City],"Error",0)</f>
        <v>McLean</v>
      </c>
      <c r="E138" t="s">
        <v>26</v>
      </c>
      <c r="F138" s="33">
        <v>209</v>
      </c>
      <c r="G138" s="15">
        <v>45824</v>
      </c>
      <c r="H138" s="15">
        <v>45828</v>
      </c>
      <c r="I138" s="36">
        <v>0.375</v>
      </c>
      <c r="J138" t="s">
        <v>47</v>
      </c>
      <c r="K138" t="s">
        <v>28</v>
      </c>
      <c r="L138" t="s">
        <v>29</v>
      </c>
      <c r="M138" t="str">
        <f>INDEX(DateTable[Lookup],MATCH(G138,DateTable[Start Date],0))</f>
        <v>Week 1 (June 16-20) *no camp June 19</v>
      </c>
      <c r="N138" t="s">
        <v>2652</v>
      </c>
    </row>
    <row r="139" spans="1:14" ht="15" customHeight="1" x14ac:dyDescent="0.25">
      <c r="A139" s="26" t="s">
        <v>325</v>
      </c>
      <c r="B139" s="26" t="s">
        <v>40</v>
      </c>
      <c r="C139" s="26" t="s">
        <v>326</v>
      </c>
      <c r="D139" s="26" t="str">
        <f>_xlfn.XLOOKUP(Table1[[#This Row],[Location]],LocTable[Location],LocTable[Town/City],"Error",0)</f>
        <v>Falls Church</v>
      </c>
      <c r="E139" s="26" t="s">
        <v>69</v>
      </c>
      <c r="F139" s="27">
        <v>279</v>
      </c>
      <c r="G139" s="28">
        <v>45824</v>
      </c>
      <c r="H139" s="28">
        <v>45828</v>
      </c>
      <c r="I139" s="30">
        <v>0.375</v>
      </c>
      <c r="J139" s="26" t="s">
        <v>17</v>
      </c>
      <c r="K139" s="26" t="s">
        <v>29</v>
      </c>
      <c r="L139" s="26" t="s">
        <v>65</v>
      </c>
      <c r="M139" s="26" t="str">
        <f>INDEX(DateTable[Lookup],MATCH(G139,DateTable[Start Date],0))</f>
        <v>Week 1 (June 16-20) *no camp June 19</v>
      </c>
      <c r="N139" s="26" t="s">
        <v>45</v>
      </c>
    </row>
    <row r="140" spans="1:14" ht="15" customHeight="1" x14ac:dyDescent="0.25">
      <c r="A140" t="s">
        <v>327</v>
      </c>
      <c r="B140" t="s">
        <v>53</v>
      </c>
      <c r="C140" t="s">
        <v>328</v>
      </c>
      <c r="D140" t="str">
        <f>_xlfn.XLOOKUP(Table1[[#This Row],[Location]],LocTable[Location],LocTable[Town/City],"Error",0)</f>
        <v>Great Falls</v>
      </c>
      <c r="E140" t="s">
        <v>70</v>
      </c>
      <c r="F140" s="33">
        <v>385</v>
      </c>
      <c r="G140" s="15">
        <v>45824</v>
      </c>
      <c r="H140" s="15">
        <v>45828</v>
      </c>
      <c r="I140" s="36">
        <v>0.375</v>
      </c>
      <c r="J140" t="s">
        <v>17</v>
      </c>
      <c r="K140" t="s">
        <v>35</v>
      </c>
      <c r="L140" t="s">
        <v>329</v>
      </c>
      <c r="M140" t="str">
        <f>INDEX(DateTable[Lookup],MATCH(G140,DateTable[Start Date],0))</f>
        <v>Week 1 (June 16-20) *no camp June 19</v>
      </c>
      <c r="N140" t="s">
        <v>2652</v>
      </c>
    </row>
    <row r="141" spans="1:14" ht="15" customHeight="1" x14ac:dyDescent="0.25">
      <c r="A141" t="s">
        <v>330</v>
      </c>
      <c r="C141" t="s">
        <v>331</v>
      </c>
      <c r="D141" t="str">
        <f>_xlfn.XLOOKUP(Table1[[#This Row],[Location]],LocTable[Location],LocTable[Town/City],"Error",0)</f>
        <v>Falls Church</v>
      </c>
      <c r="E141" t="s">
        <v>69</v>
      </c>
      <c r="F141" s="33">
        <v>32</v>
      </c>
      <c r="G141" s="15">
        <v>45824</v>
      </c>
      <c r="H141" s="15">
        <v>45828</v>
      </c>
      <c r="I141" s="36">
        <v>0.33333333333333331</v>
      </c>
      <c r="J141" t="s">
        <v>332</v>
      </c>
      <c r="K141" t="s">
        <v>29</v>
      </c>
      <c r="L141" t="s">
        <v>36</v>
      </c>
      <c r="M141" t="str">
        <f>INDEX(DateTable[Lookup],MATCH(G141,DateTable[Start Date],0))</f>
        <v>Week 1 (June 16-20) *no camp June 19</v>
      </c>
      <c r="N141" t="s">
        <v>2652</v>
      </c>
    </row>
    <row r="142" spans="1:14" ht="15" customHeight="1" x14ac:dyDescent="0.25">
      <c r="A142" t="s">
        <v>330</v>
      </c>
      <c r="C142" t="s">
        <v>333</v>
      </c>
      <c r="D142" t="str">
        <f>_xlfn.XLOOKUP(Table1[[#This Row],[Location]],LocTable[Location],LocTable[Town/City],"Error",0)</f>
        <v>Chantilly</v>
      </c>
      <c r="E142" t="s">
        <v>57</v>
      </c>
      <c r="F142" s="33">
        <v>32</v>
      </c>
      <c r="G142" s="15">
        <v>45824</v>
      </c>
      <c r="H142" s="15">
        <v>45828</v>
      </c>
      <c r="I142" s="36">
        <v>0.33333333333333331</v>
      </c>
      <c r="J142" t="s">
        <v>332</v>
      </c>
      <c r="K142" t="s">
        <v>29</v>
      </c>
      <c r="L142" t="s">
        <v>36</v>
      </c>
      <c r="M142" t="str">
        <f>INDEX(DateTable[Lookup],MATCH(G142,DateTable[Start Date],0))</f>
        <v>Week 1 (June 16-20) *no camp June 19</v>
      </c>
      <c r="N142" t="s">
        <v>2652</v>
      </c>
    </row>
    <row r="143" spans="1:14" ht="15" customHeight="1" x14ac:dyDescent="0.25">
      <c r="A143" t="s">
        <v>330</v>
      </c>
      <c r="C143" t="s">
        <v>334</v>
      </c>
      <c r="D143" t="str">
        <f>_xlfn.XLOOKUP(Table1[[#This Row],[Location]],LocTable[Location],LocTable[Town/City],"Error",0)</f>
        <v>Herndon</v>
      </c>
      <c r="E143" t="s">
        <v>21</v>
      </c>
      <c r="F143" s="33">
        <v>32</v>
      </c>
      <c r="G143" s="15">
        <v>45824</v>
      </c>
      <c r="H143" s="15">
        <v>45828</v>
      </c>
      <c r="I143" s="36">
        <v>0.33333333333333331</v>
      </c>
      <c r="J143" t="s">
        <v>332</v>
      </c>
      <c r="K143" t="s">
        <v>29</v>
      </c>
      <c r="L143" t="s">
        <v>36</v>
      </c>
      <c r="M143" t="str">
        <f>INDEX(DateTable[Lookup],MATCH(G143,DateTable[Start Date],0))</f>
        <v>Week 1 (June 16-20) *no camp June 19</v>
      </c>
      <c r="N143" t="s">
        <v>2652</v>
      </c>
    </row>
    <row r="144" spans="1:14" ht="15" customHeight="1" x14ac:dyDescent="0.25">
      <c r="A144" s="26" t="s">
        <v>330</v>
      </c>
      <c r="B144" s="26"/>
      <c r="C144" s="26" t="s">
        <v>335</v>
      </c>
      <c r="D144" s="26" t="str">
        <f>_xlfn.XLOOKUP(Table1[[#This Row],[Location]],LocTable[Location],LocTable[Town/City],"Error",0)</f>
        <v>Annandale</v>
      </c>
      <c r="E144" s="26" t="s">
        <v>34</v>
      </c>
      <c r="F144" s="27">
        <v>32</v>
      </c>
      <c r="G144" s="28">
        <v>45824</v>
      </c>
      <c r="H144" s="28">
        <v>45828</v>
      </c>
      <c r="I144" s="30">
        <v>0.33333333333333331</v>
      </c>
      <c r="J144" s="26" t="s">
        <v>332</v>
      </c>
      <c r="K144" s="26" t="s">
        <v>29</v>
      </c>
      <c r="L144" s="26" t="s">
        <v>36</v>
      </c>
      <c r="M144" s="26" t="str">
        <f>INDEX(DateTable[Lookup],MATCH(G144,DateTable[Start Date],0))</f>
        <v>Week 1 (June 16-20) *no camp June 19</v>
      </c>
      <c r="N144" s="26" t="s">
        <v>45</v>
      </c>
    </row>
    <row r="145" spans="1:14" ht="15" customHeight="1" x14ac:dyDescent="0.25">
      <c r="A145" t="s">
        <v>330</v>
      </c>
      <c r="C145" t="s">
        <v>336</v>
      </c>
      <c r="D145" t="str">
        <f>_xlfn.XLOOKUP(Table1[[#This Row],[Location]],LocTable[Location],LocTable[Town/City],"Error",0)</f>
        <v>Springfield</v>
      </c>
      <c r="E145" t="s">
        <v>37</v>
      </c>
      <c r="F145" s="33">
        <v>32</v>
      </c>
      <c r="G145" s="15">
        <v>45824</v>
      </c>
      <c r="H145" s="15">
        <v>45828</v>
      </c>
      <c r="I145" s="36">
        <v>0.66666666666666663</v>
      </c>
      <c r="J145" t="s">
        <v>337</v>
      </c>
      <c r="K145" t="s">
        <v>29</v>
      </c>
      <c r="L145" t="s">
        <v>36</v>
      </c>
      <c r="M145" t="str">
        <f>INDEX(DateTable[Lookup],MATCH(G145,DateTable[Start Date],0))</f>
        <v>Week 1 (June 16-20) *no camp June 19</v>
      </c>
      <c r="N145" t="s">
        <v>2652</v>
      </c>
    </row>
    <row r="146" spans="1:14" ht="15" customHeight="1" x14ac:dyDescent="0.25">
      <c r="A146" t="s">
        <v>330</v>
      </c>
      <c r="C146" t="s">
        <v>338</v>
      </c>
      <c r="D146" t="str">
        <f>_xlfn.XLOOKUP(Table1[[#This Row],[Location]],LocTable[Location],LocTable[Town/City],"Error",0)</f>
        <v>Springfield</v>
      </c>
      <c r="E146" t="s">
        <v>37</v>
      </c>
      <c r="F146" s="33">
        <v>32</v>
      </c>
      <c r="G146" s="15">
        <v>45824</v>
      </c>
      <c r="H146" s="15">
        <v>45828</v>
      </c>
      <c r="I146" s="36">
        <v>0.33333333333333331</v>
      </c>
      <c r="J146" t="s">
        <v>332</v>
      </c>
      <c r="K146" t="s">
        <v>29</v>
      </c>
      <c r="L146" t="s">
        <v>36</v>
      </c>
      <c r="M146" t="str">
        <f>INDEX(DateTable[Lookup],MATCH(G146,DateTable[Start Date],0))</f>
        <v>Week 1 (June 16-20) *no camp June 19</v>
      </c>
      <c r="N146" t="s">
        <v>2652</v>
      </c>
    </row>
    <row r="147" spans="1:14" ht="15" customHeight="1" x14ac:dyDescent="0.25">
      <c r="A147" t="s">
        <v>330</v>
      </c>
      <c r="C147" t="s">
        <v>339</v>
      </c>
      <c r="D147" t="str">
        <f>_xlfn.XLOOKUP(Table1[[#This Row],[Location]],LocTable[Location],LocTable[Town/City],"Error",0)</f>
        <v>McLean</v>
      </c>
      <c r="E147" t="s">
        <v>26</v>
      </c>
      <c r="F147" s="33">
        <v>32</v>
      </c>
      <c r="G147" s="15">
        <v>45824</v>
      </c>
      <c r="H147" s="15">
        <v>45828</v>
      </c>
      <c r="I147" s="36">
        <v>0.66666666666666663</v>
      </c>
      <c r="J147" t="s">
        <v>337</v>
      </c>
      <c r="K147" t="s">
        <v>29</v>
      </c>
      <c r="L147" t="s">
        <v>36</v>
      </c>
      <c r="M147" t="str">
        <f>INDEX(DateTable[Lookup],MATCH(G147,DateTable[Start Date],0))</f>
        <v>Week 1 (June 16-20) *no camp June 19</v>
      </c>
      <c r="N147" t="s">
        <v>2652</v>
      </c>
    </row>
    <row r="148" spans="1:14" ht="15" customHeight="1" x14ac:dyDescent="0.25">
      <c r="A148" t="s">
        <v>330</v>
      </c>
      <c r="C148" t="s">
        <v>340</v>
      </c>
      <c r="D148" t="str">
        <f>_xlfn.XLOOKUP(Table1[[#This Row],[Location]],LocTable[Location],LocTable[Town/City],"Error",0)</f>
        <v>Herndon</v>
      </c>
      <c r="E148" t="s">
        <v>21</v>
      </c>
      <c r="F148" s="33">
        <v>32</v>
      </c>
      <c r="G148" s="15">
        <v>45824</v>
      </c>
      <c r="H148" s="15">
        <v>45828</v>
      </c>
      <c r="I148" s="36">
        <v>0.66666666666666663</v>
      </c>
      <c r="J148" t="s">
        <v>337</v>
      </c>
      <c r="K148" t="s">
        <v>29</v>
      </c>
      <c r="L148" t="s">
        <v>36</v>
      </c>
      <c r="M148" t="str">
        <f>INDEX(DateTable[Lookup],MATCH(G148,DateTable[Start Date],0))</f>
        <v>Week 1 (June 16-20) *no camp June 19</v>
      </c>
      <c r="N148" t="s">
        <v>2652</v>
      </c>
    </row>
    <row r="149" spans="1:14" ht="15" customHeight="1" x14ac:dyDescent="0.25">
      <c r="A149" t="s">
        <v>330</v>
      </c>
      <c r="C149" t="s">
        <v>341</v>
      </c>
      <c r="D149" t="str">
        <f>_xlfn.XLOOKUP(Table1[[#This Row],[Location]],LocTable[Location],LocTable[Town/City],"Error",0)</f>
        <v>Annandale</v>
      </c>
      <c r="E149" t="s">
        <v>34</v>
      </c>
      <c r="F149" s="33">
        <v>32</v>
      </c>
      <c r="G149" s="15">
        <v>45824</v>
      </c>
      <c r="H149" s="15">
        <v>45828</v>
      </c>
      <c r="I149" s="36">
        <v>0.66666666666666663</v>
      </c>
      <c r="J149" t="s">
        <v>337</v>
      </c>
      <c r="K149" t="s">
        <v>29</v>
      </c>
      <c r="L149" t="s">
        <v>36</v>
      </c>
      <c r="M149" t="str">
        <f>INDEX(DateTable[Lookup],MATCH(G149,DateTable[Start Date],0))</f>
        <v>Week 1 (June 16-20) *no camp June 19</v>
      </c>
      <c r="N149" t="s">
        <v>2652</v>
      </c>
    </row>
    <row r="150" spans="1:14" ht="15" customHeight="1" x14ac:dyDescent="0.25">
      <c r="A150" t="s">
        <v>330</v>
      </c>
      <c r="C150" t="s">
        <v>342</v>
      </c>
      <c r="D150" t="str">
        <f>_xlfn.XLOOKUP(Table1[[#This Row],[Location]],LocTable[Location],LocTable[Town/City],"Error",0)</f>
        <v>McLean</v>
      </c>
      <c r="E150" t="s">
        <v>26</v>
      </c>
      <c r="F150" s="33">
        <v>32</v>
      </c>
      <c r="G150" s="15">
        <v>45824</v>
      </c>
      <c r="H150" s="15">
        <v>45828</v>
      </c>
      <c r="I150" s="36">
        <v>0.33333333333333331</v>
      </c>
      <c r="J150" t="s">
        <v>332</v>
      </c>
      <c r="K150" t="s">
        <v>29</v>
      </c>
      <c r="L150" t="s">
        <v>36</v>
      </c>
      <c r="M150" t="str">
        <f>INDEX(DateTable[Lookup],MATCH(G150,DateTable[Start Date],0))</f>
        <v>Week 1 (June 16-20) *no camp June 19</v>
      </c>
      <c r="N150" t="s">
        <v>2652</v>
      </c>
    </row>
    <row r="151" spans="1:14" ht="15" customHeight="1" x14ac:dyDescent="0.25">
      <c r="A151" t="s">
        <v>330</v>
      </c>
      <c r="C151" t="s">
        <v>343</v>
      </c>
      <c r="D151" t="str">
        <f>_xlfn.XLOOKUP(Table1[[#This Row],[Location]],LocTable[Location],LocTable[Town/City],"Error",0)</f>
        <v>Alexandria</v>
      </c>
      <c r="E151" t="s">
        <v>205</v>
      </c>
      <c r="F151" s="33">
        <v>32</v>
      </c>
      <c r="G151" s="15">
        <v>45824</v>
      </c>
      <c r="H151" s="15">
        <v>45828</v>
      </c>
      <c r="I151" s="36">
        <v>0.66666666666666663</v>
      </c>
      <c r="J151" t="s">
        <v>337</v>
      </c>
      <c r="K151" t="s">
        <v>29</v>
      </c>
      <c r="L151" t="s">
        <v>36</v>
      </c>
      <c r="M151" t="str">
        <f>INDEX(DateTable[Lookup],MATCH(G151,DateTable[Start Date],0))</f>
        <v>Week 1 (June 16-20) *no camp June 19</v>
      </c>
      <c r="N151" t="s">
        <v>2652</v>
      </c>
    </row>
    <row r="152" spans="1:14" ht="15" customHeight="1" x14ac:dyDescent="0.25">
      <c r="A152" s="26" t="s">
        <v>330</v>
      </c>
      <c r="B152" s="26"/>
      <c r="C152" s="26" t="s">
        <v>344</v>
      </c>
      <c r="D152" s="26" t="str">
        <f>_xlfn.XLOOKUP(Table1[[#This Row],[Location]],LocTable[Location],LocTable[Town/City],"Error",0)</f>
        <v>Alexandria</v>
      </c>
      <c r="E152" s="26" t="s">
        <v>52</v>
      </c>
      <c r="F152" s="27">
        <v>32</v>
      </c>
      <c r="G152" s="28">
        <v>45824</v>
      </c>
      <c r="H152" s="28">
        <v>45828</v>
      </c>
      <c r="I152" s="30">
        <v>0.66666666666666663</v>
      </c>
      <c r="J152" s="26" t="s">
        <v>337</v>
      </c>
      <c r="K152" s="26" t="s">
        <v>29</v>
      </c>
      <c r="L152" s="26" t="s">
        <v>36</v>
      </c>
      <c r="M152" s="26" t="str">
        <f>INDEX(DateTable[Lookup],MATCH(G152,DateTable[Start Date],0))</f>
        <v>Week 1 (June 16-20) *no camp June 19</v>
      </c>
      <c r="N152" s="26" t="s">
        <v>45</v>
      </c>
    </row>
    <row r="153" spans="1:14" ht="15" customHeight="1" x14ac:dyDescent="0.25">
      <c r="A153" t="s">
        <v>330</v>
      </c>
      <c r="C153" t="s">
        <v>345</v>
      </c>
      <c r="D153" t="str">
        <f>_xlfn.XLOOKUP(Table1[[#This Row],[Location]],LocTable[Location],LocTable[Town/City],"Error",0)</f>
        <v>Chantilly</v>
      </c>
      <c r="E153" t="s">
        <v>57</v>
      </c>
      <c r="F153" s="33">
        <v>32</v>
      </c>
      <c r="G153" s="15">
        <v>45824</v>
      </c>
      <c r="H153" s="15">
        <v>45828</v>
      </c>
      <c r="I153" s="34">
        <v>0.66666666666666663</v>
      </c>
      <c r="J153" s="35" t="s">
        <v>337</v>
      </c>
      <c r="K153" t="s">
        <v>29</v>
      </c>
      <c r="L153" t="s">
        <v>36</v>
      </c>
      <c r="M153" t="str">
        <f>INDEX(DateTable[Lookup],MATCH(G153,DateTable[Start Date],0))</f>
        <v>Week 1 (June 16-20) *no camp June 19</v>
      </c>
      <c r="N153" t="s">
        <v>2652</v>
      </c>
    </row>
    <row r="154" spans="1:14" ht="15" customHeight="1" x14ac:dyDescent="0.25">
      <c r="A154" t="s">
        <v>330</v>
      </c>
      <c r="C154" t="s">
        <v>346</v>
      </c>
      <c r="D154" t="str">
        <f>_xlfn.XLOOKUP(Table1[[#This Row],[Location]],LocTable[Location],LocTable[Town/City],"Error",0)</f>
        <v>Oakton</v>
      </c>
      <c r="E154" t="s">
        <v>33</v>
      </c>
      <c r="F154" s="33">
        <v>32</v>
      </c>
      <c r="G154" s="15">
        <v>45824</v>
      </c>
      <c r="H154" s="15">
        <v>45828</v>
      </c>
      <c r="I154" s="36">
        <v>0.33333333333333331</v>
      </c>
      <c r="J154" t="s">
        <v>332</v>
      </c>
      <c r="K154" t="s">
        <v>29</v>
      </c>
      <c r="L154" t="s">
        <v>36</v>
      </c>
      <c r="M154" t="str">
        <f>INDEX(DateTable[Lookup],MATCH(G154,DateTable[Start Date],0))</f>
        <v>Week 1 (June 16-20) *no camp June 19</v>
      </c>
      <c r="N154" t="s">
        <v>2652</v>
      </c>
    </row>
    <row r="155" spans="1:14" ht="15" customHeight="1" x14ac:dyDescent="0.25">
      <c r="A155" t="s">
        <v>330</v>
      </c>
      <c r="C155" t="s">
        <v>347</v>
      </c>
      <c r="D155" t="str">
        <f>_xlfn.XLOOKUP(Table1[[#This Row],[Location]],LocTable[Location],LocTable[Town/City],"Error",0)</f>
        <v>Oakton</v>
      </c>
      <c r="E155" t="s">
        <v>33</v>
      </c>
      <c r="F155" s="33">
        <v>32</v>
      </c>
      <c r="G155" s="15">
        <v>45824</v>
      </c>
      <c r="H155" s="15">
        <v>45828</v>
      </c>
      <c r="I155" s="36">
        <v>0.66666666666666663</v>
      </c>
      <c r="J155" t="s">
        <v>337</v>
      </c>
      <c r="K155" t="s">
        <v>29</v>
      </c>
      <c r="L155" t="s">
        <v>36</v>
      </c>
      <c r="M155" t="str">
        <f>INDEX(DateTable[Lookup],MATCH(G155,DateTable[Start Date],0))</f>
        <v>Week 1 (June 16-20) *no camp June 19</v>
      </c>
      <c r="N155" t="s">
        <v>2652</v>
      </c>
    </row>
    <row r="156" spans="1:14" ht="15" customHeight="1" x14ac:dyDescent="0.25">
      <c r="A156" t="s">
        <v>330</v>
      </c>
      <c r="C156" t="s">
        <v>348</v>
      </c>
      <c r="D156" t="str">
        <f>_xlfn.XLOOKUP(Table1[[#This Row],[Location]],LocTable[Location],LocTable[Town/City],"Error",0)</f>
        <v>Alexandria</v>
      </c>
      <c r="E156" t="s">
        <v>205</v>
      </c>
      <c r="F156" s="33">
        <v>32</v>
      </c>
      <c r="G156" s="15">
        <v>45824</v>
      </c>
      <c r="H156" s="15">
        <v>45828</v>
      </c>
      <c r="I156" s="36">
        <v>0.33333333333333331</v>
      </c>
      <c r="J156" t="s">
        <v>332</v>
      </c>
      <c r="K156" t="s">
        <v>29</v>
      </c>
      <c r="L156" t="s">
        <v>36</v>
      </c>
      <c r="M156" t="str">
        <f>INDEX(DateTable[Lookup],MATCH(G156,DateTable[Start Date],0))</f>
        <v>Week 1 (June 16-20) *no camp June 19</v>
      </c>
      <c r="N156" t="s">
        <v>2652</v>
      </c>
    </row>
    <row r="157" spans="1:14" ht="15" customHeight="1" x14ac:dyDescent="0.25">
      <c r="A157" s="26" t="s">
        <v>330</v>
      </c>
      <c r="B157" s="26"/>
      <c r="C157" s="26" t="s">
        <v>349</v>
      </c>
      <c r="D157" s="26" t="str">
        <f>_xlfn.XLOOKUP(Table1[[#This Row],[Location]],LocTable[Location],LocTable[Town/City],"Error",0)</f>
        <v>Falls Church</v>
      </c>
      <c r="E157" s="26" t="s">
        <v>69</v>
      </c>
      <c r="F157" s="27">
        <v>32</v>
      </c>
      <c r="G157" s="28">
        <v>45824</v>
      </c>
      <c r="H157" s="28">
        <v>45828</v>
      </c>
      <c r="I157" s="30">
        <v>0.66666666666666663</v>
      </c>
      <c r="J157" s="26" t="s">
        <v>337</v>
      </c>
      <c r="K157" s="26" t="s">
        <v>29</v>
      </c>
      <c r="L157" s="26" t="s">
        <v>36</v>
      </c>
      <c r="M157" s="26" t="str">
        <f>INDEX(DateTable[Lookup],MATCH(G157,DateTable[Start Date],0))</f>
        <v>Week 1 (June 16-20) *no camp June 19</v>
      </c>
      <c r="N157" s="26" t="s">
        <v>45</v>
      </c>
    </row>
    <row r="158" spans="1:14" ht="15" customHeight="1" x14ac:dyDescent="0.25">
      <c r="A158" s="26" t="s">
        <v>330</v>
      </c>
      <c r="B158" s="26"/>
      <c r="C158" s="26" t="s">
        <v>350</v>
      </c>
      <c r="D158" s="26" t="str">
        <f>_xlfn.XLOOKUP(Table1[[#This Row],[Location]],LocTable[Location],LocTable[Town/City],"Error",0)</f>
        <v>Alexandria</v>
      </c>
      <c r="E158" s="26" t="s">
        <v>52</v>
      </c>
      <c r="F158" s="27">
        <v>32</v>
      </c>
      <c r="G158" s="28">
        <v>45824</v>
      </c>
      <c r="H158" s="28">
        <v>45828</v>
      </c>
      <c r="I158" s="30">
        <v>0.33333333333333331</v>
      </c>
      <c r="J158" s="26" t="s">
        <v>332</v>
      </c>
      <c r="K158" s="26" t="s">
        <v>29</v>
      </c>
      <c r="L158" s="26" t="s">
        <v>36</v>
      </c>
      <c r="M158" s="26" t="str">
        <f>INDEX(DateTable[Lookup],MATCH(G158,DateTable[Start Date],0))</f>
        <v>Week 1 (June 16-20) *no camp June 19</v>
      </c>
      <c r="N158" s="26" t="s">
        <v>45</v>
      </c>
    </row>
    <row r="159" spans="1:14" ht="15" customHeight="1" x14ac:dyDescent="0.25">
      <c r="A159" s="26" t="s">
        <v>351</v>
      </c>
      <c r="B159" s="26" t="s">
        <v>15</v>
      </c>
      <c r="C159" s="26" t="s">
        <v>352</v>
      </c>
      <c r="D159" s="26" t="str">
        <f>_xlfn.XLOOKUP(Table1[[#This Row],[Location]],LocTable[Location],LocTable[Town/City],"Error",0)</f>
        <v>Falls Church</v>
      </c>
      <c r="E159" s="26" t="s">
        <v>69</v>
      </c>
      <c r="F159" s="27">
        <v>349</v>
      </c>
      <c r="G159" s="28">
        <v>45824</v>
      </c>
      <c r="H159" s="28">
        <v>45828</v>
      </c>
      <c r="I159" s="30">
        <v>0.375</v>
      </c>
      <c r="J159" s="26" t="s">
        <v>17</v>
      </c>
      <c r="K159" s="26" t="s">
        <v>18</v>
      </c>
      <c r="L159" s="26" t="s">
        <v>44</v>
      </c>
      <c r="M159" s="26" t="str">
        <f>INDEX(DateTable[Lookup],MATCH(G159,DateTable[Start Date],0))</f>
        <v>Week 1 (June 16-20) *no camp June 19</v>
      </c>
      <c r="N159" s="26" t="s">
        <v>45</v>
      </c>
    </row>
    <row r="160" spans="1:14" ht="15" customHeight="1" x14ac:dyDescent="0.25">
      <c r="A160" t="s">
        <v>353</v>
      </c>
      <c r="B160" t="s">
        <v>53</v>
      </c>
      <c r="C160" t="s">
        <v>354</v>
      </c>
      <c r="D160" t="str">
        <f>_xlfn.XLOOKUP(Table1[[#This Row],[Location]],LocTable[Location],LocTable[Town/City],"Error",0)</f>
        <v>Springfield</v>
      </c>
      <c r="E160" t="s">
        <v>55</v>
      </c>
      <c r="F160" s="33">
        <v>295</v>
      </c>
      <c r="G160" s="15">
        <v>45824</v>
      </c>
      <c r="H160" s="15">
        <v>45828</v>
      </c>
      <c r="I160" s="36">
        <v>0.375</v>
      </c>
      <c r="J160" t="s">
        <v>17</v>
      </c>
      <c r="K160" t="s">
        <v>23</v>
      </c>
      <c r="L160" t="s">
        <v>65</v>
      </c>
      <c r="M160" t="str">
        <f>INDEX(DateTable[Lookup],MATCH(G160,DateTable[Start Date],0))</f>
        <v>Week 1 (June 16-20) *no camp June 19</v>
      </c>
      <c r="N160" t="s">
        <v>2652</v>
      </c>
    </row>
    <row r="161" spans="1:14" ht="15" customHeight="1" x14ac:dyDescent="0.25">
      <c r="A161" s="26" t="s">
        <v>355</v>
      </c>
      <c r="B161" s="26" t="s">
        <v>43</v>
      </c>
      <c r="C161" s="26" t="s">
        <v>356</v>
      </c>
      <c r="D161" s="26" t="str">
        <f>_xlfn.XLOOKUP(Table1[[#This Row],[Location]],LocTable[Location],LocTable[Town/City],"Error",0)</f>
        <v>Springfield</v>
      </c>
      <c r="E161" s="26" t="s">
        <v>37</v>
      </c>
      <c r="F161" s="27">
        <v>375</v>
      </c>
      <c r="G161" s="28">
        <v>45824</v>
      </c>
      <c r="H161" s="28">
        <v>45828</v>
      </c>
      <c r="I161" s="30">
        <v>0.375</v>
      </c>
      <c r="J161" s="26" t="s">
        <v>17</v>
      </c>
      <c r="K161" s="26" t="s">
        <v>18</v>
      </c>
      <c r="L161" s="26" t="s">
        <v>24</v>
      </c>
      <c r="M161" s="26" t="str">
        <f>INDEX(DateTable[Lookup],MATCH(G161,DateTable[Start Date],0))</f>
        <v>Week 1 (June 16-20) *no camp June 19</v>
      </c>
      <c r="N161" s="26" t="s">
        <v>45</v>
      </c>
    </row>
    <row r="162" spans="1:14" ht="15" customHeight="1" x14ac:dyDescent="0.25">
      <c r="A162" t="s">
        <v>139</v>
      </c>
      <c r="B162" t="s">
        <v>32</v>
      </c>
      <c r="C162" t="s">
        <v>357</v>
      </c>
      <c r="D162" t="str">
        <f>_xlfn.XLOOKUP(Table1[[#This Row],[Location]],LocTable[Location],LocTable[Town/City],"Error",0)</f>
        <v>Annandale</v>
      </c>
      <c r="E162" t="s">
        <v>34</v>
      </c>
      <c r="F162" s="33">
        <v>289</v>
      </c>
      <c r="G162" s="15">
        <v>45824</v>
      </c>
      <c r="H162" s="15">
        <v>45828</v>
      </c>
      <c r="I162" s="36">
        <v>0.375</v>
      </c>
      <c r="J162" t="s">
        <v>17</v>
      </c>
      <c r="K162" t="s">
        <v>18</v>
      </c>
      <c r="L162" t="s">
        <v>24</v>
      </c>
      <c r="M162" t="str">
        <f>INDEX(DateTable[Lookup],MATCH(G162,DateTable[Start Date],0))</f>
        <v>Week 1 (June 16-20) *no camp June 19</v>
      </c>
      <c r="N162" t="s">
        <v>2652</v>
      </c>
    </row>
    <row r="163" spans="1:14" ht="15" customHeight="1" x14ac:dyDescent="0.25">
      <c r="A163" s="26" t="s">
        <v>358</v>
      </c>
      <c r="B163" s="26" t="s">
        <v>53</v>
      </c>
      <c r="C163" s="26" t="s">
        <v>359</v>
      </c>
      <c r="D163" s="26" t="str">
        <f>_xlfn.XLOOKUP(Table1[[#This Row],[Location]],LocTable[Location],LocTable[Town/City],"Error",0)</f>
        <v>Annandale</v>
      </c>
      <c r="E163" s="26" t="s">
        <v>34</v>
      </c>
      <c r="F163" s="27">
        <v>239</v>
      </c>
      <c r="G163" s="28">
        <v>45824</v>
      </c>
      <c r="H163" s="28">
        <v>45828</v>
      </c>
      <c r="I163" s="30" t="s">
        <v>22</v>
      </c>
      <c r="J163" s="26" t="s">
        <v>17</v>
      </c>
      <c r="K163" s="26" t="s">
        <v>18</v>
      </c>
      <c r="L163" s="26" t="s">
        <v>42</v>
      </c>
      <c r="M163" s="26" t="str">
        <f>INDEX(DateTable[Lookup],MATCH(G163,DateTable[Start Date],0))</f>
        <v>Week 1 (June 16-20) *no camp June 19</v>
      </c>
      <c r="N163" s="26" t="s">
        <v>45</v>
      </c>
    </row>
    <row r="164" spans="1:14" ht="15" customHeight="1" x14ac:dyDescent="0.25">
      <c r="A164" s="26" t="s">
        <v>360</v>
      </c>
      <c r="B164" s="26" t="s">
        <v>32</v>
      </c>
      <c r="C164" s="26" t="s">
        <v>361</v>
      </c>
      <c r="D164" s="26" t="str">
        <f>_xlfn.XLOOKUP(Table1[[#This Row],[Location]],LocTable[Location],LocTable[Town/City],"Error",0)</f>
        <v>Alexandria</v>
      </c>
      <c r="E164" s="26" t="s">
        <v>52</v>
      </c>
      <c r="F164" s="27">
        <v>269</v>
      </c>
      <c r="G164" s="28">
        <v>45824</v>
      </c>
      <c r="H164" s="28">
        <v>45828</v>
      </c>
      <c r="I164" s="30">
        <v>0.375</v>
      </c>
      <c r="J164" s="26" t="s">
        <v>17</v>
      </c>
      <c r="K164" s="26" t="s">
        <v>18</v>
      </c>
      <c r="L164" s="26" t="s">
        <v>19</v>
      </c>
      <c r="M164" s="26" t="str">
        <f>INDEX(DateTable[Lookup],MATCH(G164,DateTable[Start Date],0))</f>
        <v>Week 1 (June 16-20) *no camp June 19</v>
      </c>
      <c r="N164" s="26" t="s">
        <v>45</v>
      </c>
    </row>
    <row r="165" spans="1:14" ht="15" customHeight="1" x14ac:dyDescent="0.25">
      <c r="A165" t="s">
        <v>362</v>
      </c>
      <c r="B165" t="s">
        <v>43</v>
      </c>
      <c r="C165" t="s">
        <v>363</v>
      </c>
      <c r="D165" t="str">
        <f>_xlfn.XLOOKUP(Table1[[#This Row],[Location]],LocTable[Location],LocTable[Town/City],"Error",0)</f>
        <v>Oakton</v>
      </c>
      <c r="E165" t="s">
        <v>33</v>
      </c>
      <c r="F165" s="33">
        <v>199</v>
      </c>
      <c r="G165" s="15">
        <v>45824</v>
      </c>
      <c r="H165" s="15">
        <v>45828</v>
      </c>
      <c r="I165" s="34">
        <v>0.375</v>
      </c>
      <c r="J165" s="35" t="s">
        <v>47</v>
      </c>
      <c r="K165" t="s">
        <v>29</v>
      </c>
      <c r="L165" t="s">
        <v>35</v>
      </c>
      <c r="M165" t="str">
        <f>INDEX(DateTable[Lookup],MATCH(G165,DateTable[Start Date],0))</f>
        <v>Week 1 (June 16-20) *no camp June 19</v>
      </c>
      <c r="N165" t="s">
        <v>2652</v>
      </c>
    </row>
    <row r="166" spans="1:14" ht="15" customHeight="1" x14ac:dyDescent="0.25">
      <c r="A166" t="s">
        <v>364</v>
      </c>
      <c r="B166" t="s">
        <v>32</v>
      </c>
      <c r="C166" t="s">
        <v>365</v>
      </c>
      <c r="D166" t="str">
        <f>_xlfn.XLOOKUP(Table1[[#This Row],[Location]],LocTable[Location],LocTable[Town/City],"Error",0)</f>
        <v>Annandale</v>
      </c>
      <c r="E166" t="s">
        <v>34</v>
      </c>
      <c r="F166" s="33">
        <v>149</v>
      </c>
      <c r="G166" s="15">
        <v>45824</v>
      </c>
      <c r="H166" s="15">
        <v>45828</v>
      </c>
      <c r="I166" s="36">
        <v>0.375</v>
      </c>
      <c r="J166" t="s">
        <v>47</v>
      </c>
      <c r="K166" t="s">
        <v>29</v>
      </c>
      <c r="L166" t="s">
        <v>18</v>
      </c>
      <c r="M166" t="str">
        <f>INDEX(DateTable[Lookup],MATCH(G166,DateTable[Start Date],0))</f>
        <v>Week 1 (June 16-20) *no camp June 19</v>
      </c>
      <c r="N166" t="s">
        <v>2652</v>
      </c>
    </row>
    <row r="167" spans="1:14" ht="15" customHeight="1" x14ac:dyDescent="0.25">
      <c r="A167" t="s">
        <v>364</v>
      </c>
      <c r="B167" t="s">
        <v>32</v>
      </c>
      <c r="C167" t="s">
        <v>366</v>
      </c>
      <c r="D167" t="str">
        <f>_xlfn.XLOOKUP(Table1[[#This Row],[Location]],LocTable[Location],LocTable[Town/City],"Error",0)</f>
        <v>Fairfax</v>
      </c>
      <c r="E167" t="s">
        <v>367</v>
      </c>
      <c r="F167" s="33">
        <v>149</v>
      </c>
      <c r="G167" s="15">
        <v>45824</v>
      </c>
      <c r="H167" s="15">
        <v>45828</v>
      </c>
      <c r="I167" s="36">
        <v>0.375</v>
      </c>
      <c r="J167" t="s">
        <v>47</v>
      </c>
      <c r="K167" t="s">
        <v>29</v>
      </c>
      <c r="L167" t="s">
        <v>18</v>
      </c>
      <c r="M167" t="str">
        <f>INDEX(DateTable[Lookup],MATCH(G167,DateTable[Start Date],0))</f>
        <v>Week 1 (June 16-20) *no camp June 19</v>
      </c>
      <c r="N167" t="s">
        <v>2652</v>
      </c>
    </row>
    <row r="168" spans="1:14" ht="15" customHeight="1" x14ac:dyDescent="0.25">
      <c r="A168" t="s">
        <v>368</v>
      </c>
      <c r="B168" t="s">
        <v>32</v>
      </c>
      <c r="C168" t="s">
        <v>369</v>
      </c>
      <c r="D168" t="str">
        <f>_xlfn.XLOOKUP(Table1[[#This Row],[Location]],LocTable[Location],LocTable[Town/City],"Error",0)</f>
        <v>Fairfax</v>
      </c>
      <c r="E168" t="s">
        <v>367</v>
      </c>
      <c r="F168" s="33">
        <v>209</v>
      </c>
      <c r="G168" s="15">
        <v>45824</v>
      </c>
      <c r="H168" s="15">
        <v>45828</v>
      </c>
      <c r="I168" s="36">
        <v>0.375</v>
      </c>
      <c r="J168" t="s">
        <v>370</v>
      </c>
      <c r="K168" t="s">
        <v>35</v>
      </c>
      <c r="L168" t="s">
        <v>24</v>
      </c>
      <c r="M168" t="str">
        <f>INDEX(DateTable[Lookup],MATCH(G168,DateTable[Start Date],0))</f>
        <v>Week 1 (June 16-20) *no camp June 19</v>
      </c>
      <c r="N168" t="s">
        <v>2652</v>
      </c>
    </row>
    <row r="169" spans="1:14" ht="15" customHeight="1" x14ac:dyDescent="0.25">
      <c r="A169" t="s">
        <v>368</v>
      </c>
      <c r="B169" t="s">
        <v>32</v>
      </c>
      <c r="C169" t="s">
        <v>371</v>
      </c>
      <c r="D169" t="str">
        <f>_xlfn.XLOOKUP(Table1[[#This Row],[Location]],LocTable[Location],LocTable[Town/City],"Error",0)</f>
        <v>Annandale</v>
      </c>
      <c r="E169" t="s">
        <v>34</v>
      </c>
      <c r="F169" s="33">
        <v>239</v>
      </c>
      <c r="G169" s="15">
        <v>45824</v>
      </c>
      <c r="H169" s="15">
        <v>45828</v>
      </c>
      <c r="I169" s="34">
        <v>0.375</v>
      </c>
      <c r="J169" s="35" t="s">
        <v>17</v>
      </c>
      <c r="K169" t="s">
        <v>35</v>
      </c>
      <c r="L169" t="s">
        <v>24</v>
      </c>
      <c r="M169" t="str">
        <f>INDEX(DateTable[Lookup],MATCH(G169,DateTable[Start Date],0))</f>
        <v>Week 1 (June 16-20) *no camp June 19</v>
      </c>
      <c r="N169" t="s">
        <v>2652</v>
      </c>
    </row>
    <row r="170" spans="1:14" ht="15" customHeight="1" x14ac:dyDescent="0.25">
      <c r="A170" s="26" t="s">
        <v>154</v>
      </c>
      <c r="B170" s="26" t="s">
        <v>15</v>
      </c>
      <c r="C170" s="26" t="s">
        <v>372</v>
      </c>
      <c r="D170" s="26" t="str">
        <f>_xlfn.XLOOKUP(Table1[[#This Row],[Location]],LocTable[Location],LocTable[Town/City],"Error",0)</f>
        <v>Alexandria</v>
      </c>
      <c r="E170" s="26" t="s">
        <v>205</v>
      </c>
      <c r="F170" s="27">
        <v>300</v>
      </c>
      <c r="G170" s="28">
        <v>45824</v>
      </c>
      <c r="H170" s="28">
        <v>45828</v>
      </c>
      <c r="I170" s="30">
        <v>0.375</v>
      </c>
      <c r="J170" s="26" t="s">
        <v>17</v>
      </c>
      <c r="K170" s="26" t="s">
        <v>28</v>
      </c>
      <c r="L170" s="26" t="s">
        <v>18</v>
      </c>
      <c r="M170" s="26" t="str">
        <f>INDEX(DateTable[Lookup],MATCH(G170,DateTable[Start Date],0))</f>
        <v>Week 1 (June 16-20) *no camp June 19</v>
      </c>
      <c r="N170" s="26" t="s">
        <v>45</v>
      </c>
    </row>
    <row r="171" spans="1:14" ht="15" customHeight="1" x14ac:dyDescent="0.25">
      <c r="A171" s="26" t="s">
        <v>373</v>
      </c>
      <c r="B171" s="26" t="s">
        <v>43</v>
      </c>
      <c r="C171" s="26" t="s">
        <v>374</v>
      </c>
      <c r="D171" s="26" t="str">
        <f>_xlfn.XLOOKUP(Table1[[#This Row],[Location]],LocTable[Location],LocTable[Town/City],"Error",0)</f>
        <v>Chantilly</v>
      </c>
      <c r="E171" s="26" t="s">
        <v>72</v>
      </c>
      <c r="F171" s="27">
        <v>279</v>
      </c>
      <c r="G171" s="28">
        <v>45824</v>
      </c>
      <c r="H171" s="28">
        <v>45828</v>
      </c>
      <c r="I171" s="30">
        <v>0.375</v>
      </c>
      <c r="J171" s="26" t="s">
        <v>17</v>
      </c>
      <c r="K171" s="26" t="s">
        <v>29</v>
      </c>
      <c r="L171" s="26" t="s">
        <v>23</v>
      </c>
      <c r="M171" s="26" t="str">
        <f>INDEX(DateTable[Lookup],MATCH(G171,DateTable[Start Date],0))</f>
        <v>Week 1 (June 16-20) *no camp June 19</v>
      </c>
      <c r="N171" s="26" t="s">
        <v>45</v>
      </c>
    </row>
    <row r="172" spans="1:14" ht="15" customHeight="1" x14ac:dyDescent="0.25">
      <c r="A172" t="s">
        <v>156</v>
      </c>
      <c r="B172" t="s">
        <v>32</v>
      </c>
      <c r="C172" t="s">
        <v>375</v>
      </c>
      <c r="D172" t="str">
        <f>_xlfn.XLOOKUP(Table1[[#This Row],[Location]],LocTable[Location],LocTable[Town/City],"Error",0)</f>
        <v>Alexandria</v>
      </c>
      <c r="E172" t="s">
        <v>52</v>
      </c>
      <c r="F172" s="33">
        <v>119</v>
      </c>
      <c r="G172" s="15">
        <v>45824</v>
      </c>
      <c r="H172" s="15">
        <v>45828</v>
      </c>
      <c r="I172" s="36">
        <v>0.54166666666666663</v>
      </c>
      <c r="J172" t="s">
        <v>17</v>
      </c>
      <c r="K172" t="s">
        <v>74</v>
      </c>
      <c r="L172" t="s">
        <v>18</v>
      </c>
      <c r="M172" t="str">
        <f>INDEX(DateTable[Lookup],MATCH(G172,DateTable[Start Date],0))</f>
        <v>Week 1 (June 16-20) *no camp June 19</v>
      </c>
      <c r="N172" t="s">
        <v>2652</v>
      </c>
    </row>
    <row r="173" spans="1:14" ht="15" customHeight="1" x14ac:dyDescent="0.25">
      <c r="A173" t="s">
        <v>156</v>
      </c>
      <c r="B173" t="s">
        <v>32</v>
      </c>
      <c r="C173" t="s">
        <v>376</v>
      </c>
      <c r="D173" t="str">
        <f>_xlfn.XLOOKUP(Table1[[#This Row],[Location]],LocTable[Location],LocTable[Town/City],"Error",0)</f>
        <v>Alexandria</v>
      </c>
      <c r="E173" t="s">
        <v>52</v>
      </c>
      <c r="F173" s="33">
        <v>119</v>
      </c>
      <c r="G173" s="15">
        <v>45824</v>
      </c>
      <c r="H173" s="15">
        <v>45828</v>
      </c>
      <c r="I173" s="36">
        <v>0.375</v>
      </c>
      <c r="J173" t="s">
        <v>47</v>
      </c>
      <c r="K173" t="s">
        <v>74</v>
      </c>
      <c r="L173" t="s">
        <v>18</v>
      </c>
      <c r="M173" t="str">
        <f>INDEX(DateTable[Lookup],MATCH(G173,DateTable[Start Date],0))</f>
        <v>Week 1 (June 16-20) *no camp June 19</v>
      </c>
      <c r="N173" t="s">
        <v>2652</v>
      </c>
    </row>
    <row r="174" spans="1:14" ht="15" customHeight="1" x14ac:dyDescent="0.25">
      <c r="A174" t="s">
        <v>377</v>
      </c>
      <c r="B174" t="s">
        <v>43</v>
      </c>
      <c r="C174" t="s">
        <v>378</v>
      </c>
      <c r="D174" t="str">
        <f>_xlfn.XLOOKUP(Table1[[#This Row],[Location]],LocTable[Location],LocTable[Town/City],"Error",0)</f>
        <v>McLean</v>
      </c>
      <c r="E174" t="s">
        <v>26</v>
      </c>
      <c r="F174" s="33">
        <v>225</v>
      </c>
      <c r="G174" s="15">
        <v>45824</v>
      </c>
      <c r="H174" s="15">
        <v>45828</v>
      </c>
      <c r="I174" s="36">
        <v>0.375</v>
      </c>
      <c r="J174" t="s">
        <v>47</v>
      </c>
      <c r="K174" t="s">
        <v>23</v>
      </c>
      <c r="L174" t="s">
        <v>65</v>
      </c>
      <c r="M174" t="str">
        <f>INDEX(DateTable[Lookup],MATCH(G174,DateTable[Start Date],0))</f>
        <v>Week 1 (June 16-20) *no camp June 19</v>
      </c>
      <c r="N174" t="s">
        <v>2652</v>
      </c>
    </row>
    <row r="175" spans="1:14" ht="15" customHeight="1" x14ac:dyDescent="0.25">
      <c r="A175" s="26" t="s">
        <v>158</v>
      </c>
      <c r="B175" s="26" t="s">
        <v>40</v>
      </c>
      <c r="C175" s="26" t="s">
        <v>379</v>
      </c>
      <c r="D175" s="26" t="str">
        <f>_xlfn.XLOOKUP(Table1[[#This Row],[Location]],LocTable[Location],LocTable[Town/City],"Error",0)</f>
        <v>McLean</v>
      </c>
      <c r="E175" s="26" t="s">
        <v>26</v>
      </c>
      <c r="F175" s="27">
        <v>279</v>
      </c>
      <c r="G175" s="28">
        <v>45824</v>
      </c>
      <c r="H175" s="28">
        <v>45828</v>
      </c>
      <c r="I175" s="30">
        <v>0.375</v>
      </c>
      <c r="J175" s="26" t="s">
        <v>17</v>
      </c>
      <c r="K175" s="26" t="s">
        <v>29</v>
      </c>
      <c r="L175" s="26" t="s">
        <v>65</v>
      </c>
      <c r="M175" s="26" t="str">
        <f>INDEX(DateTable[Lookup],MATCH(G175,DateTable[Start Date],0))</f>
        <v>Week 1 (June 16-20) *no camp June 19</v>
      </c>
      <c r="N175" s="26" t="s">
        <v>45</v>
      </c>
    </row>
    <row r="176" spans="1:14" ht="15" customHeight="1" x14ac:dyDescent="0.25">
      <c r="A176" t="s">
        <v>380</v>
      </c>
      <c r="B176" t="s">
        <v>98</v>
      </c>
      <c r="C176" t="s">
        <v>381</v>
      </c>
      <c r="D176" t="str">
        <f>_xlfn.XLOOKUP(Table1[[#This Row],[Location]],LocTable[Location],LocTable[Town/City],"Error",0)</f>
        <v>Virtual</v>
      </c>
      <c r="E176" t="s">
        <v>100</v>
      </c>
      <c r="F176" s="33">
        <v>179</v>
      </c>
      <c r="G176" s="15">
        <v>45824</v>
      </c>
      <c r="H176" s="15">
        <v>45828</v>
      </c>
      <c r="I176" s="36" t="s">
        <v>63</v>
      </c>
      <c r="J176" t="s">
        <v>47</v>
      </c>
      <c r="K176" t="s">
        <v>65</v>
      </c>
      <c r="L176" t="s">
        <v>36</v>
      </c>
      <c r="M176" t="str">
        <f>INDEX(DateTable[Lookup],MATCH(G176,DateTable[Start Date],0))</f>
        <v>Week 1 (June 16-20) *no camp June 19</v>
      </c>
      <c r="N176" t="s">
        <v>2652</v>
      </c>
    </row>
    <row r="177" spans="1:14" ht="15" customHeight="1" x14ac:dyDescent="0.25">
      <c r="A177" s="26" t="s">
        <v>382</v>
      </c>
      <c r="B177" s="26" t="s">
        <v>43</v>
      </c>
      <c r="C177" s="26" t="s">
        <v>383</v>
      </c>
      <c r="D177" s="26" t="str">
        <f>_xlfn.XLOOKUP(Table1[[#This Row],[Location]],LocTable[Location],LocTable[Town/City],"Error",0)</f>
        <v>Herndon</v>
      </c>
      <c r="E177" s="26" t="s">
        <v>21</v>
      </c>
      <c r="F177" s="27">
        <v>139</v>
      </c>
      <c r="G177" s="28">
        <v>45824</v>
      </c>
      <c r="H177" s="28">
        <v>45828</v>
      </c>
      <c r="I177" s="29">
        <v>0.54166666666666663</v>
      </c>
      <c r="J177" s="31" t="s">
        <v>17</v>
      </c>
      <c r="K177" s="26" t="s">
        <v>29</v>
      </c>
      <c r="L177" s="26" t="s">
        <v>24</v>
      </c>
      <c r="M177" s="26" t="str">
        <f>INDEX(DateTable[Lookup],MATCH(G177,DateTable[Start Date],0))</f>
        <v>Week 1 (June 16-20) *no camp June 19</v>
      </c>
      <c r="N177" s="26" t="s">
        <v>45</v>
      </c>
    </row>
    <row r="178" spans="1:14" ht="15" customHeight="1" x14ac:dyDescent="0.25">
      <c r="A178" t="s">
        <v>384</v>
      </c>
      <c r="B178" t="s">
        <v>32</v>
      </c>
      <c r="C178" t="s">
        <v>385</v>
      </c>
      <c r="D178" t="str">
        <f>_xlfn.XLOOKUP(Table1[[#This Row],[Location]],LocTable[Location],LocTable[Town/City],"Error",0)</f>
        <v>Reston</v>
      </c>
      <c r="E178" t="s">
        <v>147</v>
      </c>
      <c r="F178" s="33">
        <v>159</v>
      </c>
      <c r="G178" s="15">
        <v>45824</v>
      </c>
      <c r="H178" s="15">
        <v>45828</v>
      </c>
      <c r="I178" s="36">
        <v>0.375</v>
      </c>
      <c r="J178" t="s">
        <v>27</v>
      </c>
      <c r="K178" t="s">
        <v>35</v>
      </c>
      <c r="L178" t="s">
        <v>65</v>
      </c>
      <c r="M178" t="str">
        <f>INDEX(DateTable[Lookup],MATCH(G178,DateTable[Start Date],0))</f>
        <v>Week 1 (June 16-20) *no camp June 19</v>
      </c>
      <c r="N178" t="s">
        <v>2652</v>
      </c>
    </row>
    <row r="179" spans="1:14" ht="15" customHeight="1" x14ac:dyDescent="0.25">
      <c r="A179" s="26" t="s">
        <v>386</v>
      </c>
      <c r="B179" s="26" t="s">
        <v>53</v>
      </c>
      <c r="C179" s="26" t="s">
        <v>387</v>
      </c>
      <c r="D179" s="26" t="str">
        <f>_xlfn.XLOOKUP(Table1[[#This Row],[Location]],LocTable[Location],LocTable[Town/City],"Error",0)</f>
        <v>Alexandria</v>
      </c>
      <c r="E179" s="26" t="s">
        <v>54</v>
      </c>
      <c r="F179" s="27">
        <v>295</v>
      </c>
      <c r="G179" s="28">
        <v>45824</v>
      </c>
      <c r="H179" s="28">
        <v>45828</v>
      </c>
      <c r="I179" s="30">
        <v>0.375</v>
      </c>
      <c r="J179" s="26" t="s">
        <v>17</v>
      </c>
      <c r="K179" s="26" t="s">
        <v>18</v>
      </c>
      <c r="L179" s="26" t="s">
        <v>65</v>
      </c>
      <c r="M179" s="26" t="str">
        <f>INDEX(DateTable[Lookup],MATCH(G179,DateTable[Start Date],0))</f>
        <v>Week 1 (June 16-20) *no camp June 19</v>
      </c>
      <c r="N179" s="26" t="s">
        <v>45</v>
      </c>
    </row>
    <row r="180" spans="1:14" ht="15" customHeight="1" x14ac:dyDescent="0.25">
      <c r="A180" t="s">
        <v>388</v>
      </c>
      <c r="B180" t="s">
        <v>98</v>
      </c>
      <c r="C180" t="s">
        <v>389</v>
      </c>
      <c r="D180" t="str">
        <f>_xlfn.XLOOKUP(Table1[[#This Row],[Location]],LocTable[Location],LocTable[Town/City],"Error",0)</f>
        <v>Virtual</v>
      </c>
      <c r="E180" t="s">
        <v>100</v>
      </c>
      <c r="F180" s="33">
        <v>179</v>
      </c>
      <c r="G180" s="15">
        <v>45824</v>
      </c>
      <c r="H180" s="15">
        <v>45828</v>
      </c>
      <c r="I180" s="36" t="s">
        <v>41</v>
      </c>
      <c r="J180" t="s">
        <v>101</v>
      </c>
      <c r="K180" t="s">
        <v>65</v>
      </c>
      <c r="L180" t="s">
        <v>36</v>
      </c>
      <c r="M180" t="str">
        <f>INDEX(DateTable[Lookup],MATCH(G180,DateTable[Start Date],0))</f>
        <v>Week 1 (June 16-20) *no camp June 19</v>
      </c>
      <c r="N180" t="s">
        <v>2652</v>
      </c>
    </row>
    <row r="181" spans="1:14" ht="15" customHeight="1" x14ac:dyDescent="0.25">
      <c r="A181" s="26" t="s">
        <v>390</v>
      </c>
      <c r="B181" s="26" t="s">
        <v>25</v>
      </c>
      <c r="C181" s="26" t="s">
        <v>391</v>
      </c>
      <c r="D181" s="26" t="str">
        <f>_xlfn.XLOOKUP(Table1[[#This Row],[Location]],LocTable[Location],LocTable[Town/City],"Error",0)</f>
        <v>Annandale</v>
      </c>
      <c r="E181" s="26" t="s">
        <v>34</v>
      </c>
      <c r="F181" s="27">
        <v>239</v>
      </c>
      <c r="G181" s="28">
        <v>45824</v>
      </c>
      <c r="H181" s="28">
        <v>45828</v>
      </c>
      <c r="I181" s="29">
        <v>0.375</v>
      </c>
      <c r="J181" s="31" t="s">
        <v>17</v>
      </c>
      <c r="K181" s="26" t="s">
        <v>29</v>
      </c>
      <c r="L181" s="26" t="s">
        <v>23</v>
      </c>
      <c r="M181" s="26" t="str">
        <f>INDEX(DateTable[Lookup],MATCH(G181,DateTable[Start Date],0))</f>
        <v>Week 1 (June 16-20) *no camp June 19</v>
      </c>
      <c r="N181" s="26" t="s">
        <v>45</v>
      </c>
    </row>
    <row r="182" spans="1:14" ht="15" customHeight="1" x14ac:dyDescent="0.25">
      <c r="A182" t="s">
        <v>390</v>
      </c>
      <c r="B182" t="s">
        <v>25</v>
      </c>
      <c r="C182" t="s">
        <v>392</v>
      </c>
      <c r="D182" t="str">
        <f>_xlfn.XLOOKUP(Table1[[#This Row],[Location]],LocTable[Location],LocTable[Town/City],"Error",0)</f>
        <v>Alexandria</v>
      </c>
      <c r="E182" t="s">
        <v>205</v>
      </c>
      <c r="F182" s="33">
        <v>239</v>
      </c>
      <c r="G182" s="15">
        <v>45824</v>
      </c>
      <c r="H182" s="15">
        <v>45828</v>
      </c>
      <c r="I182" s="36">
        <v>0.375</v>
      </c>
      <c r="J182" t="s">
        <v>17</v>
      </c>
      <c r="K182" t="s">
        <v>29</v>
      </c>
      <c r="L182" t="s">
        <v>23</v>
      </c>
      <c r="M182" t="str">
        <f>INDEX(DateTable[Lookup],MATCH(G182,DateTable[Start Date],0))</f>
        <v>Week 1 (June 16-20) *no camp June 19</v>
      </c>
      <c r="N182" t="s">
        <v>2652</v>
      </c>
    </row>
    <row r="183" spans="1:14" ht="15" customHeight="1" x14ac:dyDescent="0.25">
      <c r="A183" s="26" t="s">
        <v>393</v>
      </c>
      <c r="B183" s="26" t="s">
        <v>32</v>
      </c>
      <c r="C183" s="26" t="s">
        <v>394</v>
      </c>
      <c r="D183" s="26" t="str">
        <f>_xlfn.XLOOKUP(Table1[[#This Row],[Location]],LocTable[Location],LocTable[Town/City],"Error",0)</f>
        <v>Springfield</v>
      </c>
      <c r="E183" s="26" t="s">
        <v>37</v>
      </c>
      <c r="F183" s="27">
        <v>255</v>
      </c>
      <c r="G183" s="28">
        <v>45824</v>
      </c>
      <c r="H183" s="28">
        <v>45828</v>
      </c>
      <c r="I183" s="30">
        <v>0.375</v>
      </c>
      <c r="J183" s="26" t="s">
        <v>17</v>
      </c>
      <c r="K183" s="26" t="s">
        <v>18</v>
      </c>
      <c r="L183" s="26" t="s">
        <v>24</v>
      </c>
      <c r="M183" s="26" t="str">
        <f>INDEX(DateTable[Lookup],MATCH(G183,DateTable[Start Date],0))</f>
        <v>Week 1 (June 16-20) *no camp June 19</v>
      </c>
      <c r="N183" s="26" t="s">
        <v>45</v>
      </c>
    </row>
    <row r="184" spans="1:14" ht="15" customHeight="1" x14ac:dyDescent="0.25">
      <c r="A184" s="26" t="s">
        <v>393</v>
      </c>
      <c r="B184" s="26" t="s">
        <v>32</v>
      </c>
      <c r="C184" s="26" t="s">
        <v>395</v>
      </c>
      <c r="D184" s="26" t="str">
        <f>_xlfn.XLOOKUP(Table1[[#This Row],[Location]],LocTable[Location],LocTable[Town/City],"Error",0)</f>
        <v>Chantilly</v>
      </c>
      <c r="E184" s="26" t="s">
        <v>396</v>
      </c>
      <c r="F184" s="27">
        <v>255</v>
      </c>
      <c r="G184" s="28">
        <v>45824</v>
      </c>
      <c r="H184" s="28">
        <v>45828</v>
      </c>
      <c r="I184" s="30">
        <v>0.375</v>
      </c>
      <c r="J184" s="26" t="s">
        <v>17</v>
      </c>
      <c r="K184" s="26" t="s">
        <v>18</v>
      </c>
      <c r="L184" s="26" t="s">
        <v>24</v>
      </c>
      <c r="M184" s="26" t="str">
        <f>INDEX(DateTable[Lookup],MATCH(G184,DateTable[Start Date],0))</f>
        <v>Week 1 (June 16-20) *no camp June 19</v>
      </c>
      <c r="N184" s="26" t="s">
        <v>45</v>
      </c>
    </row>
    <row r="185" spans="1:14" ht="15" customHeight="1" x14ac:dyDescent="0.25">
      <c r="A185" s="26" t="s">
        <v>397</v>
      </c>
      <c r="B185" s="26" t="s">
        <v>32</v>
      </c>
      <c r="C185" s="26" t="s">
        <v>398</v>
      </c>
      <c r="D185" s="26" t="str">
        <f>_xlfn.XLOOKUP(Table1[[#This Row],[Location]],LocTable[Location],LocTable[Town/City],"Error",0)</f>
        <v>Falls Church</v>
      </c>
      <c r="E185" s="26" t="s">
        <v>399</v>
      </c>
      <c r="F185" s="27">
        <v>355</v>
      </c>
      <c r="G185" s="28">
        <v>45824</v>
      </c>
      <c r="H185" s="28">
        <v>45828</v>
      </c>
      <c r="I185" s="30">
        <v>0.375</v>
      </c>
      <c r="J185" s="26" t="s">
        <v>17</v>
      </c>
      <c r="K185" s="26" t="s">
        <v>23</v>
      </c>
      <c r="L185" s="26" t="s">
        <v>36</v>
      </c>
      <c r="M185" s="26" t="str">
        <f>INDEX(DateTable[Lookup],MATCH(G185,DateTable[Start Date],0))</f>
        <v>Week 1 (June 16-20) *no camp June 19</v>
      </c>
      <c r="N185" s="26" t="s">
        <v>45</v>
      </c>
    </row>
    <row r="186" spans="1:14" ht="15" customHeight="1" x14ac:dyDescent="0.25">
      <c r="A186" t="s">
        <v>31</v>
      </c>
      <c r="B186" t="s">
        <v>32</v>
      </c>
      <c r="C186" t="s">
        <v>400</v>
      </c>
      <c r="D186" t="str">
        <f>_xlfn.XLOOKUP(Table1[[#This Row],[Location]],LocTable[Location],LocTable[Town/City],"Error",0)</f>
        <v>McLean</v>
      </c>
      <c r="E186" t="s">
        <v>26</v>
      </c>
      <c r="F186" s="33">
        <v>255</v>
      </c>
      <c r="G186" s="15">
        <v>45824</v>
      </c>
      <c r="H186" s="15">
        <v>45828</v>
      </c>
      <c r="I186" s="36">
        <v>0.375</v>
      </c>
      <c r="J186" t="s">
        <v>17</v>
      </c>
      <c r="K186" t="s">
        <v>18</v>
      </c>
      <c r="L186" t="s">
        <v>24</v>
      </c>
      <c r="M186" t="str">
        <f>INDEX(DateTable[Lookup],MATCH(G186,DateTable[Start Date],0))</f>
        <v>Week 1 (June 16-20) *no camp June 19</v>
      </c>
      <c r="N186" t="s">
        <v>2652</v>
      </c>
    </row>
    <row r="187" spans="1:14" ht="15" customHeight="1" x14ac:dyDescent="0.25">
      <c r="A187" t="s">
        <v>401</v>
      </c>
      <c r="B187" t="s">
        <v>32</v>
      </c>
      <c r="C187" t="s">
        <v>402</v>
      </c>
      <c r="D187" t="str">
        <f>_xlfn.XLOOKUP(Table1[[#This Row],[Location]],LocTable[Location],LocTable[Town/City],"Error",0)</f>
        <v>Annandale</v>
      </c>
      <c r="E187" t="s">
        <v>34</v>
      </c>
      <c r="F187" s="33">
        <v>249</v>
      </c>
      <c r="G187" s="15">
        <v>45824</v>
      </c>
      <c r="H187" s="15">
        <v>45828</v>
      </c>
      <c r="I187" s="36">
        <v>0.375</v>
      </c>
      <c r="J187" t="s">
        <v>17</v>
      </c>
      <c r="K187" t="s">
        <v>18</v>
      </c>
      <c r="L187" t="s">
        <v>24</v>
      </c>
      <c r="M187" t="str">
        <f>INDEX(DateTable[Lookup],MATCH(G187,DateTable[Start Date],0))</f>
        <v>Week 1 (June 16-20) *no camp June 19</v>
      </c>
      <c r="N187" t="s">
        <v>2652</v>
      </c>
    </row>
    <row r="188" spans="1:14" ht="15" customHeight="1" x14ac:dyDescent="0.25">
      <c r="A188" s="26" t="s">
        <v>401</v>
      </c>
      <c r="B188" s="26" t="s">
        <v>32</v>
      </c>
      <c r="C188" s="26" t="s">
        <v>403</v>
      </c>
      <c r="D188" s="26" t="str">
        <f>_xlfn.XLOOKUP(Table1[[#This Row],[Location]],LocTable[Location],LocTable[Town/City],"Error",0)</f>
        <v>Oakton</v>
      </c>
      <c r="E188" s="26" t="s">
        <v>33</v>
      </c>
      <c r="F188" s="27">
        <v>249</v>
      </c>
      <c r="G188" s="28">
        <v>45824</v>
      </c>
      <c r="H188" s="28">
        <v>45828</v>
      </c>
      <c r="I188" s="30">
        <v>0.375</v>
      </c>
      <c r="J188" s="26" t="s">
        <v>17</v>
      </c>
      <c r="K188" s="26" t="s">
        <v>18</v>
      </c>
      <c r="L188" s="26" t="s">
        <v>24</v>
      </c>
      <c r="M188" s="26" t="str">
        <f>INDEX(DateTable[Lookup],MATCH(G188,DateTable[Start Date],0))</f>
        <v>Week 1 (June 16-20) *no camp June 19</v>
      </c>
      <c r="N188" s="26" t="s">
        <v>45</v>
      </c>
    </row>
    <row r="189" spans="1:14" ht="15" customHeight="1" x14ac:dyDescent="0.25">
      <c r="A189" t="s">
        <v>404</v>
      </c>
      <c r="B189" t="s">
        <v>32</v>
      </c>
      <c r="C189" t="s">
        <v>405</v>
      </c>
      <c r="D189" t="str">
        <f>_xlfn.XLOOKUP(Table1[[#This Row],[Location]],LocTable[Location],LocTable[Town/City],"Error",0)</f>
        <v>Annandale</v>
      </c>
      <c r="E189" t="s">
        <v>34</v>
      </c>
      <c r="F189" s="33">
        <v>239</v>
      </c>
      <c r="G189" s="15">
        <v>45824</v>
      </c>
      <c r="H189" s="15">
        <v>45828</v>
      </c>
      <c r="I189" s="34">
        <v>0.375</v>
      </c>
      <c r="J189" s="35" t="s">
        <v>17</v>
      </c>
      <c r="K189" t="s">
        <v>35</v>
      </c>
      <c r="L189" t="s">
        <v>19</v>
      </c>
      <c r="M189" t="str">
        <f>INDEX(DateTable[Lookup],MATCH(G189,DateTable[Start Date],0))</f>
        <v>Week 1 (June 16-20) *no camp June 19</v>
      </c>
      <c r="N189" t="s">
        <v>2652</v>
      </c>
    </row>
    <row r="190" spans="1:14" ht="15" customHeight="1" x14ac:dyDescent="0.25">
      <c r="A190" t="s">
        <v>404</v>
      </c>
      <c r="B190" t="s">
        <v>32</v>
      </c>
      <c r="C190" t="s">
        <v>406</v>
      </c>
      <c r="D190" t="str">
        <f>_xlfn.XLOOKUP(Table1[[#This Row],[Location]],LocTable[Location],LocTable[Town/City],"Error",0)</f>
        <v>Fairfax</v>
      </c>
      <c r="E190" t="s">
        <v>367</v>
      </c>
      <c r="F190" s="33">
        <v>209</v>
      </c>
      <c r="G190" s="15">
        <v>45824</v>
      </c>
      <c r="H190" s="15">
        <v>45828</v>
      </c>
      <c r="I190" s="36">
        <v>0.375</v>
      </c>
      <c r="J190" t="s">
        <v>370</v>
      </c>
      <c r="K190" t="s">
        <v>35</v>
      </c>
      <c r="L190" t="s">
        <v>19</v>
      </c>
      <c r="M190" t="str">
        <f>INDEX(DateTable[Lookup],MATCH(G190,DateTable[Start Date],0))</f>
        <v>Week 1 (June 16-20) *no camp June 19</v>
      </c>
      <c r="N190" t="s">
        <v>2652</v>
      </c>
    </row>
    <row r="191" spans="1:14" ht="15" customHeight="1" x14ac:dyDescent="0.25">
      <c r="A191" t="s">
        <v>176</v>
      </c>
      <c r="B191" t="s">
        <v>32</v>
      </c>
      <c r="C191" t="s">
        <v>407</v>
      </c>
      <c r="D191" t="str">
        <f>_xlfn.XLOOKUP(Table1[[#This Row],[Location]],LocTable[Location],LocTable[Town/City],"Error",0)</f>
        <v>Reston</v>
      </c>
      <c r="E191" t="s">
        <v>147</v>
      </c>
      <c r="F191" s="33">
        <v>249</v>
      </c>
      <c r="G191" s="15">
        <v>45824</v>
      </c>
      <c r="H191" s="15">
        <v>45828</v>
      </c>
      <c r="I191" s="36">
        <v>0.375</v>
      </c>
      <c r="J191" t="s">
        <v>17</v>
      </c>
      <c r="K191" t="s">
        <v>18</v>
      </c>
      <c r="L191" t="s">
        <v>24</v>
      </c>
      <c r="M191" t="str">
        <f>INDEX(DateTable[Lookup],MATCH(G191,DateTable[Start Date],0))</f>
        <v>Week 1 (June 16-20) *no camp June 19</v>
      </c>
      <c r="N191" t="s">
        <v>2652</v>
      </c>
    </row>
    <row r="192" spans="1:14" ht="15" customHeight="1" x14ac:dyDescent="0.25">
      <c r="A192" t="s">
        <v>408</v>
      </c>
      <c r="B192" t="s">
        <v>98</v>
      </c>
      <c r="C192" t="s">
        <v>409</v>
      </c>
      <c r="D192" t="str">
        <f>_xlfn.XLOOKUP(Table1[[#This Row],[Location]],LocTable[Location],LocTable[Town/City],"Error",0)</f>
        <v>Virtual</v>
      </c>
      <c r="E192" t="s">
        <v>100</v>
      </c>
      <c r="F192" s="33">
        <v>179</v>
      </c>
      <c r="G192" s="15">
        <v>45824</v>
      </c>
      <c r="H192" s="15">
        <v>45828</v>
      </c>
      <c r="I192" s="36" t="s">
        <v>41</v>
      </c>
      <c r="J192" t="s">
        <v>101</v>
      </c>
      <c r="K192" t="s">
        <v>65</v>
      </c>
      <c r="L192" t="s">
        <v>36</v>
      </c>
      <c r="M192" t="str">
        <f>INDEX(DateTable[Lookup],MATCH(G192,DateTable[Start Date],0))</f>
        <v>Week 1 (June 16-20) *no camp June 19</v>
      </c>
      <c r="N192" t="s">
        <v>2652</v>
      </c>
    </row>
    <row r="193" spans="1:14" ht="15" customHeight="1" x14ac:dyDescent="0.25">
      <c r="A193" t="s">
        <v>410</v>
      </c>
      <c r="B193" t="s">
        <v>98</v>
      </c>
      <c r="C193" t="s">
        <v>411</v>
      </c>
      <c r="D193" t="str">
        <f>_xlfn.XLOOKUP(Table1[[#This Row],[Location]],LocTable[Location],LocTable[Town/City],"Error",0)</f>
        <v>Virtual</v>
      </c>
      <c r="E193" t="s">
        <v>100</v>
      </c>
      <c r="F193" s="33">
        <v>179</v>
      </c>
      <c r="G193" s="15">
        <v>45824</v>
      </c>
      <c r="H193" s="15">
        <v>45828</v>
      </c>
      <c r="I193" s="36" t="s">
        <v>143</v>
      </c>
      <c r="J193" t="s">
        <v>144</v>
      </c>
      <c r="K193" t="s">
        <v>23</v>
      </c>
      <c r="L193" t="s">
        <v>65</v>
      </c>
      <c r="M193" t="str">
        <f>INDEX(DateTable[Lookup],MATCH(G193,DateTable[Start Date],0))</f>
        <v>Week 1 (June 16-20) *no camp June 19</v>
      </c>
      <c r="N193" t="s">
        <v>2652</v>
      </c>
    </row>
    <row r="194" spans="1:14" ht="15" customHeight="1" x14ac:dyDescent="0.25">
      <c r="A194" t="s">
        <v>412</v>
      </c>
      <c r="B194" t="s">
        <v>413</v>
      </c>
      <c r="C194" t="s">
        <v>414</v>
      </c>
      <c r="D194" t="str">
        <f>_xlfn.XLOOKUP(Table1[[#This Row],[Location]],LocTable[Location],LocTable[Town/City],"Error",0)</f>
        <v>Great Falls</v>
      </c>
      <c r="E194" t="s">
        <v>70</v>
      </c>
      <c r="F194" s="33">
        <v>195</v>
      </c>
      <c r="G194" s="15">
        <v>45824</v>
      </c>
      <c r="H194" s="15">
        <v>45828</v>
      </c>
      <c r="I194" s="36">
        <v>0.375</v>
      </c>
      <c r="J194" t="s">
        <v>47</v>
      </c>
      <c r="K194" t="s">
        <v>44</v>
      </c>
      <c r="L194" t="s">
        <v>19</v>
      </c>
      <c r="M194" t="str">
        <f>INDEX(DateTable[Lookup],MATCH(G194,DateTable[Start Date],0))</f>
        <v>Week 1 (June 16-20) *no camp June 19</v>
      </c>
      <c r="N194" t="s">
        <v>2652</v>
      </c>
    </row>
    <row r="195" spans="1:14" ht="15" customHeight="1" x14ac:dyDescent="0.25">
      <c r="A195" t="s">
        <v>415</v>
      </c>
      <c r="B195" t="s">
        <v>43</v>
      </c>
      <c r="C195" t="s">
        <v>416</v>
      </c>
      <c r="D195" t="str">
        <f>_xlfn.XLOOKUP(Table1[[#This Row],[Location]],LocTable[Location],LocTable[Town/City],"Error",0)</f>
        <v>McLean</v>
      </c>
      <c r="E195" t="s">
        <v>26</v>
      </c>
      <c r="F195" s="33">
        <v>225</v>
      </c>
      <c r="G195" s="15">
        <v>45824</v>
      </c>
      <c r="H195" s="15">
        <v>45828</v>
      </c>
      <c r="I195" s="36">
        <v>0.54166666666666663</v>
      </c>
      <c r="J195" t="s">
        <v>17</v>
      </c>
      <c r="K195" t="s">
        <v>24</v>
      </c>
      <c r="L195" t="s">
        <v>39</v>
      </c>
      <c r="M195" t="str">
        <f>INDEX(DateTable[Lookup],MATCH(G195,DateTable[Start Date],0))</f>
        <v>Week 1 (June 16-20) *no camp June 19</v>
      </c>
      <c r="N195" t="s">
        <v>2652</v>
      </c>
    </row>
    <row r="196" spans="1:14" ht="15" customHeight="1" x14ac:dyDescent="0.25">
      <c r="A196" t="s">
        <v>417</v>
      </c>
      <c r="B196" t="s">
        <v>43</v>
      </c>
      <c r="C196" t="s">
        <v>418</v>
      </c>
      <c r="D196" t="str">
        <f>_xlfn.XLOOKUP(Table1[[#This Row],[Location]],LocTable[Location],LocTable[Town/City],"Error",0)</f>
        <v>Herndon</v>
      </c>
      <c r="E196" t="s">
        <v>21</v>
      </c>
      <c r="F196" s="33">
        <v>139</v>
      </c>
      <c r="G196" s="15">
        <v>45824</v>
      </c>
      <c r="H196" s="15">
        <v>45828</v>
      </c>
      <c r="I196" s="36">
        <v>0.375</v>
      </c>
      <c r="J196" t="s">
        <v>47</v>
      </c>
      <c r="K196" t="s">
        <v>29</v>
      </c>
      <c r="L196" t="s">
        <v>24</v>
      </c>
      <c r="M196" t="str">
        <f>INDEX(DateTable[Lookup],MATCH(G196,DateTable[Start Date],0))</f>
        <v>Week 1 (June 16-20) *no camp June 19</v>
      </c>
      <c r="N196" t="s">
        <v>2652</v>
      </c>
    </row>
    <row r="197" spans="1:14" ht="15" customHeight="1" x14ac:dyDescent="0.25">
      <c r="A197" t="s">
        <v>419</v>
      </c>
      <c r="B197" t="s">
        <v>43</v>
      </c>
      <c r="C197" t="s">
        <v>420</v>
      </c>
      <c r="D197" t="str">
        <f>_xlfn.XLOOKUP(Table1[[#This Row],[Location]],LocTable[Location],LocTable[Town/City],"Error",0)</f>
        <v>Herndon</v>
      </c>
      <c r="E197" t="s">
        <v>46</v>
      </c>
      <c r="F197" s="33">
        <v>175</v>
      </c>
      <c r="G197" s="15">
        <v>45824</v>
      </c>
      <c r="H197" s="15">
        <v>45828</v>
      </c>
      <c r="I197" s="36" t="s">
        <v>22</v>
      </c>
      <c r="J197" t="s">
        <v>47</v>
      </c>
      <c r="K197" t="s">
        <v>35</v>
      </c>
      <c r="L197" t="s">
        <v>24</v>
      </c>
      <c r="M197" t="str">
        <f>INDEX(DateTable[Lookup],MATCH(G197,DateTable[Start Date],0))</f>
        <v>Week 1 (June 16-20) *no camp June 19</v>
      </c>
      <c r="N197" t="s">
        <v>2652</v>
      </c>
    </row>
    <row r="198" spans="1:14" ht="15" customHeight="1" x14ac:dyDescent="0.25">
      <c r="A198" t="s">
        <v>421</v>
      </c>
      <c r="B198" t="s">
        <v>98</v>
      </c>
      <c r="C198" t="s">
        <v>422</v>
      </c>
      <c r="D198" t="str">
        <f>_xlfn.XLOOKUP(Table1[[#This Row],[Location]],LocTable[Location],LocTable[Town/City],"Error",0)</f>
        <v>Virtual</v>
      </c>
      <c r="E198" t="s">
        <v>100</v>
      </c>
      <c r="F198" s="33">
        <v>179</v>
      </c>
      <c r="G198" s="15">
        <v>45824</v>
      </c>
      <c r="H198" s="15">
        <v>45828</v>
      </c>
      <c r="I198" s="36" t="s">
        <v>143</v>
      </c>
      <c r="J198" t="s">
        <v>144</v>
      </c>
      <c r="K198" t="s">
        <v>65</v>
      </c>
      <c r="L198" t="s">
        <v>36</v>
      </c>
      <c r="M198" t="str">
        <f>INDEX(DateTable[Lookup],MATCH(G198,DateTable[Start Date],0))</f>
        <v>Week 1 (June 16-20) *no camp June 19</v>
      </c>
      <c r="N198" t="s">
        <v>2652</v>
      </c>
    </row>
    <row r="199" spans="1:14" ht="15" customHeight="1" x14ac:dyDescent="0.25">
      <c r="A199" s="26" t="s">
        <v>423</v>
      </c>
      <c r="B199" s="26" t="s">
        <v>53</v>
      </c>
      <c r="C199" s="26" t="s">
        <v>424</v>
      </c>
      <c r="D199" s="26" t="str">
        <f>_xlfn.XLOOKUP(Table1[[#This Row],[Location]],LocTable[Location],LocTable[Town/City],"Error",0)</f>
        <v>Fairfax Station</v>
      </c>
      <c r="E199" s="26" t="s">
        <v>232</v>
      </c>
      <c r="F199" s="27">
        <v>249</v>
      </c>
      <c r="G199" s="28">
        <v>45824</v>
      </c>
      <c r="H199" s="28">
        <v>45828</v>
      </c>
      <c r="I199" s="30">
        <v>0.375</v>
      </c>
      <c r="J199" s="26" t="s">
        <v>17</v>
      </c>
      <c r="K199" s="26" t="s">
        <v>35</v>
      </c>
      <c r="L199" s="26" t="s">
        <v>44</v>
      </c>
      <c r="M199" s="26" t="str">
        <f>INDEX(DateTable[Lookup],MATCH(G199,DateTable[Start Date],0))</f>
        <v>Week 1 (June 16-20) *no camp June 19</v>
      </c>
      <c r="N199" s="26" t="s">
        <v>45</v>
      </c>
    </row>
    <row r="200" spans="1:14" ht="15" customHeight="1" x14ac:dyDescent="0.25">
      <c r="A200" t="s">
        <v>132</v>
      </c>
      <c r="B200" t="s">
        <v>48</v>
      </c>
      <c r="C200" s="13" t="s">
        <v>425</v>
      </c>
      <c r="D200" t="str">
        <f>_xlfn.XLOOKUP(Table1[[#This Row],[Location]],LocTable[Location],LocTable[Town/City],"Error",0)</f>
        <v>Alexandria</v>
      </c>
      <c r="E200" t="s">
        <v>52</v>
      </c>
      <c r="F200" s="33">
        <v>319</v>
      </c>
      <c r="G200" s="15">
        <v>45824</v>
      </c>
      <c r="H200" s="15">
        <v>45828</v>
      </c>
      <c r="I200" s="36">
        <v>0.375</v>
      </c>
      <c r="J200" t="s">
        <v>17</v>
      </c>
      <c r="K200" t="s">
        <v>29</v>
      </c>
      <c r="L200" t="s">
        <v>24</v>
      </c>
      <c r="M200" t="str">
        <f>INDEX(DateTable[Lookup],MATCH(G200,DateTable[Start Date],0))</f>
        <v>Week 1 (June 16-20) *no camp June 19</v>
      </c>
      <c r="N200" t="s">
        <v>2652</v>
      </c>
    </row>
    <row r="201" spans="1:14" ht="15" customHeight="1" x14ac:dyDescent="0.25">
      <c r="A201" t="s">
        <v>426</v>
      </c>
      <c r="B201" t="s">
        <v>43</v>
      </c>
      <c r="C201" t="s">
        <v>427</v>
      </c>
      <c r="D201" t="str">
        <f>_xlfn.XLOOKUP(Table1[[#This Row],[Location]],LocTable[Location],LocTable[Town/City],"Error",0)</f>
        <v>Springfield</v>
      </c>
      <c r="E201" t="s">
        <v>428</v>
      </c>
      <c r="F201" s="33">
        <v>469</v>
      </c>
      <c r="G201" s="15">
        <v>45831</v>
      </c>
      <c r="H201" s="15">
        <v>45835</v>
      </c>
      <c r="I201" s="36" t="s">
        <v>22</v>
      </c>
      <c r="J201" t="s">
        <v>17</v>
      </c>
      <c r="K201" t="s">
        <v>18</v>
      </c>
      <c r="L201" t="s">
        <v>24</v>
      </c>
      <c r="M201" t="str">
        <f>INDEX(DateTable[Lookup],MATCH(G201,DateTable[Start Date],0))</f>
        <v>Week 2 (June 23-27)</v>
      </c>
      <c r="N201" t="s">
        <v>2652</v>
      </c>
    </row>
    <row r="202" spans="1:14" ht="15" customHeight="1" x14ac:dyDescent="0.25">
      <c r="A202" t="s">
        <v>426</v>
      </c>
      <c r="B202" t="s">
        <v>43</v>
      </c>
      <c r="C202" t="s">
        <v>429</v>
      </c>
      <c r="D202" t="str">
        <f>_xlfn.XLOOKUP(Table1[[#This Row],[Location]],LocTable[Location],LocTable[Town/City],"Error",0)</f>
        <v>Springfield</v>
      </c>
      <c r="E202" t="s">
        <v>430</v>
      </c>
      <c r="F202" s="33">
        <v>469</v>
      </c>
      <c r="G202" s="15">
        <v>45831</v>
      </c>
      <c r="H202" s="15">
        <v>45835</v>
      </c>
      <c r="I202" s="36" t="s">
        <v>22</v>
      </c>
      <c r="J202" t="s">
        <v>17</v>
      </c>
      <c r="K202" t="s">
        <v>18</v>
      </c>
      <c r="L202" t="s">
        <v>24</v>
      </c>
      <c r="M202" t="str">
        <f>INDEX(DateTable[Lookup],MATCH(G202,DateTable[Start Date],0))</f>
        <v>Week 2 (June 23-27)</v>
      </c>
      <c r="N202" t="s">
        <v>2652</v>
      </c>
    </row>
    <row r="203" spans="1:14" ht="15" customHeight="1" x14ac:dyDescent="0.25">
      <c r="A203" t="s">
        <v>426</v>
      </c>
      <c r="B203" t="s">
        <v>43</v>
      </c>
      <c r="C203" t="s">
        <v>431</v>
      </c>
      <c r="D203" t="str">
        <f>_xlfn.XLOOKUP(Table1[[#This Row],[Location]],LocTable[Location],LocTable[Town/City],"Error",0)</f>
        <v>Falls Church</v>
      </c>
      <c r="E203" t="s">
        <v>432</v>
      </c>
      <c r="F203" s="33">
        <v>469</v>
      </c>
      <c r="G203" s="15">
        <v>45831</v>
      </c>
      <c r="H203" s="15">
        <v>45835</v>
      </c>
      <c r="I203" s="36" t="s">
        <v>22</v>
      </c>
      <c r="J203" t="s">
        <v>17</v>
      </c>
      <c r="K203" t="s">
        <v>18</v>
      </c>
      <c r="L203" t="s">
        <v>24</v>
      </c>
      <c r="M203" t="str">
        <f>INDEX(DateTable[Lookup],MATCH(G203,DateTable[Start Date],0))</f>
        <v>Week 2 (June 23-27)</v>
      </c>
      <c r="N203" t="s">
        <v>2652</v>
      </c>
    </row>
    <row r="204" spans="1:14" ht="15" customHeight="1" x14ac:dyDescent="0.25">
      <c r="A204" s="26" t="s">
        <v>433</v>
      </c>
      <c r="B204" s="26" t="s">
        <v>32</v>
      </c>
      <c r="C204" s="26" t="s">
        <v>434</v>
      </c>
      <c r="D204" s="26" t="str">
        <f>_xlfn.XLOOKUP(Table1[[#This Row],[Location]],LocTable[Location],LocTable[Town/City],"Error",0)</f>
        <v>Herndon</v>
      </c>
      <c r="E204" s="26" t="s">
        <v>281</v>
      </c>
      <c r="F204" s="27">
        <v>315</v>
      </c>
      <c r="G204" s="28">
        <v>45831</v>
      </c>
      <c r="H204" s="28">
        <v>45835</v>
      </c>
      <c r="I204" s="30" t="s">
        <v>22</v>
      </c>
      <c r="J204" s="26" t="s">
        <v>17</v>
      </c>
      <c r="K204" s="26" t="s">
        <v>18</v>
      </c>
      <c r="L204" s="26" t="s">
        <v>24</v>
      </c>
      <c r="M204" s="26" t="str">
        <f>INDEX(DateTable[Lookup],MATCH(G204,DateTable[Start Date],0))</f>
        <v>Week 2 (June 23-27)</v>
      </c>
      <c r="N204" s="26" t="s">
        <v>45</v>
      </c>
    </row>
    <row r="205" spans="1:14" ht="15" customHeight="1" x14ac:dyDescent="0.25">
      <c r="A205" s="26" t="s">
        <v>182</v>
      </c>
      <c r="B205" s="26" t="s">
        <v>32</v>
      </c>
      <c r="C205" s="26" t="s">
        <v>435</v>
      </c>
      <c r="D205" s="26" t="str">
        <f>_xlfn.XLOOKUP(Table1[[#This Row],[Location]],LocTable[Location],LocTable[Town/City],"Error",0)</f>
        <v>Alexandria</v>
      </c>
      <c r="E205" s="26" t="s">
        <v>52</v>
      </c>
      <c r="F205" s="27">
        <v>315</v>
      </c>
      <c r="G205" s="28">
        <v>45831</v>
      </c>
      <c r="H205" s="28">
        <v>45835</v>
      </c>
      <c r="I205" s="30" t="s">
        <v>22</v>
      </c>
      <c r="J205" s="26" t="s">
        <v>17</v>
      </c>
      <c r="K205" s="26" t="s">
        <v>18</v>
      </c>
      <c r="L205" s="26" t="s">
        <v>36</v>
      </c>
      <c r="M205" s="26" t="str">
        <f>INDEX(DateTable[Lookup],MATCH(G205,DateTable[Start Date],0))</f>
        <v>Week 2 (June 23-27)</v>
      </c>
      <c r="N205" s="26" t="s">
        <v>45</v>
      </c>
    </row>
    <row r="206" spans="1:14" ht="15" customHeight="1" x14ac:dyDescent="0.25">
      <c r="A206" t="s">
        <v>436</v>
      </c>
      <c r="B206" t="s">
        <v>43</v>
      </c>
      <c r="C206" t="s">
        <v>437</v>
      </c>
      <c r="D206" t="str">
        <f>_xlfn.XLOOKUP(Table1[[#This Row],[Location]],LocTable[Location],LocTable[Town/City],"Error",0)</f>
        <v>Oakton</v>
      </c>
      <c r="E206" t="s">
        <v>438</v>
      </c>
      <c r="F206" s="33">
        <v>469</v>
      </c>
      <c r="G206" s="15">
        <v>45831</v>
      </c>
      <c r="H206" s="15">
        <v>45835</v>
      </c>
      <c r="I206" s="36" t="s">
        <v>22</v>
      </c>
      <c r="J206" t="s">
        <v>17</v>
      </c>
      <c r="K206" t="s">
        <v>18</v>
      </c>
      <c r="L206" t="s">
        <v>24</v>
      </c>
      <c r="M206" t="str">
        <f>INDEX(DateTable[Lookup],MATCH(G206,DateTable[Start Date],0))</f>
        <v>Week 2 (June 23-27)</v>
      </c>
      <c r="N206" t="s">
        <v>2652</v>
      </c>
    </row>
    <row r="207" spans="1:14" ht="15" customHeight="1" x14ac:dyDescent="0.25">
      <c r="A207" s="26" t="s">
        <v>184</v>
      </c>
      <c r="B207" s="26" t="s">
        <v>15</v>
      </c>
      <c r="C207" s="26" t="s">
        <v>439</v>
      </c>
      <c r="D207" s="26" t="str">
        <f>_xlfn.XLOOKUP(Table1[[#This Row],[Location]],LocTable[Location],LocTable[Town/City],"Error",0)</f>
        <v>Falls Church</v>
      </c>
      <c r="E207" s="26" t="s">
        <v>69</v>
      </c>
      <c r="F207" s="27">
        <v>449</v>
      </c>
      <c r="G207" s="28">
        <v>45831</v>
      </c>
      <c r="H207" s="28">
        <v>45835</v>
      </c>
      <c r="I207" s="30" t="s">
        <v>22</v>
      </c>
      <c r="J207" s="26" t="s">
        <v>17</v>
      </c>
      <c r="K207" s="26" t="s">
        <v>23</v>
      </c>
      <c r="L207" s="26" t="s">
        <v>24</v>
      </c>
      <c r="M207" s="26" t="str">
        <f>INDEX(DateTable[Lookup],MATCH(G207,DateTable[Start Date],0))</f>
        <v>Week 2 (June 23-27)</v>
      </c>
      <c r="N207" s="26" t="s">
        <v>45</v>
      </c>
    </row>
    <row r="208" spans="1:14" ht="15" customHeight="1" x14ac:dyDescent="0.25">
      <c r="A208" t="s">
        <v>440</v>
      </c>
      <c r="B208" t="s">
        <v>43</v>
      </c>
      <c r="C208" t="s">
        <v>441</v>
      </c>
      <c r="D208" t="str">
        <f>_xlfn.XLOOKUP(Table1[[#This Row],[Location]],LocTable[Location],LocTable[Town/City],"Error",0)</f>
        <v>Fairfax</v>
      </c>
      <c r="E208" t="s">
        <v>442</v>
      </c>
      <c r="F208" s="33">
        <v>425</v>
      </c>
      <c r="G208" s="15">
        <v>45831</v>
      </c>
      <c r="H208" s="15">
        <v>45835</v>
      </c>
      <c r="I208" s="36" t="s">
        <v>22</v>
      </c>
      <c r="J208" t="s">
        <v>17</v>
      </c>
      <c r="K208" t="s">
        <v>18</v>
      </c>
      <c r="L208" t="s">
        <v>44</v>
      </c>
      <c r="M208" t="str">
        <f>INDEX(DateTable[Lookup],MATCH(G208,DateTable[Start Date],0))</f>
        <v>Week 2 (June 23-27)</v>
      </c>
      <c r="N208" t="s">
        <v>2652</v>
      </c>
    </row>
    <row r="209" spans="1:14" ht="15" customHeight="1" x14ac:dyDescent="0.25">
      <c r="A209" t="s">
        <v>443</v>
      </c>
      <c r="B209" t="s">
        <v>48</v>
      </c>
      <c r="C209" t="s">
        <v>444</v>
      </c>
      <c r="D209" t="str">
        <f>_xlfn.XLOOKUP(Table1[[#This Row],[Location]],LocTable[Location],LocTable[Town/City],"Error",0)</f>
        <v>Alexandria</v>
      </c>
      <c r="E209" t="s">
        <v>52</v>
      </c>
      <c r="F209" s="33">
        <v>349</v>
      </c>
      <c r="G209" s="15">
        <v>45831</v>
      </c>
      <c r="H209" s="15">
        <v>45835</v>
      </c>
      <c r="I209" s="34" t="s">
        <v>22</v>
      </c>
      <c r="J209" s="35" t="s">
        <v>17</v>
      </c>
      <c r="K209" t="s">
        <v>29</v>
      </c>
      <c r="L209" t="s">
        <v>65</v>
      </c>
      <c r="M209" t="str">
        <f>INDEX(DateTable[Lookup],MATCH(G209,DateTable[Start Date],0))</f>
        <v>Week 2 (June 23-27)</v>
      </c>
      <c r="N209" t="s">
        <v>2652</v>
      </c>
    </row>
    <row r="210" spans="1:14" ht="15" customHeight="1" x14ac:dyDescent="0.25">
      <c r="A210" t="s">
        <v>445</v>
      </c>
      <c r="B210" t="s">
        <v>32</v>
      </c>
      <c r="C210" t="s">
        <v>446</v>
      </c>
      <c r="D210" t="str">
        <f>_xlfn.XLOOKUP(Table1[[#This Row],[Location]],LocTable[Location],LocTable[Town/City],"Error",0)</f>
        <v>Alexandria</v>
      </c>
      <c r="E210" t="s">
        <v>447</v>
      </c>
      <c r="F210" s="33">
        <v>299</v>
      </c>
      <c r="G210" s="15">
        <v>45831</v>
      </c>
      <c r="H210" s="15">
        <v>45835</v>
      </c>
      <c r="I210" s="36" t="s">
        <v>22</v>
      </c>
      <c r="J210" t="s">
        <v>17</v>
      </c>
      <c r="K210" t="s">
        <v>23</v>
      </c>
      <c r="L210" t="s">
        <v>24</v>
      </c>
      <c r="M210" t="str">
        <f>INDEX(DateTable[Lookup],MATCH(G210,DateTable[Start Date],0))</f>
        <v>Week 2 (June 23-27)</v>
      </c>
      <c r="N210" t="s">
        <v>2652</v>
      </c>
    </row>
    <row r="211" spans="1:14" ht="15" customHeight="1" x14ac:dyDescent="0.25">
      <c r="A211" t="s">
        <v>448</v>
      </c>
      <c r="B211" t="s">
        <v>98</v>
      </c>
      <c r="C211" t="s">
        <v>449</v>
      </c>
      <c r="D211" t="str">
        <f>_xlfn.XLOOKUP(Table1[[#This Row],[Location]],LocTable[Location],LocTable[Town/City],"Error",0)</f>
        <v>Virtual</v>
      </c>
      <c r="E211" t="s">
        <v>100</v>
      </c>
      <c r="F211" s="33">
        <v>179</v>
      </c>
      <c r="G211" s="15">
        <v>45831</v>
      </c>
      <c r="H211" s="15">
        <v>45835</v>
      </c>
      <c r="I211" s="36" t="s">
        <v>63</v>
      </c>
      <c r="J211" t="s">
        <v>47</v>
      </c>
      <c r="K211" t="s">
        <v>65</v>
      </c>
      <c r="L211" t="s">
        <v>36</v>
      </c>
      <c r="M211" t="str">
        <f>INDEX(DateTable[Lookup],MATCH(G211,DateTable[Start Date],0))</f>
        <v>Week 2 (June 23-27)</v>
      </c>
      <c r="N211" t="s">
        <v>2652</v>
      </c>
    </row>
    <row r="212" spans="1:14" ht="15" customHeight="1" x14ac:dyDescent="0.25">
      <c r="A212" t="s">
        <v>186</v>
      </c>
      <c r="B212" t="s">
        <v>59</v>
      </c>
      <c r="C212" t="s">
        <v>450</v>
      </c>
      <c r="D212" t="str">
        <f>_xlfn.XLOOKUP(Table1[[#This Row],[Location]],LocTable[Location],LocTable[Town/City],"Error",0)</f>
        <v>Fort Belvoir</v>
      </c>
      <c r="E212" t="s">
        <v>162</v>
      </c>
      <c r="F212" s="33">
        <v>299</v>
      </c>
      <c r="G212" s="15">
        <v>45831</v>
      </c>
      <c r="H212" s="15">
        <v>45835</v>
      </c>
      <c r="I212" s="36" t="s">
        <v>22</v>
      </c>
      <c r="J212" t="s">
        <v>17</v>
      </c>
      <c r="K212" t="s">
        <v>42</v>
      </c>
      <c r="L212" t="s">
        <v>19</v>
      </c>
      <c r="M212" t="str">
        <f>INDEX(DateTable[Lookup],MATCH(G212,DateTable[Start Date],0))</f>
        <v>Week 2 (June 23-27)</v>
      </c>
      <c r="N212" t="s">
        <v>2652</v>
      </c>
    </row>
    <row r="213" spans="1:14" ht="15" customHeight="1" x14ac:dyDescent="0.25">
      <c r="A213" t="s">
        <v>92</v>
      </c>
      <c r="B213" t="s">
        <v>66</v>
      </c>
      <c r="C213" t="s">
        <v>451</v>
      </c>
      <c r="D213" t="str">
        <f>_xlfn.XLOOKUP(Table1[[#This Row],[Location]],LocTable[Location],LocTable[Town/City],"Error",0)</f>
        <v>Herndon</v>
      </c>
      <c r="E213" t="s">
        <v>21</v>
      </c>
      <c r="F213" s="33">
        <v>365</v>
      </c>
      <c r="G213" s="15">
        <v>45831</v>
      </c>
      <c r="H213" s="15">
        <v>45835</v>
      </c>
      <c r="I213" s="36" t="s">
        <v>22</v>
      </c>
      <c r="J213" t="s">
        <v>17</v>
      </c>
      <c r="K213" t="s">
        <v>18</v>
      </c>
      <c r="L213" t="s">
        <v>44</v>
      </c>
      <c r="M213" t="str">
        <f>INDEX(DateTable[Lookup],MATCH(G213,DateTable[Start Date],0))</f>
        <v>Week 2 (June 23-27)</v>
      </c>
      <c r="N213" t="s">
        <v>2652</v>
      </c>
    </row>
    <row r="214" spans="1:14" ht="15" customHeight="1" x14ac:dyDescent="0.25">
      <c r="A214" t="s">
        <v>452</v>
      </c>
      <c r="B214" t="s">
        <v>43</v>
      </c>
      <c r="C214" t="s">
        <v>453</v>
      </c>
      <c r="D214" t="str">
        <f>_xlfn.XLOOKUP(Table1[[#This Row],[Location]],LocTable[Location],LocTable[Town/City],"Error",0)</f>
        <v>Alexandria</v>
      </c>
      <c r="E214" t="s">
        <v>454</v>
      </c>
      <c r="F214" s="33">
        <v>499</v>
      </c>
      <c r="G214" s="15">
        <v>45831</v>
      </c>
      <c r="H214" s="15">
        <v>45835</v>
      </c>
      <c r="I214" s="36" t="s">
        <v>22</v>
      </c>
      <c r="J214" t="s">
        <v>17</v>
      </c>
      <c r="K214" t="s">
        <v>35</v>
      </c>
      <c r="L214" t="s">
        <v>19</v>
      </c>
      <c r="M214" t="str">
        <f>INDEX(DateTable[Lookup],MATCH(G214,DateTable[Start Date],0))</f>
        <v>Week 2 (June 23-27)</v>
      </c>
      <c r="N214" t="s">
        <v>2652</v>
      </c>
    </row>
    <row r="215" spans="1:14" ht="15" customHeight="1" x14ac:dyDescent="0.25">
      <c r="A215" t="s">
        <v>192</v>
      </c>
      <c r="B215" t="s">
        <v>43</v>
      </c>
      <c r="C215" t="s">
        <v>455</v>
      </c>
      <c r="D215" t="str">
        <f>_xlfn.XLOOKUP(Table1[[#This Row],[Location]],LocTable[Location],LocTable[Town/City],"Error",0)</f>
        <v>Fairfax</v>
      </c>
      <c r="E215" t="s">
        <v>456</v>
      </c>
      <c r="F215" s="33">
        <v>175</v>
      </c>
      <c r="G215" s="15">
        <v>45831</v>
      </c>
      <c r="H215" s="15">
        <v>45835</v>
      </c>
      <c r="I215" s="36" t="s">
        <v>41</v>
      </c>
      <c r="J215" t="s">
        <v>17</v>
      </c>
      <c r="K215" t="s">
        <v>35</v>
      </c>
      <c r="L215" t="s">
        <v>24</v>
      </c>
      <c r="M215" t="str">
        <f>INDEX(DateTable[Lookup],MATCH(G215,DateTable[Start Date],0))</f>
        <v>Week 2 (June 23-27)</v>
      </c>
      <c r="N215" t="s">
        <v>2652</v>
      </c>
    </row>
    <row r="216" spans="1:14" ht="15" customHeight="1" x14ac:dyDescent="0.25">
      <c r="A216" t="s">
        <v>192</v>
      </c>
      <c r="B216" t="s">
        <v>43</v>
      </c>
      <c r="C216" t="s">
        <v>457</v>
      </c>
      <c r="D216" t="str">
        <f>_xlfn.XLOOKUP(Table1[[#This Row],[Location]],LocTable[Location],LocTable[Town/City],"Error",0)</f>
        <v>Fairfax</v>
      </c>
      <c r="E216" t="s">
        <v>442</v>
      </c>
      <c r="F216" s="33">
        <v>175</v>
      </c>
      <c r="G216" s="15">
        <v>45831</v>
      </c>
      <c r="H216" s="15">
        <v>45835</v>
      </c>
      <c r="I216" s="36" t="s">
        <v>41</v>
      </c>
      <c r="J216" t="s">
        <v>17</v>
      </c>
      <c r="K216" t="s">
        <v>35</v>
      </c>
      <c r="L216" t="s">
        <v>24</v>
      </c>
      <c r="M216" t="str">
        <f>INDEX(DateTable[Lookup],MATCH(G216,DateTable[Start Date],0))</f>
        <v>Week 2 (June 23-27)</v>
      </c>
      <c r="N216" t="s">
        <v>2652</v>
      </c>
    </row>
    <row r="217" spans="1:14" ht="15" customHeight="1" x14ac:dyDescent="0.25">
      <c r="A217" t="s">
        <v>458</v>
      </c>
      <c r="B217" t="s">
        <v>98</v>
      </c>
      <c r="C217" t="s">
        <v>459</v>
      </c>
      <c r="D217" t="str">
        <f>_xlfn.XLOOKUP(Table1[[#This Row],[Location]],LocTable[Location],LocTable[Town/City],"Error",0)</f>
        <v>Virtual</v>
      </c>
      <c r="E217" t="s">
        <v>100</v>
      </c>
      <c r="F217" s="33">
        <v>179</v>
      </c>
      <c r="G217" s="15">
        <v>45831</v>
      </c>
      <c r="H217" s="15">
        <v>45835</v>
      </c>
      <c r="I217" s="36" t="s">
        <v>63</v>
      </c>
      <c r="J217" t="s">
        <v>47</v>
      </c>
      <c r="K217" t="s">
        <v>23</v>
      </c>
      <c r="L217" t="s">
        <v>65</v>
      </c>
      <c r="M217" t="str">
        <f>INDEX(DateTable[Lookup],MATCH(G217,DateTable[Start Date],0))</f>
        <v>Week 2 (June 23-27)</v>
      </c>
      <c r="N217" t="s">
        <v>2652</v>
      </c>
    </row>
    <row r="218" spans="1:14" ht="15" customHeight="1" x14ac:dyDescent="0.25">
      <c r="A218" s="26" t="s">
        <v>194</v>
      </c>
      <c r="B218" s="26" t="s">
        <v>32</v>
      </c>
      <c r="C218" s="26" t="s">
        <v>460</v>
      </c>
      <c r="D218" s="26" t="str">
        <f>_xlfn.XLOOKUP(Table1[[#This Row],[Location]],LocTable[Location],LocTable[Town/City],"Error",0)</f>
        <v>Annandale</v>
      </c>
      <c r="E218" s="26" t="s">
        <v>196</v>
      </c>
      <c r="F218" s="27">
        <v>279</v>
      </c>
      <c r="G218" s="28">
        <v>45831</v>
      </c>
      <c r="H218" s="28">
        <v>45835</v>
      </c>
      <c r="I218" s="29" t="s">
        <v>22</v>
      </c>
      <c r="J218" s="31" t="s">
        <v>47</v>
      </c>
      <c r="K218" s="26" t="s">
        <v>42</v>
      </c>
      <c r="L218" s="26" t="s">
        <v>36</v>
      </c>
      <c r="M218" s="26" t="str">
        <f>INDEX(DateTable[Lookup],MATCH(G218,DateTable[Start Date],0))</f>
        <v>Week 2 (June 23-27)</v>
      </c>
      <c r="N218" s="26" t="s">
        <v>45</v>
      </c>
    </row>
    <row r="219" spans="1:14" ht="15" customHeight="1" x14ac:dyDescent="0.25">
      <c r="A219" t="s">
        <v>194</v>
      </c>
      <c r="B219" t="s">
        <v>32</v>
      </c>
      <c r="C219" t="s">
        <v>461</v>
      </c>
      <c r="D219" t="str">
        <f>_xlfn.XLOOKUP(Table1[[#This Row],[Location]],LocTable[Location],LocTable[Town/City],"Error",0)</f>
        <v>Annandale</v>
      </c>
      <c r="E219" t="s">
        <v>196</v>
      </c>
      <c r="F219" s="33">
        <v>279</v>
      </c>
      <c r="G219" s="15">
        <v>45831</v>
      </c>
      <c r="H219" s="15">
        <v>45835</v>
      </c>
      <c r="I219" s="36" t="s">
        <v>41</v>
      </c>
      <c r="J219" t="s">
        <v>17</v>
      </c>
      <c r="K219" t="s">
        <v>42</v>
      </c>
      <c r="L219" t="s">
        <v>36</v>
      </c>
      <c r="M219" t="str">
        <f>INDEX(DateTable[Lookup],MATCH(G219,DateTable[Start Date],0))</f>
        <v>Week 2 (June 23-27)</v>
      </c>
      <c r="N219" t="s">
        <v>2652</v>
      </c>
    </row>
    <row r="220" spans="1:14" ht="15" customHeight="1" x14ac:dyDescent="0.25">
      <c r="A220" s="26" t="s">
        <v>94</v>
      </c>
      <c r="B220" s="26" t="s">
        <v>32</v>
      </c>
      <c r="C220" s="26" t="s">
        <v>462</v>
      </c>
      <c r="D220" s="26" t="str">
        <f>_xlfn.XLOOKUP(Table1[[#This Row],[Location]],LocTable[Location],LocTable[Town/City],"Error",0)</f>
        <v>Alexandria</v>
      </c>
      <c r="E220" s="26" t="s">
        <v>52</v>
      </c>
      <c r="F220" s="27">
        <v>315</v>
      </c>
      <c r="G220" s="28">
        <v>45831</v>
      </c>
      <c r="H220" s="28">
        <v>45835</v>
      </c>
      <c r="I220" s="30" t="s">
        <v>22</v>
      </c>
      <c r="J220" s="26" t="s">
        <v>17</v>
      </c>
      <c r="K220" s="26" t="s">
        <v>18</v>
      </c>
      <c r="L220" s="26" t="s">
        <v>19</v>
      </c>
      <c r="M220" s="26" t="str">
        <f>INDEX(DateTable[Lookup],MATCH(G220,DateTable[Start Date],0))</f>
        <v>Week 2 (June 23-27)</v>
      </c>
      <c r="N220" s="26" t="s">
        <v>45</v>
      </c>
    </row>
    <row r="221" spans="1:14" ht="15" customHeight="1" x14ac:dyDescent="0.25">
      <c r="A221" t="s">
        <v>463</v>
      </c>
      <c r="B221" t="s">
        <v>59</v>
      </c>
      <c r="C221" t="s">
        <v>464</v>
      </c>
      <c r="D221" t="str">
        <f>_xlfn.XLOOKUP(Table1[[#This Row],[Location]],LocTable[Location],LocTable[Town/City],"Error",0)</f>
        <v>Alexandria</v>
      </c>
      <c r="E221" t="s">
        <v>454</v>
      </c>
      <c r="F221" s="33">
        <v>399</v>
      </c>
      <c r="G221" s="15">
        <v>45831</v>
      </c>
      <c r="H221" s="15">
        <v>45835</v>
      </c>
      <c r="I221" s="36" t="s">
        <v>22</v>
      </c>
      <c r="J221" t="s">
        <v>17</v>
      </c>
      <c r="K221" t="s">
        <v>35</v>
      </c>
      <c r="L221" t="s">
        <v>19</v>
      </c>
      <c r="M221" t="str">
        <f>INDEX(DateTable[Lookup],MATCH(G221,DateTable[Start Date],0))</f>
        <v>Week 2 (June 23-27)</v>
      </c>
      <c r="N221" t="s">
        <v>2652</v>
      </c>
    </row>
    <row r="222" spans="1:14" ht="15" customHeight="1" x14ac:dyDescent="0.25">
      <c r="A222" t="s">
        <v>465</v>
      </c>
      <c r="B222" t="s">
        <v>32</v>
      </c>
      <c r="C222" t="s">
        <v>466</v>
      </c>
      <c r="D222" t="str">
        <f>_xlfn.XLOOKUP(Table1[[#This Row],[Location]],LocTable[Location],LocTable[Town/City],"Error",0)</f>
        <v>Springfield</v>
      </c>
      <c r="E222" t="s">
        <v>467</v>
      </c>
      <c r="F222" s="33">
        <v>239</v>
      </c>
      <c r="G222" s="15">
        <v>45831</v>
      </c>
      <c r="H222" s="15">
        <v>45835</v>
      </c>
      <c r="I222" s="36" t="s">
        <v>22</v>
      </c>
      <c r="J222" t="s">
        <v>370</v>
      </c>
      <c r="K222" t="s">
        <v>23</v>
      </c>
      <c r="L222" t="s">
        <v>24</v>
      </c>
      <c r="M222" t="str">
        <f>INDEX(DateTable[Lookup],MATCH(G222,DateTable[Start Date],0))</f>
        <v>Week 2 (June 23-27)</v>
      </c>
      <c r="N222" t="s">
        <v>2652</v>
      </c>
    </row>
    <row r="223" spans="1:14" ht="15" customHeight="1" x14ac:dyDescent="0.25">
      <c r="A223" s="26" t="s">
        <v>468</v>
      </c>
      <c r="B223" s="26" t="s">
        <v>59</v>
      </c>
      <c r="C223" s="26" t="s">
        <v>469</v>
      </c>
      <c r="D223" s="26" t="str">
        <f>_xlfn.XLOOKUP(Table1[[#This Row],[Location]],LocTable[Location],LocTable[Town/City],"Error",0)</f>
        <v>Great Falls</v>
      </c>
      <c r="E223" s="26" t="s">
        <v>62</v>
      </c>
      <c r="F223" s="27">
        <v>249</v>
      </c>
      <c r="G223" s="28">
        <v>45831</v>
      </c>
      <c r="H223" s="28">
        <v>45835</v>
      </c>
      <c r="I223" s="30" t="s">
        <v>22</v>
      </c>
      <c r="J223" s="26" t="s">
        <v>27</v>
      </c>
      <c r="K223" s="26" t="s">
        <v>29</v>
      </c>
      <c r="L223" s="26" t="s">
        <v>23</v>
      </c>
      <c r="M223" s="26" t="str">
        <f>INDEX(DateTable[Lookup],MATCH(G223,DateTable[Start Date],0))</f>
        <v>Week 2 (June 23-27)</v>
      </c>
      <c r="N223" s="26" t="s">
        <v>45</v>
      </c>
    </row>
    <row r="224" spans="1:14" ht="15" customHeight="1" x14ac:dyDescent="0.25">
      <c r="A224" s="26" t="s">
        <v>470</v>
      </c>
      <c r="B224" s="26" t="s">
        <v>90</v>
      </c>
      <c r="C224" s="26" t="s">
        <v>471</v>
      </c>
      <c r="D224" s="26" t="str">
        <f>_xlfn.XLOOKUP(Table1[[#This Row],[Location]],LocTable[Location],LocTable[Town/City],"Error",0)</f>
        <v>Oakton</v>
      </c>
      <c r="E224" s="26" t="s">
        <v>33</v>
      </c>
      <c r="F224" s="27">
        <v>499</v>
      </c>
      <c r="G224" s="28">
        <v>45831</v>
      </c>
      <c r="H224" s="28">
        <v>45835</v>
      </c>
      <c r="I224" s="30" t="s">
        <v>22</v>
      </c>
      <c r="J224" s="26" t="s">
        <v>17</v>
      </c>
      <c r="K224" s="26" t="s">
        <v>23</v>
      </c>
      <c r="L224" s="26" t="s">
        <v>36</v>
      </c>
      <c r="M224" s="26" t="str">
        <f>INDEX(DateTable[Lookup],MATCH(G224,DateTable[Start Date],0))</f>
        <v>Week 2 (June 23-27)</v>
      </c>
      <c r="N224" s="26" t="s">
        <v>45</v>
      </c>
    </row>
    <row r="225" spans="1:14" ht="15" customHeight="1" x14ac:dyDescent="0.25">
      <c r="A225" t="s">
        <v>472</v>
      </c>
      <c r="B225" t="s">
        <v>48</v>
      </c>
      <c r="C225" t="s">
        <v>473</v>
      </c>
      <c r="D225" t="str">
        <f>_xlfn.XLOOKUP(Table1[[#This Row],[Location]],LocTable[Location],LocTable[Town/City],"Error",0)</f>
        <v>Alexandria</v>
      </c>
      <c r="E225" t="s">
        <v>52</v>
      </c>
      <c r="F225" s="33">
        <v>349</v>
      </c>
      <c r="G225" s="15">
        <v>45831</v>
      </c>
      <c r="H225" s="15">
        <v>45835</v>
      </c>
      <c r="I225" s="36" t="s">
        <v>22</v>
      </c>
      <c r="J225" t="s">
        <v>17</v>
      </c>
      <c r="K225" t="s">
        <v>18</v>
      </c>
      <c r="L225" t="s">
        <v>24</v>
      </c>
      <c r="M225" t="str">
        <f>INDEX(DateTable[Lookup],MATCH(G225,DateTable[Start Date],0))</f>
        <v>Week 2 (June 23-27)</v>
      </c>
      <c r="N225" t="s">
        <v>2652</v>
      </c>
    </row>
    <row r="226" spans="1:14" ht="15" customHeight="1" x14ac:dyDescent="0.25">
      <c r="A226" t="s">
        <v>474</v>
      </c>
      <c r="B226" t="s">
        <v>59</v>
      </c>
      <c r="C226" t="s">
        <v>475</v>
      </c>
      <c r="D226" t="str">
        <f>_xlfn.XLOOKUP(Table1[[#This Row],[Location]],LocTable[Location],LocTable[Town/City],"Error",0)</f>
        <v>Fairfax</v>
      </c>
      <c r="E226" t="s">
        <v>456</v>
      </c>
      <c r="F226" s="33">
        <v>399</v>
      </c>
      <c r="G226" s="15">
        <v>45831</v>
      </c>
      <c r="H226" s="15">
        <v>45835</v>
      </c>
      <c r="I226" s="36" t="s">
        <v>22</v>
      </c>
      <c r="J226" t="s">
        <v>17</v>
      </c>
      <c r="K226" t="s">
        <v>35</v>
      </c>
      <c r="L226" t="s">
        <v>24</v>
      </c>
      <c r="M226" t="str">
        <f>INDEX(DateTable[Lookup],MATCH(G226,DateTable[Start Date],0))</f>
        <v>Week 2 (June 23-27)</v>
      </c>
      <c r="N226" t="s">
        <v>2652</v>
      </c>
    </row>
    <row r="227" spans="1:14" ht="15" customHeight="1" x14ac:dyDescent="0.25">
      <c r="A227" t="s">
        <v>476</v>
      </c>
      <c r="B227" t="s">
        <v>43</v>
      </c>
      <c r="C227" t="s">
        <v>477</v>
      </c>
      <c r="D227" t="str">
        <f>_xlfn.XLOOKUP(Table1[[#This Row],[Location]],LocTable[Location],LocTable[Town/City],"Error",0)</f>
        <v>Vienna</v>
      </c>
      <c r="E227" t="s">
        <v>478</v>
      </c>
      <c r="F227" s="33">
        <v>499</v>
      </c>
      <c r="G227" s="15">
        <v>45831</v>
      </c>
      <c r="H227" s="15">
        <v>45835</v>
      </c>
      <c r="I227" s="36" t="s">
        <v>22</v>
      </c>
      <c r="J227" t="s">
        <v>17</v>
      </c>
      <c r="K227" t="s">
        <v>35</v>
      </c>
      <c r="L227" t="s">
        <v>19</v>
      </c>
      <c r="M227" t="str">
        <f>INDEX(DateTable[Lookup],MATCH(G227,DateTable[Start Date],0))</f>
        <v>Week 2 (June 23-27)</v>
      </c>
      <c r="N227" t="s">
        <v>2652</v>
      </c>
    </row>
    <row r="228" spans="1:14" ht="15" customHeight="1" x14ac:dyDescent="0.25">
      <c r="A228" t="s">
        <v>203</v>
      </c>
      <c r="B228" t="s">
        <v>32</v>
      </c>
      <c r="C228" t="s">
        <v>479</v>
      </c>
      <c r="D228" t="str">
        <f>_xlfn.XLOOKUP(Table1[[#This Row],[Location]],LocTable[Location],LocTable[Town/City],"Error",0)</f>
        <v>Alexandria</v>
      </c>
      <c r="E228" t="s">
        <v>205</v>
      </c>
      <c r="F228" s="33">
        <v>405</v>
      </c>
      <c r="G228" s="15">
        <v>45831</v>
      </c>
      <c r="H228" s="15">
        <v>45835</v>
      </c>
      <c r="I228" s="36" t="s">
        <v>22</v>
      </c>
      <c r="J228" t="s">
        <v>17</v>
      </c>
      <c r="K228" t="s">
        <v>18</v>
      </c>
      <c r="L228" t="s">
        <v>19</v>
      </c>
      <c r="M228" t="str">
        <f>INDEX(DateTable[Lookup],MATCH(G228,DateTable[Start Date],0))</f>
        <v>Week 2 (June 23-27)</v>
      </c>
      <c r="N228" t="s">
        <v>2652</v>
      </c>
    </row>
    <row r="229" spans="1:14" ht="15" customHeight="1" x14ac:dyDescent="0.25">
      <c r="A229" t="s">
        <v>206</v>
      </c>
      <c r="B229" t="s">
        <v>15</v>
      </c>
      <c r="C229" t="s">
        <v>480</v>
      </c>
      <c r="D229" t="str">
        <f>_xlfn.XLOOKUP(Table1[[#This Row],[Location]],LocTable[Location],LocTable[Town/City],"Error",0)</f>
        <v>Vienna</v>
      </c>
      <c r="E229" t="s">
        <v>481</v>
      </c>
      <c r="F229" s="33">
        <v>349</v>
      </c>
      <c r="G229" s="15">
        <v>45831</v>
      </c>
      <c r="H229" s="15">
        <v>45835</v>
      </c>
      <c r="I229" s="36" t="s">
        <v>22</v>
      </c>
      <c r="J229" t="s">
        <v>17</v>
      </c>
      <c r="K229" t="s">
        <v>18</v>
      </c>
      <c r="L229" t="s">
        <v>36</v>
      </c>
      <c r="M229" t="str">
        <f>INDEX(DateTable[Lookup],MATCH(G229,DateTable[Start Date],0))</f>
        <v>Week 2 (June 23-27)</v>
      </c>
      <c r="N229" t="s">
        <v>2652</v>
      </c>
    </row>
    <row r="230" spans="1:14" ht="15" customHeight="1" x14ac:dyDescent="0.25">
      <c r="A230" t="s">
        <v>482</v>
      </c>
      <c r="B230" t="s">
        <v>15</v>
      </c>
      <c r="C230" t="s">
        <v>483</v>
      </c>
      <c r="D230" t="str">
        <f>_xlfn.XLOOKUP(Table1[[#This Row],[Location]],LocTable[Location],LocTable[Town/City],"Error",0)</f>
        <v>Springfield</v>
      </c>
      <c r="E230" t="s">
        <v>467</v>
      </c>
      <c r="F230" s="33">
        <v>439</v>
      </c>
      <c r="G230" s="15">
        <v>45831</v>
      </c>
      <c r="H230" s="15">
        <v>45835</v>
      </c>
      <c r="I230" s="36" t="s">
        <v>22</v>
      </c>
      <c r="J230" t="s">
        <v>17</v>
      </c>
      <c r="K230" t="s">
        <v>18</v>
      </c>
      <c r="L230" t="s">
        <v>44</v>
      </c>
      <c r="M230" t="str">
        <f>INDEX(DateTable[Lookup],MATCH(G230,DateTable[Start Date],0))</f>
        <v>Week 2 (June 23-27)</v>
      </c>
      <c r="N230" t="s">
        <v>2652</v>
      </c>
    </row>
    <row r="231" spans="1:14" ht="15" customHeight="1" x14ac:dyDescent="0.25">
      <c r="A231" t="s">
        <v>482</v>
      </c>
      <c r="B231" t="s">
        <v>15</v>
      </c>
      <c r="C231" t="s">
        <v>484</v>
      </c>
      <c r="D231" t="str">
        <f>_xlfn.XLOOKUP(Table1[[#This Row],[Location]],LocTable[Location],LocTable[Town/City],"Error",0)</f>
        <v>Annandale</v>
      </c>
      <c r="E231" t="s">
        <v>485</v>
      </c>
      <c r="F231" s="33">
        <v>439</v>
      </c>
      <c r="G231" s="15">
        <v>45831</v>
      </c>
      <c r="H231" s="15">
        <v>45835</v>
      </c>
      <c r="I231" s="36" t="s">
        <v>22</v>
      </c>
      <c r="J231" t="s">
        <v>17</v>
      </c>
      <c r="K231" t="s">
        <v>18</v>
      </c>
      <c r="L231" t="s">
        <v>44</v>
      </c>
      <c r="M231" t="str">
        <f>INDEX(DateTable[Lookup],MATCH(G231,DateTable[Start Date],0))</f>
        <v>Week 2 (June 23-27)</v>
      </c>
      <c r="N231" t="s">
        <v>2652</v>
      </c>
    </row>
    <row r="232" spans="1:14" ht="15" customHeight="1" x14ac:dyDescent="0.25">
      <c r="A232" t="s">
        <v>486</v>
      </c>
      <c r="B232" t="s">
        <v>43</v>
      </c>
      <c r="C232" t="s">
        <v>487</v>
      </c>
      <c r="D232" t="str">
        <f>_xlfn.XLOOKUP(Table1[[#This Row],[Location]],LocTable[Location],LocTable[Town/City],"Error",0)</f>
        <v>Springfield</v>
      </c>
      <c r="E232" t="s">
        <v>467</v>
      </c>
      <c r="F232" s="33">
        <v>399</v>
      </c>
      <c r="G232" s="15">
        <v>45831</v>
      </c>
      <c r="H232" s="15">
        <v>45835</v>
      </c>
      <c r="I232" s="36" t="s">
        <v>22</v>
      </c>
      <c r="J232" t="s">
        <v>17</v>
      </c>
      <c r="K232" t="s">
        <v>29</v>
      </c>
      <c r="L232" t="s">
        <v>23</v>
      </c>
      <c r="M232" t="str">
        <f>INDEX(DateTable[Lookup],MATCH(G232,DateTable[Start Date],0))</f>
        <v>Week 2 (June 23-27)</v>
      </c>
      <c r="N232" t="s">
        <v>2652</v>
      </c>
    </row>
    <row r="233" spans="1:14" ht="15" customHeight="1" x14ac:dyDescent="0.25">
      <c r="A233" t="s">
        <v>208</v>
      </c>
      <c r="B233" t="s">
        <v>209</v>
      </c>
      <c r="C233" t="s">
        <v>488</v>
      </c>
      <c r="D233" t="str">
        <f>_xlfn.XLOOKUP(Table1[[#This Row],[Location]],LocTable[Location],LocTable[Town/City],"Error",0)</f>
        <v>Mt. Vernon</v>
      </c>
      <c r="E233" t="s">
        <v>489</v>
      </c>
      <c r="F233" s="33">
        <v>439</v>
      </c>
      <c r="G233" s="15">
        <v>45831</v>
      </c>
      <c r="H233" s="15">
        <v>45835</v>
      </c>
      <c r="I233" s="36" t="s">
        <v>22</v>
      </c>
      <c r="J233" t="s">
        <v>17</v>
      </c>
      <c r="K233" t="s">
        <v>29</v>
      </c>
      <c r="L233" t="s">
        <v>24</v>
      </c>
      <c r="M233" t="str">
        <f>INDEX(DateTable[Lookup],MATCH(G233,DateTable[Start Date],0))</f>
        <v>Week 2 (June 23-27)</v>
      </c>
      <c r="N233" t="s">
        <v>2652</v>
      </c>
    </row>
    <row r="234" spans="1:14" ht="15" customHeight="1" x14ac:dyDescent="0.25">
      <c r="A234" t="s">
        <v>490</v>
      </c>
      <c r="B234" t="s">
        <v>15</v>
      </c>
      <c r="C234" t="s">
        <v>491</v>
      </c>
      <c r="D234" t="str">
        <f>_xlfn.XLOOKUP(Table1[[#This Row],[Location]],LocTable[Location],LocTable[Town/City],"Error",0)</f>
        <v>Alexandria</v>
      </c>
      <c r="E234" t="s">
        <v>54</v>
      </c>
      <c r="F234" s="33">
        <v>249</v>
      </c>
      <c r="G234" s="15">
        <v>45831</v>
      </c>
      <c r="H234" s="15">
        <v>45835</v>
      </c>
      <c r="I234" s="36" t="s">
        <v>22</v>
      </c>
      <c r="J234" t="s">
        <v>47</v>
      </c>
      <c r="K234" t="s">
        <v>35</v>
      </c>
      <c r="L234" t="s">
        <v>44</v>
      </c>
      <c r="M234" t="str">
        <f>INDEX(DateTable[Lookup],MATCH(G234,DateTable[Start Date],0))</f>
        <v>Week 2 (June 23-27)</v>
      </c>
      <c r="N234" t="s">
        <v>2652</v>
      </c>
    </row>
    <row r="235" spans="1:14" ht="15" customHeight="1" x14ac:dyDescent="0.25">
      <c r="A235" t="s">
        <v>492</v>
      </c>
      <c r="B235" t="s">
        <v>32</v>
      </c>
      <c r="C235" t="s">
        <v>493</v>
      </c>
      <c r="D235" t="str">
        <f>_xlfn.XLOOKUP(Table1[[#This Row],[Location]],LocTable[Location],LocTable[Town/City],"Error",0)</f>
        <v>Springfield</v>
      </c>
      <c r="E235" t="s">
        <v>37</v>
      </c>
      <c r="F235" s="33">
        <v>349</v>
      </c>
      <c r="G235" s="15">
        <v>45831</v>
      </c>
      <c r="H235" s="15">
        <v>45835</v>
      </c>
      <c r="I235" s="36" t="s">
        <v>22</v>
      </c>
      <c r="J235" t="s">
        <v>17</v>
      </c>
      <c r="K235" t="s">
        <v>35</v>
      </c>
      <c r="L235" t="s">
        <v>19</v>
      </c>
      <c r="M235" t="str">
        <f>INDEX(DateTable[Lookup],MATCH(G235,DateTable[Start Date],0))</f>
        <v>Week 2 (June 23-27)</v>
      </c>
      <c r="N235" t="s">
        <v>2652</v>
      </c>
    </row>
    <row r="236" spans="1:14" ht="15" customHeight="1" x14ac:dyDescent="0.25">
      <c r="A236" t="s">
        <v>211</v>
      </c>
      <c r="B236" t="s">
        <v>43</v>
      </c>
      <c r="C236" t="s">
        <v>494</v>
      </c>
      <c r="D236" t="str">
        <f>_xlfn.XLOOKUP(Table1[[#This Row],[Location]],LocTable[Location],LocTable[Town/City],"Error",0)</f>
        <v>Vienna</v>
      </c>
      <c r="E236" t="s">
        <v>481</v>
      </c>
      <c r="F236" s="33">
        <v>439</v>
      </c>
      <c r="G236" s="15">
        <v>45831</v>
      </c>
      <c r="H236" s="15">
        <v>45835</v>
      </c>
      <c r="I236" s="36" t="s">
        <v>22</v>
      </c>
      <c r="J236" t="s">
        <v>17</v>
      </c>
      <c r="K236" t="s">
        <v>18</v>
      </c>
      <c r="L236" t="s">
        <v>44</v>
      </c>
      <c r="M236" t="str">
        <f>INDEX(DateTable[Lookup],MATCH(G236,DateTable[Start Date],0))</f>
        <v>Week 2 (June 23-27)</v>
      </c>
      <c r="N236" t="s">
        <v>2652</v>
      </c>
    </row>
    <row r="237" spans="1:14" ht="15" customHeight="1" x14ac:dyDescent="0.25">
      <c r="A237" t="s">
        <v>211</v>
      </c>
      <c r="B237" t="s">
        <v>43</v>
      </c>
      <c r="C237" t="s">
        <v>495</v>
      </c>
      <c r="D237" t="str">
        <f>_xlfn.XLOOKUP(Table1[[#This Row],[Location]],LocTable[Location],LocTable[Town/City],"Error",0)</f>
        <v>Falls Church</v>
      </c>
      <c r="E237" t="s">
        <v>432</v>
      </c>
      <c r="F237" s="33">
        <v>439</v>
      </c>
      <c r="G237" s="15">
        <v>45831</v>
      </c>
      <c r="H237" s="15">
        <v>45835</v>
      </c>
      <c r="I237" s="34" t="s">
        <v>22</v>
      </c>
      <c r="J237" s="35" t="s">
        <v>17</v>
      </c>
      <c r="K237" t="s">
        <v>18</v>
      </c>
      <c r="L237" t="s">
        <v>44</v>
      </c>
      <c r="M237" t="str">
        <f>INDEX(DateTable[Lookup],MATCH(G237,DateTable[Start Date],0))</f>
        <v>Week 2 (June 23-27)</v>
      </c>
      <c r="N237" t="s">
        <v>2652</v>
      </c>
    </row>
    <row r="238" spans="1:14" ht="15" customHeight="1" x14ac:dyDescent="0.25">
      <c r="A238" t="s">
        <v>213</v>
      </c>
      <c r="B238" t="s">
        <v>53</v>
      </c>
      <c r="C238" t="s">
        <v>496</v>
      </c>
      <c r="D238" t="str">
        <f>_xlfn.XLOOKUP(Table1[[#This Row],[Location]],LocTable[Location],LocTable[Town/City],"Error",0)</f>
        <v>Springfield</v>
      </c>
      <c r="E238" t="s">
        <v>215</v>
      </c>
      <c r="F238" s="33">
        <v>309</v>
      </c>
      <c r="G238" s="15">
        <v>45831</v>
      </c>
      <c r="H238" s="15">
        <v>45835</v>
      </c>
      <c r="I238" s="34" t="s">
        <v>22</v>
      </c>
      <c r="J238" s="35" t="s">
        <v>17</v>
      </c>
      <c r="K238" t="s">
        <v>18</v>
      </c>
      <c r="L238" t="s">
        <v>44</v>
      </c>
      <c r="M238" t="str">
        <f>INDEX(DateTable[Lookup],MATCH(G238,DateTable[Start Date],0))</f>
        <v>Week 2 (June 23-27)</v>
      </c>
      <c r="N238" t="s">
        <v>2652</v>
      </c>
    </row>
    <row r="239" spans="1:14" ht="15" customHeight="1" x14ac:dyDescent="0.25">
      <c r="A239" t="s">
        <v>497</v>
      </c>
      <c r="B239" t="s">
        <v>32</v>
      </c>
      <c r="C239" t="s">
        <v>498</v>
      </c>
      <c r="D239" t="str">
        <f>_xlfn.XLOOKUP(Table1[[#This Row],[Location]],LocTable[Location],LocTable[Town/City],"Error",0)</f>
        <v>Vienna</v>
      </c>
      <c r="E239" t="s">
        <v>478</v>
      </c>
      <c r="F239" s="33">
        <v>359</v>
      </c>
      <c r="G239" s="15">
        <v>45831</v>
      </c>
      <c r="H239" s="15">
        <v>45835</v>
      </c>
      <c r="I239" s="36" t="s">
        <v>22</v>
      </c>
      <c r="J239" t="s">
        <v>17</v>
      </c>
      <c r="K239" t="s">
        <v>18</v>
      </c>
      <c r="L239" t="s">
        <v>24</v>
      </c>
      <c r="M239" t="str">
        <f>INDEX(DateTable[Lookup],MATCH(G239,DateTable[Start Date],0))</f>
        <v>Week 2 (June 23-27)</v>
      </c>
      <c r="N239" t="s">
        <v>2652</v>
      </c>
    </row>
    <row r="240" spans="1:14" ht="15" customHeight="1" x14ac:dyDescent="0.25">
      <c r="A240" t="s">
        <v>499</v>
      </c>
      <c r="B240" t="s">
        <v>98</v>
      </c>
      <c r="C240" t="s">
        <v>500</v>
      </c>
      <c r="D240" t="str">
        <f>_xlfn.XLOOKUP(Table1[[#This Row],[Location]],LocTable[Location],LocTable[Town/City],"Error",0)</f>
        <v>Virtual</v>
      </c>
      <c r="E240" t="s">
        <v>100</v>
      </c>
      <c r="F240" s="33">
        <v>179</v>
      </c>
      <c r="G240" s="15">
        <v>45831</v>
      </c>
      <c r="H240" s="15">
        <v>45835</v>
      </c>
      <c r="I240" s="36" t="s">
        <v>41</v>
      </c>
      <c r="J240" t="s">
        <v>101</v>
      </c>
      <c r="K240" t="s">
        <v>65</v>
      </c>
      <c r="L240" t="s">
        <v>36</v>
      </c>
      <c r="M240" t="str">
        <f>INDEX(DateTable[Lookup],MATCH(G240,DateTable[Start Date],0))</f>
        <v>Week 2 (June 23-27)</v>
      </c>
      <c r="N240" t="s">
        <v>2652</v>
      </c>
    </row>
    <row r="241" spans="1:14" ht="15" customHeight="1" x14ac:dyDescent="0.25">
      <c r="A241" t="s">
        <v>501</v>
      </c>
      <c r="B241" t="s">
        <v>98</v>
      </c>
      <c r="C241" t="s">
        <v>502</v>
      </c>
      <c r="D241" t="str">
        <f>_xlfn.XLOOKUP(Table1[[#This Row],[Location]],LocTable[Location],LocTable[Town/City],"Error",0)</f>
        <v>Virtual</v>
      </c>
      <c r="E241" t="s">
        <v>100</v>
      </c>
      <c r="F241" s="33">
        <v>179</v>
      </c>
      <c r="G241" s="15">
        <v>45831</v>
      </c>
      <c r="H241" s="15">
        <v>45835</v>
      </c>
      <c r="I241" s="36" t="s">
        <v>41</v>
      </c>
      <c r="J241" t="s">
        <v>101</v>
      </c>
      <c r="K241" t="s">
        <v>23</v>
      </c>
      <c r="L241" t="s">
        <v>65</v>
      </c>
      <c r="M241" t="str">
        <f>INDEX(DateTable[Lookup],MATCH(G241,DateTable[Start Date],0))</f>
        <v>Week 2 (June 23-27)</v>
      </c>
      <c r="N241" t="s">
        <v>2652</v>
      </c>
    </row>
    <row r="242" spans="1:14" ht="15" customHeight="1" x14ac:dyDescent="0.25">
      <c r="A242" t="s">
        <v>503</v>
      </c>
      <c r="B242" t="s">
        <v>66</v>
      </c>
      <c r="C242" t="s">
        <v>504</v>
      </c>
      <c r="D242" t="str">
        <f>_xlfn.XLOOKUP(Table1[[#This Row],[Location]],LocTable[Location],LocTable[Town/City],"Error",0)</f>
        <v>Herndon</v>
      </c>
      <c r="E242" t="s">
        <v>21</v>
      </c>
      <c r="F242" s="33">
        <v>359</v>
      </c>
      <c r="G242" s="15">
        <v>45831</v>
      </c>
      <c r="H242" s="15">
        <v>45835</v>
      </c>
      <c r="I242" s="36" t="s">
        <v>22</v>
      </c>
      <c r="J242" t="s">
        <v>17</v>
      </c>
      <c r="K242" t="s">
        <v>42</v>
      </c>
      <c r="L242" t="s">
        <v>19</v>
      </c>
      <c r="M242" t="str">
        <f>INDEX(DateTable[Lookup],MATCH(G242,DateTable[Start Date],0))</f>
        <v>Week 2 (June 23-27)</v>
      </c>
      <c r="N242" t="s">
        <v>2652</v>
      </c>
    </row>
    <row r="243" spans="1:14" ht="15" customHeight="1" x14ac:dyDescent="0.25">
      <c r="A243" s="26" t="s">
        <v>505</v>
      </c>
      <c r="B243" s="26" t="s">
        <v>71</v>
      </c>
      <c r="C243" s="26" t="s">
        <v>506</v>
      </c>
      <c r="D243" s="26" t="str">
        <f>_xlfn.XLOOKUP(Table1[[#This Row],[Location]],LocTable[Location],LocTable[Town/City],"Error",0)</f>
        <v>Springfield</v>
      </c>
      <c r="E243" s="26" t="s">
        <v>37</v>
      </c>
      <c r="F243" s="27">
        <v>429</v>
      </c>
      <c r="G243" s="28">
        <v>45831</v>
      </c>
      <c r="H243" s="28">
        <v>45835</v>
      </c>
      <c r="I243" s="30" t="s">
        <v>22</v>
      </c>
      <c r="J243" s="26" t="s">
        <v>17</v>
      </c>
      <c r="K243" s="26" t="s">
        <v>18</v>
      </c>
      <c r="L243" s="26" t="s">
        <v>44</v>
      </c>
      <c r="M243" s="26" t="str">
        <f>INDEX(DateTable[Lookup],MATCH(G243,DateTable[Start Date],0))</f>
        <v>Week 2 (June 23-27)</v>
      </c>
      <c r="N243" s="26" t="s">
        <v>45</v>
      </c>
    </row>
    <row r="244" spans="1:14" ht="15" customHeight="1" x14ac:dyDescent="0.25">
      <c r="A244" s="26" t="s">
        <v>507</v>
      </c>
      <c r="B244" s="26" t="s">
        <v>48</v>
      </c>
      <c r="C244" s="26" t="s">
        <v>508</v>
      </c>
      <c r="D244" s="26" t="str">
        <f>_xlfn.XLOOKUP(Table1[[#This Row],[Location]],LocTable[Location],LocTable[Town/City],"Error",0)</f>
        <v>Alexandria</v>
      </c>
      <c r="E244" s="26" t="s">
        <v>52</v>
      </c>
      <c r="F244" s="27">
        <v>305</v>
      </c>
      <c r="G244" s="28">
        <v>45831</v>
      </c>
      <c r="H244" s="28">
        <v>45835</v>
      </c>
      <c r="I244" s="30" t="s">
        <v>22</v>
      </c>
      <c r="J244" s="26" t="s">
        <v>17</v>
      </c>
      <c r="K244" s="26" t="s">
        <v>29</v>
      </c>
      <c r="L244" s="26" t="s">
        <v>23</v>
      </c>
      <c r="M244" s="26" t="str">
        <f>INDEX(DateTable[Lookup],MATCH(G244,DateTable[Start Date],0))</f>
        <v>Week 2 (June 23-27)</v>
      </c>
      <c r="N244" s="26" t="s">
        <v>45</v>
      </c>
    </row>
    <row r="245" spans="1:14" ht="15" customHeight="1" x14ac:dyDescent="0.25">
      <c r="A245" t="s">
        <v>509</v>
      </c>
      <c r="B245" t="s">
        <v>53</v>
      </c>
      <c r="C245" t="s">
        <v>510</v>
      </c>
      <c r="D245" t="str">
        <f>_xlfn.XLOOKUP(Table1[[#This Row],[Location]],LocTable[Location],LocTable[Town/City],"Error",0)</f>
        <v>Reston</v>
      </c>
      <c r="E245" t="s">
        <v>147</v>
      </c>
      <c r="F245" s="33">
        <v>365</v>
      </c>
      <c r="G245" s="15">
        <v>45831</v>
      </c>
      <c r="H245" s="15">
        <v>45835</v>
      </c>
      <c r="I245" s="36" t="s">
        <v>22</v>
      </c>
      <c r="J245" t="s">
        <v>17</v>
      </c>
      <c r="K245" t="s">
        <v>18</v>
      </c>
      <c r="L245" t="s">
        <v>42</v>
      </c>
      <c r="M245" t="str">
        <f>INDEX(DateTable[Lookup],MATCH(G245,DateTable[Start Date],0))</f>
        <v>Week 2 (June 23-27)</v>
      </c>
      <c r="N245" t="s">
        <v>2652</v>
      </c>
    </row>
    <row r="246" spans="1:14" ht="15" customHeight="1" x14ac:dyDescent="0.25">
      <c r="A246" s="26" t="s">
        <v>511</v>
      </c>
      <c r="B246" s="26" t="s">
        <v>130</v>
      </c>
      <c r="C246" s="26" t="s">
        <v>512</v>
      </c>
      <c r="D246" s="26" t="str">
        <f>_xlfn.XLOOKUP(Table1[[#This Row],[Location]],LocTable[Location],LocTable[Town/City],"Error",0)</f>
        <v>Great Falls</v>
      </c>
      <c r="E246" s="26" t="s">
        <v>70</v>
      </c>
      <c r="F246" s="27">
        <v>479</v>
      </c>
      <c r="G246" s="28">
        <v>45831</v>
      </c>
      <c r="H246" s="28">
        <v>45835</v>
      </c>
      <c r="I246" s="30" t="s">
        <v>22</v>
      </c>
      <c r="J246" s="26" t="s">
        <v>17</v>
      </c>
      <c r="K246" s="26" t="s">
        <v>23</v>
      </c>
      <c r="L246" s="26" t="s">
        <v>24</v>
      </c>
      <c r="M246" s="26" t="str">
        <f>INDEX(DateTable[Lookup],MATCH(G246,DateTable[Start Date],0))</f>
        <v>Week 2 (June 23-27)</v>
      </c>
      <c r="N246" s="26" t="s">
        <v>45</v>
      </c>
    </row>
    <row r="247" spans="1:14" ht="15" customHeight="1" x14ac:dyDescent="0.25">
      <c r="A247" s="26" t="s">
        <v>513</v>
      </c>
      <c r="B247" s="26" t="s">
        <v>53</v>
      </c>
      <c r="C247" s="26" t="s">
        <v>514</v>
      </c>
      <c r="D247" s="26" t="str">
        <f>_xlfn.XLOOKUP(Table1[[#This Row],[Location]],LocTable[Location],LocTable[Town/City],"Error",0)</f>
        <v>Chantilly</v>
      </c>
      <c r="E247" s="26" t="s">
        <v>72</v>
      </c>
      <c r="F247" s="27">
        <v>359</v>
      </c>
      <c r="G247" s="28">
        <v>45831</v>
      </c>
      <c r="H247" s="28">
        <v>45835</v>
      </c>
      <c r="I247" s="30" t="s">
        <v>22</v>
      </c>
      <c r="J247" s="26" t="s">
        <v>17</v>
      </c>
      <c r="K247" s="26" t="s">
        <v>18</v>
      </c>
      <c r="L247" s="26" t="s">
        <v>65</v>
      </c>
      <c r="M247" s="26" t="str">
        <f>INDEX(DateTable[Lookup],MATCH(G247,DateTable[Start Date],0))</f>
        <v>Week 2 (June 23-27)</v>
      </c>
      <c r="N247" s="26" t="s">
        <v>45</v>
      </c>
    </row>
    <row r="248" spans="1:14" ht="15" customHeight="1" x14ac:dyDescent="0.25">
      <c r="A248" s="26" t="s">
        <v>220</v>
      </c>
      <c r="B248" s="26" t="s">
        <v>221</v>
      </c>
      <c r="C248" s="26" t="s">
        <v>515</v>
      </c>
      <c r="D248" s="26" t="str">
        <f>_xlfn.XLOOKUP(Table1[[#This Row],[Location]],LocTable[Location],LocTable[Town/City],"Error",0)</f>
        <v>Annandale</v>
      </c>
      <c r="E248" s="26" t="s">
        <v>34</v>
      </c>
      <c r="F248" s="27">
        <v>615</v>
      </c>
      <c r="G248" s="28">
        <v>45831</v>
      </c>
      <c r="H248" s="28">
        <v>45835</v>
      </c>
      <c r="I248" s="29" t="s">
        <v>77</v>
      </c>
      <c r="J248" s="31" t="s">
        <v>82</v>
      </c>
      <c r="K248" s="26" t="s">
        <v>44</v>
      </c>
      <c r="L248" s="26" t="s">
        <v>36</v>
      </c>
      <c r="M248" s="26" t="str">
        <f>INDEX(DateTable[Lookup],MATCH(G248,DateTable[Start Date],0))</f>
        <v>Week 2 (June 23-27)</v>
      </c>
      <c r="N248" s="26" t="s">
        <v>45</v>
      </c>
    </row>
    <row r="249" spans="1:14" ht="15" customHeight="1" x14ac:dyDescent="0.25">
      <c r="A249" t="s">
        <v>223</v>
      </c>
      <c r="B249" t="s">
        <v>32</v>
      </c>
      <c r="C249" t="s">
        <v>516</v>
      </c>
      <c r="D249" t="str">
        <f>_xlfn.XLOOKUP(Table1[[#This Row],[Location]],LocTable[Location],LocTable[Town/City],"Error",0)</f>
        <v>Chantilly</v>
      </c>
      <c r="E249" t="s">
        <v>38</v>
      </c>
      <c r="F249" s="33">
        <v>399</v>
      </c>
      <c r="G249" s="15">
        <v>45831</v>
      </c>
      <c r="H249" s="15">
        <v>45835</v>
      </c>
      <c r="I249" s="34" t="s">
        <v>22</v>
      </c>
      <c r="J249" s="35" t="s">
        <v>17</v>
      </c>
      <c r="K249" t="s">
        <v>35</v>
      </c>
      <c r="L249" t="s">
        <v>39</v>
      </c>
      <c r="M249" t="str">
        <f>INDEX(DateTable[Lookup],MATCH(G249,DateTable[Start Date],0))</f>
        <v>Week 2 (June 23-27)</v>
      </c>
      <c r="N249" t="s">
        <v>2652</v>
      </c>
    </row>
    <row r="250" spans="1:14" ht="15" customHeight="1" x14ac:dyDescent="0.25">
      <c r="A250" s="26" t="s">
        <v>225</v>
      </c>
      <c r="B250" s="26" t="s">
        <v>130</v>
      </c>
      <c r="C250" s="26" t="s">
        <v>517</v>
      </c>
      <c r="D250" s="26" t="str">
        <f>_xlfn.XLOOKUP(Table1[[#This Row],[Location]],LocTable[Location],LocTable[Town/City],"Error",0)</f>
        <v>Chantilly</v>
      </c>
      <c r="E250" s="26" t="s">
        <v>57</v>
      </c>
      <c r="F250" s="27">
        <v>345</v>
      </c>
      <c r="G250" s="28">
        <v>45831</v>
      </c>
      <c r="H250" s="28">
        <v>45835</v>
      </c>
      <c r="I250" s="30" t="s">
        <v>22</v>
      </c>
      <c r="J250" s="26" t="s">
        <v>17</v>
      </c>
      <c r="K250" s="26" t="s">
        <v>35</v>
      </c>
      <c r="L250" s="26" t="s">
        <v>24</v>
      </c>
      <c r="M250" s="26" t="str">
        <f>INDEX(DateTable[Lookup],MATCH(G250,DateTable[Start Date],0))</f>
        <v>Week 2 (June 23-27)</v>
      </c>
      <c r="N250" s="26" t="s">
        <v>45</v>
      </c>
    </row>
    <row r="251" spans="1:14" ht="15" customHeight="1" x14ac:dyDescent="0.25">
      <c r="A251" s="26" t="s">
        <v>225</v>
      </c>
      <c r="B251" s="26" t="s">
        <v>130</v>
      </c>
      <c r="C251" s="26" t="s">
        <v>518</v>
      </c>
      <c r="D251" s="26" t="str">
        <f>_xlfn.XLOOKUP(Table1[[#This Row],[Location]],LocTable[Location],LocTable[Town/City],"Error",0)</f>
        <v>Oakton</v>
      </c>
      <c r="E251" s="26" t="s">
        <v>33</v>
      </c>
      <c r="F251" s="27">
        <v>345</v>
      </c>
      <c r="G251" s="28">
        <v>45831</v>
      </c>
      <c r="H251" s="28">
        <v>45835</v>
      </c>
      <c r="I251" s="30" t="s">
        <v>22</v>
      </c>
      <c r="J251" s="26" t="s">
        <v>17</v>
      </c>
      <c r="K251" s="26" t="s">
        <v>35</v>
      </c>
      <c r="L251" s="26" t="s">
        <v>24</v>
      </c>
      <c r="M251" s="26" t="str">
        <f>INDEX(DateTable[Lookup],MATCH(G251,DateTable[Start Date],0))</f>
        <v>Week 2 (June 23-27)</v>
      </c>
      <c r="N251" s="26" t="s">
        <v>45</v>
      </c>
    </row>
    <row r="252" spans="1:14" ht="15" customHeight="1" x14ac:dyDescent="0.25">
      <c r="A252" t="s">
        <v>75</v>
      </c>
      <c r="B252" t="s">
        <v>66</v>
      </c>
      <c r="C252" t="s">
        <v>519</v>
      </c>
      <c r="D252" t="str">
        <f>_xlfn.XLOOKUP(Table1[[#This Row],[Location]],LocTable[Location],LocTable[Town/City],"Error",0)</f>
        <v>Herndon</v>
      </c>
      <c r="E252" t="s">
        <v>21</v>
      </c>
      <c r="F252" s="33">
        <v>265</v>
      </c>
      <c r="G252" s="15">
        <v>45831</v>
      </c>
      <c r="H252" s="15">
        <v>45835</v>
      </c>
      <c r="I252" s="34" t="s">
        <v>77</v>
      </c>
      <c r="J252" s="35" t="s">
        <v>64</v>
      </c>
      <c r="K252" t="s">
        <v>28</v>
      </c>
      <c r="L252" t="s">
        <v>18</v>
      </c>
      <c r="M252" t="str">
        <f>INDEX(DateTable[Lookup],MATCH(G252,DateTable[Start Date],0))</f>
        <v>Week 2 (June 23-27)</v>
      </c>
      <c r="N252" t="s">
        <v>2652</v>
      </c>
    </row>
    <row r="253" spans="1:14" ht="15" customHeight="1" x14ac:dyDescent="0.25">
      <c r="A253" s="26" t="s">
        <v>230</v>
      </c>
      <c r="B253" s="26" t="s">
        <v>32</v>
      </c>
      <c r="C253" s="26" t="s">
        <v>520</v>
      </c>
      <c r="D253" s="26" t="str">
        <f>_xlfn.XLOOKUP(Table1[[#This Row],[Location]],LocTable[Location],LocTable[Town/City],"Error",0)</f>
        <v>Fairfax Station</v>
      </c>
      <c r="E253" s="26" t="s">
        <v>232</v>
      </c>
      <c r="F253" s="27">
        <v>279</v>
      </c>
      <c r="G253" s="28">
        <v>45831</v>
      </c>
      <c r="H253" s="28">
        <v>45835</v>
      </c>
      <c r="I253" s="30" t="s">
        <v>22</v>
      </c>
      <c r="J253" s="26" t="s">
        <v>27</v>
      </c>
      <c r="K253" s="26" t="s">
        <v>42</v>
      </c>
      <c r="L253" s="26" t="s">
        <v>19</v>
      </c>
      <c r="M253" s="26" t="str">
        <f>INDEX(DateTable[Lookup],MATCH(G253,DateTable[Start Date],0))</f>
        <v>Week 2 (June 23-27)</v>
      </c>
      <c r="N253" s="26" t="s">
        <v>45</v>
      </c>
    </row>
    <row r="254" spans="1:14" ht="15" customHeight="1" x14ac:dyDescent="0.25">
      <c r="A254" s="26" t="s">
        <v>521</v>
      </c>
      <c r="B254" s="26" t="s">
        <v>130</v>
      </c>
      <c r="C254" s="26" t="s">
        <v>522</v>
      </c>
      <c r="D254" s="26" t="str">
        <f>_xlfn.XLOOKUP(Table1[[#This Row],[Location]],LocTable[Location],LocTable[Town/City],"Error",0)</f>
        <v>McLean</v>
      </c>
      <c r="E254" s="26" t="s">
        <v>26</v>
      </c>
      <c r="F254" s="27">
        <v>525</v>
      </c>
      <c r="G254" s="28">
        <v>45831</v>
      </c>
      <c r="H254" s="28">
        <v>45835</v>
      </c>
      <c r="I254" s="30" t="s">
        <v>77</v>
      </c>
      <c r="J254" s="26" t="s">
        <v>82</v>
      </c>
      <c r="K254" s="26" t="s">
        <v>35</v>
      </c>
      <c r="L254" s="26" t="s">
        <v>65</v>
      </c>
      <c r="M254" s="26" t="str">
        <f>INDEX(DateTable[Lookup],MATCH(G254,DateTable[Start Date],0))</f>
        <v>Week 2 (June 23-27)</v>
      </c>
      <c r="N254" s="26" t="s">
        <v>45</v>
      </c>
    </row>
    <row r="255" spans="1:14" ht="15" customHeight="1" x14ac:dyDescent="0.25">
      <c r="A255" t="s">
        <v>523</v>
      </c>
      <c r="B255" t="s">
        <v>90</v>
      </c>
      <c r="C255" t="s">
        <v>524</v>
      </c>
      <c r="D255" t="str">
        <f>_xlfn.XLOOKUP(Table1[[#This Row],[Location]],LocTable[Location],LocTable[Town/City],"Error",0)</f>
        <v>Alexandria</v>
      </c>
      <c r="E255" t="s">
        <v>447</v>
      </c>
      <c r="F255" s="33">
        <v>499</v>
      </c>
      <c r="G255" s="15">
        <v>45831</v>
      </c>
      <c r="H255" s="15">
        <v>45835</v>
      </c>
      <c r="I255" s="36" t="s">
        <v>22</v>
      </c>
      <c r="J255" t="s">
        <v>17</v>
      </c>
      <c r="K255" t="s">
        <v>23</v>
      </c>
      <c r="L255" t="s">
        <v>36</v>
      </c>
      <c r="M255" t="str">
        <f>INDEX(DateTable[Lookup],MATCH(G255,DateTable[Start Date],0))</f>
        <v>Week 2 (June 23-27)</v>
      </c>
      <c r="N255" t="s">
        <v>2652</v>
      </c>
    </row>
    <row r="256" spans="1:14" ht="15" customHeight="1" x14ac:dyDescent="0.25">
      <c r="A256" s="26" t="s">
        <v>233</v>
      </c>
      <c r="B256" s="26" t="s">
        <v>53</v>
      </c>
      <c r="C256" s="26" t="s">
        <v>525</v>
      </c>
      <c r="D256" s="26" t="str">
        <f>_xlfn.XLOOKUP(Table1[[#This Row],[Location]],LocTable[Location],LocTable[Town/City],"Error",0)</f>
        <v>Alexandria</v>
      </c>
      <c r="E256" s="26" t="s">
        <v>54</v>
      </c>
      <c r="F256" s="27">
        <v>365</v>
      </c>
      <c r="G256" s="28">
        <v>45831</v>
      </c>
      <c r="H256" s="28">
        <v>45835</v>
      </c>
      <c r="I256" s="30" t="s">
        <v>22</v>
      </c>
      <c r="J256" s="26" t="s">
        <v>17</v>
      </c>
      <c r="K256" s="26" t="s">
        <v>18</v>
      </c>
      <c r="L256" s="26" t="s">
        <v>65</v>
      </c>
      <c r="M256" s="26" t="str">
        <f>INDEX(DateTable[Lookup],MATCH(G256,DateTable[Start Date],0))</f>
        <v>Week 2 (June 23-27)</v>
      </c>
      <c r="N256" s="26" t="s">
        <v>45</v>
      </c>
    </row>
    <row r="257" spans="1:14" ht="15" customHeight="1" x14ac:dyDescent="0.25">
      <c r="A257" t="s">
        <v>526</v>
      </c>
      <c r="B257" t="s">
        <v>98</v>
      </c>
      <c r="C257" t="s">
        <v>527</v>
      </c>
      <c r="D257" t="str">
        <f>_xlfn.XLOOKUP(Table1[[#This Row],[Location]],LocTable[Location],LocTable[Town/City],"Error",0)</f>
        <v>Virtual</v>
      </c>
      <c r="E257" t="s">
        <v>100</v>
      </c>
      <c r="F257" s="33">
        <v>179</v>
      </c>
      <c r="G257" s="15">
        <v>45831</v>
      </c>
      <c r="H257" s="15">
        <v>45835</v>
      </c>
      <c r="I257" s="36" t="s">
        <v>63</v>
      </c>
      <c r="J257" t="s">
        <v>47</v>
      </c>
      <c r="K257" t="s">
        <v>65</v>
      </c>
      <c r="L257" t="s">
        <v>36</v>
      </c>
      <c r="M257" t="str">
        <f>INDEX(DateTable[Lookup],MATCH(G257,DateTable[Start Date],0))</f>
        <v>Week 2 (June 23-27)</v>
      </c>
      <c r="N257" t="s">
        <v>2652</v>
      </c>
    </row>
    <row r="258" spans="1:14" ht="15" customHeight="1" x14ac:dyDescent="0.25">
      <c r="A258" s="26" t="s">
        <v>237</v>
      </c>
      <c r="B258" s="26" t="s">
        <v>66</v>
      </c>
      <c r="C258" s="26" t="s">
        <v>528</v>
      </c>
      <c r="D258" s="26" t="str">
        <f>_xlfn.XLOOKUP(Table1[[#This Row],[Location]],LocTable[Location],LocTable[Town/City],"Error",0)</f>
        <v>Herndon</v>
      </c>
      <c r="E258" s="26" t="s">
        <v>21</v>
      </c>
      <c r="F258" s="27">
        <v>699</v>
      </c>
      <c r="G258" s="28">
        <v>45831</v>
      </c>
      <c r="H258" s="28">
        <v>45835</v>
      </c>
      <c r="I258" s="30" t="s">
        <v>22</v>
      </c>
      <c r="J258" s="26" t="s">
        <v>17</v>
      </c>
      <c r="K258" s="26" t="s">
        <v>23</v>
      </c>
      <c r="L258" s="26" t="s">
        <v>44</v>
      </c>
      <c r="M258" s="26" t="str">
        <f>INDEX(DateTable[Lookup],MATCH(G258,DateTable[Start Date],0))</f>
        <v>Week 2 (June 23-27)</v>
      </c>
      <c r="N258" s="26" t="s">
        <v>45</v>
      </c>
    </row>
    <row r="259" spans="1:14" ht="15" customHeight="1" x14ac:dyDescent="0.25">
      <c r="A259" t="s">
        <v>529</v>
      </c>
      <c r="B259" t="s">
        <v>59</v>
      </c>
      <c r="C259" t="s">
        <v>530</v>
      </c>
      <c r="D259" t="str">
        <f>_xlfn.XLOOKUP(Table1[[#This Row],[Location]],LocTable[Location],LocTable[Town/City],"Error",0)</f>
        <v>Alexandria</v>
      </c>
      <c r="E259" t="s">
        <v>454</v>
      </c>
      <c r="F259" s="33">
        <v>349</v>
      </c>
      <c r="G259" s="15">
        <v>45831</v>
      </c>
      <c r="H259" s="15">
        <v>45835</v>
      </c>
      <c r="I259" s="36" t="s">
        <v>22</v>
      </c>
      <c r="J259" t="s">
        <v>17</v>
      </c>
      <c r="K259" t="s">
        <v>18</v>
      </c>
      <c r="L259" t="s">
        <v>24</v>
      </c>
      <c r="M259" t="str">
        <f>INDEX(DateTable[Lookup],MATCH(G259,DateTable[Start Date],0))</f>
        <v>Week 2 (June 23-27)</v>
      </c>
      <c r="N259" t="s">
        <v>2652</v>
      </c>
    </row>
    <row r="260" spans="1:14" ht="15" customHeight="1" x14ac:dyDescent="0.25">
      <c r="A260" t="s">
        <v>531</v>
      </c>
      <c r="B260" t="s">
        <v>32</v>
      </c>
      <c r="C260" t="s">
        <v>532</v>
      </c>
      <c r="D260" t="str">
        <f>_xlfn.XLOOKUP(Table1[[#This Row],[Location]],LocTable[Location],LocTable[Town/City],"Error",0)</f>
        <v>Mt. Vernon</v>
      </c>
      <c r="E260" t="s">
        <v>489</v>
      </c>
      <c r="F260" s="33">
        <v>229</v>
      </c>
      <c r="G260" s="15">
        <v>45831</v>
      </c>
      <c r="H260" s="15">
        <v>45835</v>
      </c>
      <c r="I260" s="36" t="s">
        <v>22</v>
      </c>
      <c r="J260" t="s">
        <v>17</v>
      </c>
      <c r="K260" t="s">
        <v>35</v>
      </c>
      <c r="L260" t="s">
        <v>36</v>
      </c>
      <c r="M260" t="str">
        <f>INDEX(DateTable[Lookup],MATCH(G260,DateTable[Start Date],0))</f>
        <v>Week 2 (June 23-27)</v>
      </c>
      <c r="N260" t="s">
        <v>2652</v>
      </c>
    </row>
    <row r="261" spans="1:14" ht="15" customHeight="1" x14ac:dyDescent="0.25">
      <c r="A261" t="s">
        <v>533</v>
      </c>
      <c r="B261" t="s">
        <v>43</v>
      </c>
      <c r="C261" t="s">
        <v>534</v>
      </c>
      <c r="D261" t="str">
        <f>_xlfn.XLOOKUP(Table1[[#This Row],[Location]],LocTable[Location],LocTable[Town/City],"Error",0)</f>
        <v>Vienna</v>
      </c>
      <c r="E261" t="s">
        <v>481</v>
      </c>
      <c r="F261" s="33">
        <v>245</v>
      </c>
      <c r="G261" s="15">
        <v>45831</v>
      </c>
      <c r="H261" s="15">
        <v>45835</v>
      </c>
      <c r="I261" s="34" t="s">
        <v>22</v>
      </c>
      <c r="J261" s="35" t="s">
        <v>47</v>
      </c>
      <c r="K261" t="s">
        <v>29</v>
      </c>
      <c r="L261" t="s">
        <v>35</v>
      </c>
      <c r="M261" t="str">
        <f>INDEX(DateTable[Lookup],MATCH(G261,DateTable[Start Date],0))</f>
        <v>Week 2 (June 23-27)</v>
      </c>
      <c r="N261" t="s">
        <v>2652</v>
      </c>
    </row>
    <row r="262" spans="1:14" ht="15" customHeight="1" x14ac:dyDescent="0.25">
      <c r="A262" s="26" t="s">
        <v>241</v>
      </c>
      <c r="B262" s="26" t="s">
        <v>32</v>
      </c>
      <c r="C262" s="26" t="s">
        <v>535</v>
      </c>
      <c r="D262" s="26" t="str">
        <f>_xlfn.XLOOKUP(Table1[[#This Row],[Location]],LocTable[Location],LocTable[Town/City],"Error",0)</f>
        <v>Alexandria</v>
      </c>
      <c r="E262" s="26" t="s">
        <v>52</v>
      </c>
      <c r="F262" s="27">
        <v>245</v>
      </c>
      <c r="G262" s="28">
        <v>45831</v>
      </c>
      <c r="H262" s="28">
        <v>45835</v>
      </c>
      <c r="I262" s="30" t="s">
        <v>22</v>
      </c>
      <c r="J262" s="26" t="s">
        <v>64</v>
      </c>
      <c r="K262" s="26" t="s">
        <v>18</v>
      </c>
      <c r="L262" s="26" t="s">
        <v>19</v>
      </c>
      <c r="M262" s="26" t="str">
        <f>INDEX(DateTable[Lookup],MATCH(G262,DateTable[Start Date],0))</f>
        <v>Week 2 (June 23-27)</v>
      </c>
      <c r="N262" s="26" t="s">
        <v>45</v>
      </c>
    </row>
    <row r="263" spans="1:14" ht="15" customHeight="1" x14ac:dyDescent="0.25">
      <c r="A263" t="s">
        <v>536</v>
      </c>
      <c r="B263" t="s">
        <v>32</v>
      </c>
      <c r="C263" t="s">
        <v>537</v>
      </c>
      <c r="D263" t="str">
        <f>_xlfn.XLOOKUP(Table1[[#This Row],[Location]],LocTable[Location],LocTable[Town/City],"Error",0)</f>
        <v>Annandale</v>
      </c>
      <c r="E263" t="s">
        <v>538</v>
      </c>
      <c r="F263" s="33">
        <v>159</v>
      </c>
      <c r="G263" s="15">
        <v>45831</v>
      </c>
      <c r="H263" s="15">
        <v>45835</v>
      </c>
      <c r="I263" s="36" t="s">
        <v>22</v>
      </c>
      <c r="J263" t="s">
        <v>47</v>
      </c>
      <c r="K263" t="s">
        <v>539</v>
      </c>
      <c r="L263" t="s">
        <v>329</v>
      </c>
      <c r="M263" t="str">
        <f>INDEX(DateTable[Lookup],MATCH(G263,DateTable[Start Date],0))</f>
        <v>Week 2 (June 23-27)</v>
      </c>
      <c r="N263" t="s">
        <v>2652</v>
      </c>
    </row>
    <row r="264" spans="1:14" ht="15" customHeight="1" x14ac:dyDescent="0.25">
      <c r="A264" t="s">
        <v>247</v>
      </c>
      <c r="B264" t="s">
        <v>48</v>
      </c>
      <c r="C264" t="s">
        <v>540</v>
      </c>
      <c r="D264" t="str">
        <f>_xlfn.XLOOKUP(Table1[[#This Row],[Location]],LocTable[Location],LocTable[Town/City],"Error",0)</f>
        <v>Annandale</v>
      </c>
      <c r="E264" t="s">
        <v>485</v>
      </c>
      <c r="F264" s="33">
        <v>349</v>
      </c>
      <c r="G264" s="15">
        <v>45831</v>
      </c>
      <c r="H264" s="15">
        <v>45835</v>
      </c>
      <c r="I264" s="36" t="s">
        <v>22</v>
      </c>
      <c r="J264" t="s">
        <v>17</v>
      </c>
      <c r="K264" t="s">
        <v>18</v>
      </c>
      <c r="L264" t="s">
        <v>19</v>
      </c>
      <c r="M264" t="str">
        <f>INDEX(DateTable[Lookup],MATCH(G264,DateTable[Start Date],0))</f>
        <v>Week 2 (June 23-27)</v>
      </c>
      <c r="N264" t="s">
        <v>2652</v>
      </c>
    </row>
    <row r="265" spans="1:14" ht="15" customHeight="1" x14ac:dyDescent="0.25">
      <c r="A265" t="s">
        <v>541</v>
      </c>
      <c r="B265" t="s">
        <v>43</v>
      </c>
      <c r="C265" t="s">
        <v>542</v>
      </c>
      <c r="D265" t="str">
        <f>_xlfn.XLOOKUP(Table1[[#This Row],[Location]],LocTable[Location],LocTable[Town/City],"Error",0)</f>
        <v>Vienna</v>
      </c>
      <c r="E265" t="s">
        <v>481</v>
      </c>
      <c r="F265" s="33">
        <v>245</v>
      </c>
      <c r="G265" s="15">
        <v>45831</v>
      </c>
      <c r="H265" s="15">
        <v>45835</v>
      </c>
      <c r="I265" s="34" t="s">
        <v>41</v>
      </c>
      <c r="J265" s="35" t="s">
        <v>17</v>
      </c>
      <c r="K265" t="s">
        <v>35</v>
      </c>
      <c r="L265" t="s">
        <v>24</v>
      </c>
      <c r="M265" t="str">
        <f>INDEX(DateTable[Lookup],MATCH(G265,DateTable[Start Date],0))</f>
        <v>Week 2 (June 23-27)</v>
      </c>
      <c r="N265" t="s">
        <v>2652</v>
      </c>
    </row>
    <row r="266" spans="1:14" ht="15" customHeight="1" x14ac:dyDescent="0.25">
      <c r="A266" s="26" t="s">
        <v>108</v>
      </c>
      <c r="B266" s="26" t="s">
        <v>48</v>
      </c>
      <c r="C266" s="26" t="s">
        <v>543</v>
      </c>
      <c r="D266" s="26" t="str">
        <f>_xlfn.XLOOKUP(Table1[[#This Row],[Location]],LocTable[Location],LocTable[Town/City],"Error",0)</f>
        <v>Annandale</v>
      </c>
      <c r="E266" s="26" t="s">
        <v>34</v>
      </c>
      <c r="F266" s="27">
        <v>349</v>
      </c>
      <c r="G266" s="28">
        <v>45831</v>
      </c>
      <c r="H266" s="28">
        <v>45835</v>
      </c>
      <c r="I266" s="30" t="s">
        <v>22</v>
      </c>
      <c r="J266" s="26" t="s">
        <v>17</v>
      </c>
      <c r="K266" s="26" t="s">
        <v>29</v>
      </c>
      <c r="L266" s="26" t="s">
        <v>65</v>
      </c>
      <c r="M266" s="26" t="str">
        <f>INDEX(DateTable[Lookup],MATCH(G266,DateTable[Start Date],0))</f>
        <v>Week 2 (June 23-27)</v>
      </c>
      <c r="N266" s="26" t="s">
        <v>45</v>
      </c>
    </row>
    <row r="267" spans="1:14" ht="15" customHeight="1" x14ac:dyDescent="0.25">
      <c r="A267" t="s">
        <v>544</v>
      </c>
      <c r="B267" t="s">
        <v>32</v>
      </c>
      <c r="C267" t="s">
        <v>545</v>
      </c>
      <c r="D267" t="str">
        <f>_xlfn.XLOOKUP(Table1[[#This Row],[Location]],LocTable[Location],LocTable[Town/City],"Error",0)</f>
        <v>Springfield</v>
      </c>
      <c r="E267" t="s">
        <v>546</v>
      </c>
      <c r="F267" s="33">
        <v>169</v>
      </c>
      <c r="G267" s="15">
        <v>45831</v>
      </c>
      <c r="H267" s="15">
        <v>45835</v>
      </c>
      <c r="I267" s="36" t="s">
        <v>22</v>
      </c>
      <c r="J267" t="s">
        <v>27</v>
      </c>
      <c r="K267" t="s">
        <v>44</v>
      </c>
      <c r="L267" t="s">
        <v>36</v>
      </c>
      <c r="M267" t="str">
        <f>INDEX(DateTable[Lookup],MATCH(G267,DateTable[Start Date],0))</f>
        <v>Week 2 (June 23-27)</v>
      </c>
      <c r="N267" t="s">
        <v>2652</v>
      </c>
    </row>
    <row r="268" spans="1:14" ht="15" customHeight="1" x14ac:dyDescent="0.25">
      <c r="A268" t="s">
        <v>547</v>
      </c>
      <c r="B268" t="s">
        <v>32</v>
      </c>
      <c r="C268" t="s">
        <v>548</v>
      </c>
      <c r="D268" t="str">
        <f>_xlfn.XLOOKUP(Table1[[#This Row],[Location]],LocTable[Location],LocTable[Town/City],"Error",0)</f>
        <v>Springfield</v>
      </c>
      <c r="E268" t="s">
        <v>467</v>
      </c>
      <c r="F268" s="33">
        <v>299</v>
      </c>
      <c r="G268" s="15">
        <v>45831</v>
      </c>
      <c r="H268" s="15">
        <v>45835</v>
      </c>
      <c r="I268" s="36" t="s">
        <v>22</v>
      </c>
      <c r="J268" t="s">
        <v>17</v>
      </c>
      <c r="K268" t="s">
        <v>35</v>
      </c>
      <c r="L268" t="s">
        <v>65</v>
      </c>
      <c r="M268" t="str">
        <f>INDEX(DateTable[Lookup],MATCH(G268,DateTable[Start Date],0))</f>
        <v>Week 2 (June 23-27)</v>
      </c>
      <c r="N268" t="s">
        <v>2652</v>
      </c>
    </row>
    <row r="269" spans="1:14" ht="15" customHeight="1" x14ac:dyDescent="0.25">
      <c r="A269" s="26" t="s">
        <v>549</v>
      </c>
      <c r="B269" s="26" t="s">
        <v>32</v>
      </c>
      <c r="C269" s="26" t="s">
        <v>550</v>
      </c>
      <c r="D269" s="26" t="str">
        <f>_xlfn.XLOOKUP(Table1[[#This Row],[Location]],LocTable[Location],LocTable[Town/City],"Error",0)</f>
        <v>Fairfax Station</v>
      </c>
      <c r="E269" s="26" t="s">
        <v>551</v>
      </c>
      <c r="F269" s="27">
        <v>355</v>
      </c>
      <c r="G269" s="28">
        <v>45831</v>
      </c>
      <c r="H269" s="28">
        <v>45835</v>
      </c>
      <c r="I269" s="30" t="s">
        <v>67</v>
      </c>
      <c r="J269" s="26" t="s">
        <v>47</v>
      </c>
      <c r="K269" s="26" t="s">
        <v>23</v>
      </c>
      <c r="L269" s="26" t="s">
        <v>36</v>
      </c>
      <c r="M269" s="26" t="str">
        <f>INDEX(DateTable[Lookup],MATCH(G269,DateTable[Start Date],0))</f>
        <v>Week 2 (June 23-27)</v>
      </c>
      <c r="N269" s="26" t="s">
        <v>45</v>
      </c>
    </row>
    <row r="270" spans="1:14" ht="15" customHeight="1" x14ac:dyDescent="0.25">
      <c r="A270" t="s">
        <v>552</v>
      </c>
      <c r="B270" t="s">
        <v>43</v>
      </c>
      <c r="C270" t="s">
        <v>553</v>
      </c>
      <c r="D270" t="str">
        <f>_xlfn.XLOOKUP(Table1[[#This Row],[Location]],LocTable[Location],LocTable[Town/City],"Error",0)</f>
        <v>Centreville</v>
      </c>
      <c r="E270" t="s">
        <v>554</v>
      </c>
      <c r="F270" s="33">
        <v>469</v>
      </c>
      <c r="G270" s="15">
        <v>45831</v>
      </c>
      <c r="H270" s="15">
        <v>45835</v>
      </c>
      <c r="I270" s="36" t="s">
        <v>22</v>
      </c>
      <c r="J270" t="s">
        <v>17</v>
      </c>
      <c r="K270" t="s">
        <v>18</v>
      </c>
      <c r="L270" t="s">
        <v>24</v>
      </c>
      <c r="M270" t="str">
        <f>INDEX(DateTable[Lookup],MATCH(G270,DateTable[Start Date],0))</f>
        <v>Week 2 (June 23-27)</v>
      </c>
      <c r="N270" t="s">
        <v>2652</v>
      </c>
    </row>
    <row r="271" spans="1:14" ht="15" customHeight="1" x14ac:dyDescent="0.25">
      <c r="A271" t="s">
        <v>555</v>
      </c>
      <c r="B271" t="s">
        <v>40</v>
      </c>
      <c r="C271" t="s">
        <v>556</v>
      </c>
      <c r="D271" t="str">
        <f>_xlfn.XLOOKUP(Table1[[#This Row],[Location]],LocTable[Location],LocTable[Town/City],"Error",0)</f>
        <v>Oakton</v>
      </c>
      <c r="E271" t="s">
        <v>438</v>
      </c>
      <c r="F271" s="33">
        <v>349</v>
      </c>
      <c r="G271" s="15">
        <v>45831</v>
      </c>
      <c r="H271" s="15">
        <v>45835</v>
      </c>
      <c r="I271" s="36" t="s">
        <v>22</v>
      </c>
      <c r="J271" t="s">
        <v>17</v>
      </c>
      <c r="K271" t="s">
        <v>29</v>
      </c>
      <c r="L271" t="s">
        <v>65</v>
      </c>
      <c r="M271" t="str">
        <f>INDEX(DateTable[Lookup],MATCH(G271,DateTable[Start Date],0))</f>
        <v>Week 2 (June 23-27)</v>
      </c>
      <c r="N271" t="s">
        <v>2652</v>
      </c>
    </row>
    <row r="272" spans="1:14" ht="15" customHeight="1" x14ac:dyDescent="0.25">
      <c r="A272" t="s">
        <v>110</v>
      </c>
      <c r="B272" t="s">
        <v>53</v>
      </c>
      <c r="C272" t="s">
        <v>557</v>
      </c>
      <c r="D272" t="str">
        <f>_xlfn.XLOOKUP(Table1[[#This Row],[Location]],LocTable[Location],LocTable[Town/City],"Error",0)</f>
        <v>Fairfax</v>
      </c>
      <c r="E272" t="s">
        <v>442</v>
      </c>
      <c r="F272" s="33">
        <v>239</v>
      </c>
      <c r="G272" s="15">
        <v>45831</v>
      </c>
      <c r="H272" s="15">
        <v>45835</v>
      </c>
      <c r="I272" s="36" t="s">
        <v>41</v>
      </c>
      <c r="J272" t="s">
        <v>17</v>
      </c>
      <c r="K272" t="s">
        <v>74</v>
      </c>
      <c r="L272" t="s">
        <v>18</v>
      </c>
      <c r="M272" t="str">
        <f>INDEX(DateTable[Lookup],MATCH(G272,DateTable[Start Date],0))</f>
        <v>Week 2 (June 23-27)</v>
      </c>
      <c r="N272" t="s">
        <v>2652</v>
      </c>
    </row>
    <row r="273" spans="1:14" ht="15" customHeight="1" x14ac:dyDescent="0.25">
      <c r="A273" t="s">
        <v>110</v>
      </c>
      <c r="B273" t="s">
        <v>53</v>
      </c>
      <c r="C273" t="s">
        <v>558</v>
      </c>
      <c r="D273" t="str">
        <f>_xlfn.XLOOKUP(Table1[[#This Row],[Location]],LocTable[Location],LocTable[Town/City],"Error",0)</f>
        <v>Fairfax</v>
      </c>
      <c r="E273" t="s">
        <v>442</v>
      </c>
      <c r="F273" s="33">
        <v>239</v>
      </c>
      <c r="G273" s="15">
        <v>45831</v>
      </c>
      <c r="H273" s="15">
        <v>45835</v>
      </c>
      <c r="I273" s="34" t="s">
        <v>22</v>
      </c>
      <c r="J273" s="35" t="s">
        <v>47</v>
      </c>
      <c r="K273" t="s">
        <v>74</v>
      </c>
      <c r="L273" t="s">
        <v>18</v>
      </c>
      <c r="M273" t="str">
        <f>INDEX(DateTable[Lookup],MATCH(G273,DateTable[Start Date],0))</f>
        <v>Week 2 (June 23-27)</v>
      </c>
      <c r="N273" t="s">
        <v>2652</v>
      </c>
    </row>
    <row r="274" spans="1:14" ht="15" customHeight="1" x14ac:dyDescent="0.25">
      <c r="A274" t="s">
        <v>110</v>
      </c>
      <c r="B274" t="s">
        <v>53</v>
      </c>
      <c r="C274" t="s">
        <v>559</v>
      </c>
      <c r="D274" t="str">
        <f>_xlfn.XLOOKUP(Table1[[#This Row],[Location]],LocTable[Location],LocTable[Town/City],"Error",0)</f>
        <v>McLean</v>
      </c>
      <c r="E274" t="s">
        <v>167</v>
      </c>
      <c r="F274" s="33">
        <v>255</v>
      </c>
      <c r="G274" s="15">
        <v>45831</v>
      </c>
      <c r="H274" s="15">
        <v>45835</v>
      </c>
      <c r="I274" s="36" t="s">
        <v>63</v>
      </c>
      <c r="J274" t="s">
        <v>107</v>
      </c>
      <c r="K274" t="s">
        <v>74</v>
      </c>
      <c r="L274" t="s">
        <v>18</v>
      </c>
      <c r="M274" t="str">
        <f>INDEX(DateTable[Lookup],MATCH(G274,DateTable[Start Date],0))</f>
        <v>Week 2 (June 23-27)</v>
      </c>
      <c r="N274" t="s">
        <v>2652</v>
      </c>
    </row>
    <row r="275" spans="1:14" ht="15" customHeight="1" x14ac:dyDescent="0.25">
      <c r="A275" t="s">
        <v>113</v>
      </c>
      <c r="B275" t="s">
        <v>98</v>
      </c>
      <c r="C275" t="s">
        <v>560</v>
      </c>
      <c r="D275" t="str">
        <f>_xlfn.XLOOKUP(Table1[[#This Row],[Location]],LocTable[Location],LocTable[Town/City],"Error",0)</f>
        <v>Virtual</v>
      </c>
      <c r="E275" t="s">
        <v>100</v>
      </c>
      <c r="F275" s="33">
        <v>179</v>
      </c>
      <c r="G275" s="15">
        <v>45831</v>
      </c>
      <c r="H275" s="15">
        <v>45835</v>
      </c>
      <c r="I275" s="34" t="s">
        <v>63</v>
      </c>
      <c r="J275" s="35" t="s">
        <v>47</v>
      </c>
      <c r="K275" t="s">
        <v>18</v>
      </c>
      <c r="L275" t="s">
        <v>19</v>
      </c>
      <c r="M275" t="str">
        <f>INDEX(DateTable[Lookup],MATCH(G275,DateTable[Start Date],0))</f>
        <v>Week 2 (June 23-27)</v>
      </c>
      <c r="N275" t="s">
        <v>2652</v>
      </c>
    </row>
    <row r="276" spans="1:14" ht="15" customHeight="1" x14ac:dyDescent="0.25">
      <c r="A276" t="s">
        <v>561</v>
      </c>
      <c r="B276" t="s">
        <v>73</v>
      </c>
      <c r="C276" t="s">
        <v>562</v>
      </c>
      <c r="D276" t="str">
        <f>_xlfn.XLOOKUP(Table1[[#This Row],[Location]],LocTable[Location],LocTable[Town/City],"Error",0)</f>
        <v>McLean</v>
      </c>
      <c r="E276" t="s">
        <v>49</v>
      </c>
      <c r="F276" s="33">
        <v>259</v>
      </c>
      <c r="G276" s="15">
        <v>45831</v>
      </c>
      <c r="H276" s="15">
        <v>45835</v>
      </c>
      <c r="I276" s="36" t="s">
        <v>22</v>
      </c>
      <c r="J276" t="s">
        <v>64</v>
      </c>
      <c r="K276" t="s">
        <v>35</v>
      </c>
      <c r="L276" t="s">
        <v>39</v>
      </c>
      <c r="M276" t="str">
        <f>INDEX(DateTable[Lookup],MATCH(G276,DateTable[Start Date],0))</f>
        <v>Week 2 (June 23-27)</v>
      </c>
      <c r="N276" t="s">
        <v>2652</v>
      </c>
    </row>
    <row r="277" spans="1:14" ht="15" customHeight="1" x14ac:dyDescent="0.25">
      <c r="A277" s="26" t="s">
        <v>563</v>
      </c>
      <c r="B277" s="26" t="s">
        <v>15</v>
      </c>
      <c r="C277" s="26" t="s">
        <v>564</v>
      </c>
      <c r="D277" s="26" t="str">
        <f>_xlfn.XLOOKUP(Table1[[#This Row],[Location]],LocTable[Location],LocTable[Town/City],"Error",0)</f>
        <v>McLean</v>
      </c>
      <c r="E277" s="26" t="s">
        <v>26</v>
      </c>
      <c r="F277" s="27">
        <v>439</v>
      </c>
      <c r="G277" s="28">
        <v>45831</v>
      </c>
      <c r="H277" s="28">
        <v>45835</v>
      </c>
      <c r="I277" s="30" t="s">
        <v>22</v>
      </c>
      <c r="J277" s="26" t="s">
        <v>17</v>
      </c>
      <c r="K277" s="26" t="s">
        <v>18</v>
      </c>
      <c r="L277" s="26" t="s">
        <v>44</v>
      </c>
      <c r="M277" s="26" t="str">
        <f>INDEX(DateTable[Lookup],MATCH(G277,DateTable[Start Date],0))</f>
        <v>Week 2 (June 23-27)</v>
      </c>
      <c r="N277" s="26" t="s">
        <v>45</v>
      </c>
    </row>
    <row r="278" spans="1:14" ht="15" customHeight="1" x14ac:dyDescent="0.25">
      <c r="A278" s="26" t="s">
        <v>563</v>
      </c>
      <c r="B278" s="26" t="s">
        <v>15</v>
      </c>
      <c r="C278" s="26" t="s">
        <v>565</v>
      </c>
      <c r="D278" s="26" t="str">
        <f>_xlfn.XLOOKUP(Table1[[#This Row],[Location]],LocTable[Location],LocTable[Town/City],"Error",0)</f>
        <v>Alexandria</v>
      </c>
      <c r="E278" s="26" t="s">
        <v>52</v>
      </c>
      <c r="F278" s="27">
        <v>439</v>
      </c>
      <c r="G278" s="28">
        <v>45831</v>
      </c>
      <c r="H278" s="28">
        <v>45835</v>
      </c>
      <c r="I278" s="29" t="s">
        <v>22</v>
      </c>
      <c r="J278" s="31" t="s">
        <v>17</v>
      </c>
      <c r="K278" s="26" t="s">
        <v>18</v>
      </c>
      <c r="L278" s="26" t="s">
        <v>44</v>
      </c>
      <c r="M278" s="26" t="str">
        <f>INDEX(DateTable[Lookup],MATCH(G278,DateTable[Start Date],0))</f>
        <v>Week 2 (June 23-27)</v>
      </c>
      <c r="N278" s="26" t="s">
        <v>45</v>
      </c>
    </row>
    <row r="279" spans="1:14" ht="15" customHeight="1" x14ac:dyDescent="0.25">
      <c r="A279" t="s">
        <v>563</v>
      </c>
      <c r="B279" t="s">
        <v>15</v>
      </c>
      <c r="C279" t="s">
        <v>566</v>
      </c>
      <c r="D279" t="str">
        <f>_xlfn.XLOOKUP(Table1[[#This Row],[Location]],LocTable[Location],LocTable[Town/City],"Error",0)</f>
        <v>Falls Church</v>
      </c>
      <c r="E279" t="s">
        <v>432</v>
      </c>
      <c r="F279" s="33">
        <v>439</v>
      </c>
      <c r="G279" s="15">
        <v>45831</v>
      </c>
      <c r="H279" s="15">
        <v>45835</v>
      </c>
      <c r="I279" s="36" t="s">
        <v>22</v>
      </c>
      <c r="J279" t="s">
        <v>17</v>
      </c>
      <c r="K279" t="s">
        <v>18</v>
      </c>
      <c r="L279" t="s">
        <v>44</v>
      </c>
      <c r="M279" t="str">
        <f>INDEX(DateTable[Lookup],MATCH(G279,DateTable[Start Date],0))</f>
        <v>Week 2 (June 23-27)</v>
      </c>
      <c r="N279" t="s">
        <v>2652</v>
      </c>
    </row>
    <row r="280" spans="1:14" ht="15" customHeight="1" x14ac:dyDescent="0.25">
      <c r="A280" t="s">
        <v>265</v>
      </c>
      <c r="B280" t="s">
        <v>32</v>
      </c>
      <c r="C280" t="s">
        <v>567</v>
      </c>
      <c r="D280" t="str">
        <f>_xlfn.XLOOKUP(Table1[[#This Row],[Location]],LocTable[Location],LocTable[Town/City],"Error",0)</f>
        <v>Vienna</v>
      </c>
      <c r="E280" t="s">
        <v>267</v>
      </c>
      <c r="F280" s="33">
        <v>205</v>
      </c>
      <c r="G280" s="15">
        <v>45831</v>
      </c>
      <c r="H280" s="15">
        <v>45835</v>
      </c>
      <c r="I280" s="34" t="s">
        <v>22</v>
      </c>
      <c r="J280" s="35" t="s">
        <v>47</v>
      </c>
      <c r="K280" t="s">
        <v>18</v>
      </c>
      <c r="L280" t="s">
        <v>24</v>
      </c>
      <c r="M280" t="str">
        <f>INDEX(DateTable[Lookup],MATCH(G280,DateTable[Start Date],0))</f>
        <v>Week 2 (June 23-27)</v>
      </c>
      <c r="N280" t="s">
        <v>2652</v>
      </c>
    </row>
    <row r="281" spans="1:14" ht="15" customHeight="1" x14ac:dyDescent="0.25">
      <c r="A281" t="s">
        <v>268</v>
      </c>
      <c r="B281" t="s">
        <v>48</v>
      </c>
      <c r="C281" t="s">
        <v>568</v>
      </c>
      <c r="D281" t="str">
        <f>_xlfn.XLOOKUP(Table1[[#This Row],[Location]],LocTable[Location],LocTable[Town/City],"Error",0)</f>
        <v>Alexandria</v>
      </c>
      <c r="E281" t="s">
        <v>205</v>
      </c>
      <c r="F281" s="33">
        <v>349</v>
      </c>
      <c r="G281" s="15">
        <v>45831</v>
      </c>
      <c r="H281" s="15">
        <v>45835</v>
      </c>
      <c r="I281" s="36" t="s">
        <v>22</v>
      </c>
      <c r="J281" t="s">
        <v>17</v>
      </c>
      <c r="K281" t="s">
        <v>18</v>
      </c>
      <c r="L281" t="s">
        <v>24</v>
      </c>
      <c r="M281" t="str">
        <f>INDEX(DateTable[Lookup],MATCH(G281,DateTable[Start Date],0))</f>
        <v>Week 2 (June 23-27)</v>
      </c>
      <c r="N281" t="s">
        <v>2652</v>
      </c>
    </row>
    <row r="282" spans="1:14" ht="15" customHeight="1" x14ac:dyDescent="0.25">
      <c r="A282" s="26" t="s">
        <v>270</v>
      </c>
      <c r="B282" s="26" t="s">
        <v>25</v>
      </c>
      <c r="C282" s="26" t="s">
        <v>569</v>
      </c>
      <c r="D282" s="26" t="str">
        <f>_xlfn.XLOOKUP(Table1[[#This Row],[Location]],LocTable[Location],LocTable[Town/City],"Error",0)</f>
        <v>Chantilly</v>
      </c>
      <c r="E282" s="26" t="s">
        <v>57</v>
      </c>
      <c r="F282" s="27">
        <v>299</v>
      </c>
      <c r="G282" s="28">
        <v>45831</v>
      </c>
      <c r="H282" s="28">
        <v>45835</v>
      </c>
      <c r="I282" s="30" t="s">
        <v>22</v>
      </c>
      <c r="J282" s="26" t="s">
        <v>17</v>
      </c>
      <c r="K282" s="26" t="s">
        <v>23</v>
      </c>
      <c r="L282" s="26" t="s">
        <v>24</v>
      </c>
      <c r="M282" s="26" t="str">
        <f>INDEX(DateTable[Lookup],MATCH(G282,DateTable[Start Date],0))</f>
        <v>Week 2 (June 23-27)</v>
      </c>
      <c r="N282" s="26" t="s">
        <v>45</v>
      </c>
    </row>
    <row r="283" spans="1:14" ht="15" customHeight="1" x14ac:dyDescent="0.25">
      <c r="A283" t="s">
        <v>270</v>
      </c>
      <c r="B283" t="s">
        <v>25</v>
      </c>
      <c r="C283" t="s">
        <v>570</v>
      </c>
      <c r="D283" t="str">
        <f>_xlfn.XLOOKUP(Table1[[#This Row],[Location]],LocTable[Location],LocTable[Town/City],"Error",0)</f>
        <v>McLean</v>
      </c>
      <c r="E283" t="s">
        <v>26</v>
      </c>
      <c r="F283" s="33">
        <v>299</v>
      </c>
      <c r="G283" s="15">
        <v>45831</v>
      </c>
      <c r="H283" s="15">
        <v>45835</v>
      </c>
      <c r="I283" s="36" t="s">
        <v>22</v>
      </c>
      <c r="J283" t="s">
        <v>17</v>
      </c>
      <c r="K283" t="s">
        <v>23</v>
      </c>
      <c r="L283" t="s">
        <v>24</v>
      </c>
      <c r="M283" t="str">
        <f>INDEX(DateTable[Lookup],MATCH(G283,DateTable[Start Date],0))</f>
        <v>Week 2 (June 23-27)</v>
      </c>
      <c r="N283" t="s">
        <v>2652</v>
      </c>
    </row>
    <row r="284" spans="1:14" ht="15" customHeight="1" x14ac:dyDescent="0.25">
      <c r="A284" s="26" t="s">
        <v>270</v>
      </c>
      <c r="B284" s="26" t="s">
        <v>25</v>
      </c>
      <c r="C284" s="26" t="s">
        <v>571</v>
      </c>
      <c r="D284" s="26" t="str">
        <f>_xlfn.XLOOKUP(Table1[[#This Row],[Location]],LocTable[Location],LocTable[Town/City],"Error",0)</f>
        <v>Oakton</v>
      </c>
      <c r="E284" s="26" t="s">
        <v>33</v>
      </c>
      <c r="F284" s="27">
        <v>299</v>
      </c>
      <c r="G284" s="28">
        <v>45831</v>
      </c>
      <c r="H284" s="28">
        <v>45835</v>
      </c>
      <c r="I284" s="30" t="s">
        <v>22</v>
      </c>
      <c r="J284" s="26" t="s">
        <v>17</v>
      </c>
      <c r="K284" s="26" t="s">
        <v>23</v>
      </c>
      <c r="L284" s="26" t="s">
        <v>24</v>
      </c>
      <c r="M284" s="26" t="str">
        <f>INDEX(DateTable[Lookup],MATCH(G284,DateTable[Start Date],0))</f>
        <v>Week 2 (June 23-27)</v>
      </c>
      <c r="N284" s="26" t="s">
        <v>45</v>
      </c>
    </row>
    <row r="285" spans="1:14" ht="15" customHeight="1" x14ac:dyDescent="0.25">
      <c r="A285" s="26" t="s">
        <v>270</v>
      </c>
      <c r="B285" s="26" t="s">
        <v>25</v>
      </c>
      <c r="C285" s="26" t="s">
        <v>572</v>
      </c>
      <c r="D285" s="26" t="str">
        <f>_xlfn.XLOOKUP(Table1[[#This Row],[Location]],LocTable[Location],LocTable[Town/City],"Error",0)</f>
        <v>Alexandria</v>
      </c>
      <c r="E285" s="26" t="s">
        <v>52</v>
      </c>
      <c r="F285" s="27">
        <v>299</v>
      </c>
      <c r="G285" s="28">
        <v>45831</v>
      </c>
      <c r="H285" s="28">
        <v>45835</v>
      </c>
      <c r="I285" s="29" t="s">
        <v>22</v>
      </c>
      <c r="J285" s="31" t="s">
        <v>17</v>
      </c>
      <c r="K285" s="26" t="s">
        <v>23</v>
      </c>
      <c r="L285" s="26" t="s">
        <v>24</v>
      </c>
      <c r="M285" s="26" t="str">
        <f>INDEX(DateTable[Lookup],MATCH(G285,DateTable[Start Date],0))</f>
        <v>Week 2 (June 23-27)</v>
      </c>
      <c r="N285" s="26" t="s">
        <v>45</v>
      </c>
    </row>
    <row r="286" spans="1:14" ht="15" customHeight="1" x14ac:dyDescent="0.25">
      <c r="A286" t="s">
        <v>270</v>
      </c>
      <c r="B286" t="s">
        <v>25</v>
      </c>
      <c r="C286" t="s">
        <v>573</v>
      </c>
      <c r="D286" t="str">
        <f>_xlfn.XLOOKUP(Table1[[#This Row],[Location]],LocTable[Location],LocTable[Town/City],"Error",0)</f>
        <v>Alexandria</v>
      </c>
      <c r="E286" t="s">
        <v>205</v>
      </c>
      <c r="F286" s="33">
        <v>299</v>
      </c>
      <c r="G286" s="15">
        <v>45831</v>
      </c>
      <c r="H286" s="15">
        <v>45835</v>
      </c>
      <c r="I286" s="36" t="s">
        <v>22</v>
      </c>
      <c r="J286" t="s">
        <v>17</v>
      </c>
      <c r="K286" t="s">
        <v>23</v>
      </c>
      <c r="L286" t="s">
        <v>24</v>
      </c>
      <c r="M286" t="str">
        <f>INDEX(DateTable[Lookup],MATCH(G286,DateTable[Start Date],0))</f>
        <v>Week 2 (June 23-27)</v>
      </c>
      <c r="N286" t="s">
        <v>2652</v>
      </c>
    </row>
    <row r="287" spans="1:14" ht="15" customHeight="1" x14ac:dyDescent="0.25">
      <c r="A287" t="s">
        <v>275</v>
      </c>
      <c r="B287" t="s">
        <v>15</v>
      </c>
      <c r="C287" t="s">
        <v>574</v>
      </c>
      <c r="D287" t="str">
        <f>_xlfn.XLOOKUP(Table1[[#This Row],[Location]],LocTable[Location],LocTable[Town/City],"Error",0)</f>
        <v>Annandale</v>
      </c>
      <c r="E287" t="s">
        <v>34</v>
      </c>
      <c r="F287" s="33">
        <v>449</v>
      </c>
      <c r="G287" s="15">
        <v>45831</v>
      </c>
      <c r="H287" s="15">
        <v>45835</v>
      </c>
      <c r="I287" s="36" t="s">
        <v>22</v>
      </c>
      <c r="J287" t="s">
        <v>17</v>
      </c>
      <c r="K287" t="s">
        <v>23</v>
      </c>
      <c r="L287" t="s">
        <v>24</v>
      </c>
      <c r="M287" t="str">
        <f>INDEX(DateTable[Lookup],MATCH(G287,DateTable[Start Date],0))</f>
        <v>Week 2 (June 23-27)</v>
      </c>
      <c r="N287" t="s">
        <v>2652</v>
      </c>
    </row>
    <row r="288" spans="1:14" ht="15" customHeight="1" x14ac:dyDescent="0.25">
      <c r="A288" s="26" t="s">
        <v>575</v>
      </c>
      <c r="B288" s="26" t="s">
        <v>53</v>
      </c>
      <c r="C288" s="26" t="s">
        <v>576</v>
      </c>
      <c r="D288" s="26" t="str">
        <f>_xlfn.XLOOKUP(Table1[[#This Row],[Location]],LocTable[Location],LocTable[Town/City],"Error",0)</f>
        <v>Annandale</v>
      </c>
      <c r="E288" s="26" t="s">
        <v>121</v>
      </c>
      <c r="F288" s="27">
        <v>255</v>
      </c>
      <c r="G288" s="28">
        <v>45831</v>
      </c>
      <c r="H288" s="28">
        <v>45835</v>
      </c>
      <c r="I288" s="30" t="s">
        <v>22</v>
      </c>
      <c r="J288" s="26" t="s">
        <v>47</v>
      </c>
      <c r="K288" s="26" t="s">
        <v>29</v>
      </c>
      <c r="L288" s="26" t="s">
        <v>42</v>
      </c>
      <c r="M288" s="26" t="str">
        <f>INDEX(DateTable[Lookup],MATCH(G288,DateTable[Start Date],0))</f>
        <v>Week 2 (June 23-27)</v>
      </c>
      <c r="N288" s="26" t="s">
        <v>45</v>
      </c>
    </row>
    <row r="289" spans="1:14" ht="15" customHeight="1" x14ac:dyDescent="0.25">
      <c r="A289" s="26" t="s">
        <v>575</v>
      </c>
      <c r="B289" s="26" t="s">
        <v>53</v>
      </c>
      <c r="C289" s="26" t="s">
        <v>577</v>
      </c>
      <c r="D289" s="26" t="str">
        <f>_xlfn.XLOOKUP(Table1[[#This Row],[Location]],LocTable[Location],LocTable[Town/City],"Error",0)</f>
        <v>Annandale</v>
      </c>
      <c r="E289" s="26" t="s">
        <v>121</v>
      </c>
      <c r="F289" s="27">
        <v>255</v>
      </c>
      <c r="G289" s="28">
        <v>45831</v>
      </c>
      <c r="H289" s="28">
        <v>45835</v>
      </c>
      <c r="I289" s="30" t="s">
        <v>41</v>
      </c>
      <c r="J289" s="26" t="s">
        <v>17</v>
      </c>
      <c r="K289" s="26" t="s">
        <v>29</v>
      </c>
      <c r="L289" s="26" t="s">
        <v>42</v>
      </c>
      <c r="M289" s="26" t="str">
        <f>INDEX(DateTable[Lookup],MATCH(G289,DateTable[Start Date],0))</f>
        <v>Week 2 (June 23-27)</v>
      </c>
      <c r="N289" s="26" t="s">
        <v>45</v>
      </c>
    </row>
    <row r="290" spans="1:14" ht="15" customHeight="1" x14ac:dyDescent="0.25">
      <c r="A290" t="s">
        <v>279</v>
      </c>
      <c r="B290" t="s">
        <v>48</v>
      </c>
      <c r="C290" t="s">
        <v>578</v>
      </c>
      <c r="D290" t="str">
        <f>_xlfn.XLOOKUP(Table1[[#This Row],[Location]],LocTable[Location],LocTable[Town/City],"Error",0)</f>
        <v>Alexandria</v>
      </c>
      <c r="E290" t="s">
        <v>205</v>
      </c>
      <c r="F290" s="33">
        <v>349</v>
      </c>
      <c r="G290" s="15">
        <v>45831</v>
      </c>
      <c r="H290" s="15">
        <v>45835</v>
      </c>
      <c r="I290" s="34" t="s">
        <v>22</v>
      </c>
      <c r="J290" s="35" t="s">
        <v>17</v>
      </c>
      <c r="K290" t="s">
        <v>29</v>
      </c>
      <c r="L290" t="s">
        <v>65</v>
      </c>
      <c r="M290" t="str">
        <f>INDEX(DateTable[Lookup],MATCH(G290,DateTable[Start Date],0))</f>
        <v>Week 2 (June 23-27)</v>
      </c>
      <c r="N290" t="s">
        <v>2652</v>
      </c>
    </row>
    <row r="291" spans="1:14" ht="15" customHeight="1" x14ac:dyDescent="0.25">
      <c r="A291" t="s">
        <v>579</v>
      </c>
      <c r="B291" t="s">
        <v>48</v>
      </c>
      <c r="C291" t="s">
        <v>580</v>
      </c>
      <c r="D291" t="str">
        <f>_xlfn.XLOOKUP(Table1[[#This Row],[Location]],LocTable[Location],LocTable[Town/City],"Error",0)</f>
        <v>Springfield</v>
      </c>
      <c r="E291" t="s">
        <v>37</v>
      </c>
      <c r="F291" s="33">
        <v>629</v>
      </c>
      <c r="G291" s="15">
        <v>45831</v>
      </c>
      <c r="H291" s="15">
        <v>45841</v>
      </c>
      <c r="I291" s="36" t="s">
        <v>22</v>
      </c>
      <c r="J291" t="s">
        <v>17</v>
      </c>
      <c r="K291" t="s">
        <v>35</v>
      </c>
      <c r="L291" t="s">
        <v>36</v>
      </c>
      <c r="M291" t="str">
        <f>INDEX(DateTable[Lookup],MATCH(G291,DateTable[Start Date],0))</f>
        <v>Week 2 (June 23-27)</v>
      </c>
      <c r="N291" t="s">
        <v>2652</v>
      </c>
    </row>
    <row r="292" spans="1:14" ht="15" customHeight="1" x14ac:dyDescent="0.25">
      <c r="A292" t="s">
        <v>581</v>
      </c>
      <c r="B292" t="s">
        <v>209</v>
      </c>
      <c r="C292" t="s">
        <v>582</v>
      </c>
      <c r="D292" t="str">
        <f>_xlfn.XLOOKUP(Table1[[#This Row],[Location]],LocTable[Location],LocTable[Town/City],"Error",0)</f>
        <v>Falls Church</v>
      </c>
      <c r="E292" t="s">
        <v>69</v>
      </c>
      <c r="F292" s="33">
        <v>445</v>
      </c>
      <c r="G292" s="15">
        <v>45831</v>
      </c>
      <c r="H292" s="15">
        <v>45835</v>
      </c>
      <c r="I292" s="36" t="s">
        <v>22</v>
      </c>
      <c r="J292" t="s">
        <v>17</v>
      </c>
      <c r="K292" t="s">
        <v>18</v>
      </c>
      <c r="L292" t="s">
        <v>44</v>
      </c>
      <c r="M292" t="str">
        <f>INDEX(DateTable[Lookup],MATCH(G292,DateTable[Start Date],0))</f>
        <v>Week 2 (June 23-27)</v>
      </c>
      <c r="N292" t="s">
        <v>2652</v>
      </c>
    </row>
    <row r="293" spans="1:14" ht="15" customHeight="1" x14ac:dyDescent="0.25">
      <c r="A293" s="26" t="s">
        <v>581</v>
      </c>
      <c r="B293" s="26" t="s">
        <v>209</v>
      </c>
      <c r="C293" s="26" t="s">
        <v>583</v>
      </c>
      <c r="D293" s="26" t="str">
        <f>_xlfn.XLOOKUP(Table1[[#This Row],[Location]],LocTable[Location],LocTable[Town/City],"Error",0)</f>
        <v>Springfield</v>
      </c>
      <c r="E293" s="26" t="s">
        <v>430</v>
      </c>
      <c r="F293" s="27">
        <v>445</v>
      </c>
      <c r="G293" s="28">
        <v>45831</v>
      </c>
      <c r="H293" s="28">
        <v>45835</v>
      </c>
      <c r="I293" s="30" t="s">
        <v>22</v>
      </c>
      <c r="J293" s="26" t="s">
        <v>17</v>
      </c>
      <c r="K293" s="26" t="s">
        <v>18</v>
      </c>
      <c r="L293" s="26" t="s">
        <v>44</v>
      </c>
      <c r="M293" s="26" t="str">
        <f>INDEX(DateTable[Lookup],MATCH(G293,DateTable[Start Date],0))</f>
        <v>Week 2 (June 23-27)</v>
      </c>
      <c r="N293" s="26" t="s">
        <v>45</v>
      </c>
    </row>
    <row r="294" spans="1:14" ht="15" customHeight="1" x14ac:dyDescent="0.25">
      <c r="A294" s="26" t="s">
        <v>581</v>
      </c>
      <c r="B294" s="26" t="s">
        <v>209</v>
      </c>
      <c r="C294" s="26" t="s">
        <v>584</v>
      </c>
      <c r="D294" s="26" t="str">
        <f>_xlfn.XLOOKUP(Table1[[#This Row],[Location]],LocTable[Location],LocTable[Town/City],"Error",0)</f>
        <v>Fairfax</v>
      </c>
      <c r="E294" s="26" t="s">
        <v>442</v>
      </c>
      <c r="F294" s="27">
        <v>445</v>
      </c>
      <c r="G294" s="28">
        <v>45831</v>
      </c>
      <c r="H294" s="28">
        <v>45835</v>
      </c>
      <c r="I294" s="30" t="s">
        <v>22</v>
      </c>
      <c r="J294" s="26" t="s">
        <v>17</v>
      </c>
      <c r="K294" s="26" t="s">
        <v>18</v>
      </c>
      <c r="L294" s="26" t="s">
        <v>44</v>
      </c>
      <c r="M294" s="26" t="str">
        <f>INDEX(DateTable[Lookup],MATCH(G294,DateTable[Start Date],0))</f>
        <v>Week 2 (June 23-27)</v>
      </c>
      <c r="N294" s="26" t="s">
        <v>45</v>
      </c>
    </row>
    <row r="295" spans="1:14" ht="15" customHeight="1" x14ac:dyDescent="0.25">
      <c r="A295" t="s">
        <v>581</v>
      </c>
      <c r="B295" t="s">
        <v>209</v>
      </c>
      <c r="C295" t="s">
        <v>585</v>
      </c>
      <c r="D295" t="str">
        <f>_xlfn.XLOOKUP(Table1[[#This Row],[Location]],LocTable[Location],LocTable[Town/City],"Error",0)</f>
        <v>Burke</v>
      </c>
      <c r="E295" t="s">
        <v>586</v>
      </c>
      <c r="F295" s="33">
        <v>445</v>
      </c>
      <c r="G295" s="15">
        <v>45831</v>
      </c>
      <c r="H295" s="15">
        <v>45835</v>
      </c>
      <c r="I295" s="36" t="s">
        <v>22</v>
      </c>
      <c r="J295" t="s">
        <v>17</v>
      </c>
      <c r="K295" t="s">
        <v>18</v>
      </c>
      <c r="L295" t="s">
        <v>44</v>
      </c>
      <c r="M295" t="str">
        <f>INDEX(DateTable[Lookup],MATCH(G295,DateTable[Start Date],0))</f>
        <v>Week 2 (June 23-27)</v>
      </c>
      <c r="N295" t="s">
        <v>2652</v>
      </c>
    </row>
    <row r="296" spans="1:14" ht="15" customHeight="1" x14ac:dyDescent="0.25">
      <c r="A296" t="s">
        <v>283</v>
      </c>
      <c r="B296" t="s">
        <v>25</v>
      </c>
      <c r="C296" t="s">
        <v>587</v>
      </c>
      <c r="D296" t="str">
        <f>_xlfn.XLOOKUP(Table1[[#This Row],[Location]],LocTable[Location],LocTable[Town/City],"Error",0)</f>
        <v>Chantilly</v>
      </c>
      <c r="E296" t="s">
        <v>57</v>
      </c>
      <c r="F296" s="33">
        <v>299</v>
      </c>
      <c r="G296" s="15">
        <v>45831</v>
      </c>
      <c r="H296" s="15">
        <v>45835</v>
      </c>
      <c r="I296" s="36" t="s">
        <v>22</v>
      </c>
      <c r="J296" t="s">
        <v>17</v>
      </c>
      <c r="K296" t="s">
        <v>29</v>
      </c>
      <c r="L296" t="s">
        <v>35</v>
      </c>
      <c r="M296" t="str">
        <f>INDEX(DateTable[Lookup],MATCH(G296,DateTable[Start Date],0))</f>
        <v>Week 2 (June 23-27)</v>
      </c>
      <c r="N296" t="s">
        <v>2652</v>
      </c>
    </row>
    <row r="297" spans="1:14" ht="15" customHeight="1" x14ac:dyDescent="0.25">
      <c r="A297" t="s">
        <v>283</v>
      </c>
      <c r="B297" t="s">
        <v>25</v>
      </c>
      <c r="C297" t="s">
        <v>588</v>
      </c>
      <c r="D297" t="str">
        <f>_xlfn.XLOOKUP(Table1[[#This Row],[Location]],LocTable[Location],LocTable[Town/City],"Error",0)</f>
        <v>Falls Church</v>
      </c>
      <c r="E297" t="s">
        <v>69</v>
      </c>
      <c r="F297" s="33">
        <v>299</v>
      </c>
      <c r="G297" s="15">
        <v>45831</v>
      </c>
      <c r="H297" s="15">
        <v>45835</v>
      </c>
      <c r="I297" s="36" t="s">
        <v>22</v>
      </c>
      <c r="J297" t="s">
        <v>17</v>
      </c>
      <c r="K297" t="s">
        <v>29</v>
      </c>
      <c r="L297" t="s">
        <v>35</v>
      </c>
      <c r="M297" t="str">
        <f>INDEX(DateTable[Lookup],MATCH(G297,DateTable[Start Date],0))</f>
        <v>Week 2 (June 23-27)</v>
      </c>
      <c r="N297" t="s">
        <v>2652</v>
      </c>
    </row>
    <row r="298" spans="1:14" ht="15" customHeight="1" x14ac:dyDescent="0.25">
      <c r="A298" s="26" t="s">
        <v>283</v>
      </c>
      <c r="B298" s="26" t="s">
        <v>25</v>
      </c>
      <c r="C298" s="26" t="s">
        <v>589</v>
      </c>
      <c r="D298" s="26" t="str">
        <f>_xlfn.XLOOKUP(Table1[[#This Row],[Location]],LocTable[Location],LocTable[Town/City],"Error",0)</f>
        <v>Alexandria</v>
      </c>
      <c r="E298" s="26" t="s">
        <v>52</v>
      </c>
      <c r="F298" s="27">
        <v>299</v>
      </c>
      <c r="G298" s="28">
        <v>45831</v>
      </c>
      <c r="H298" s="28">
        <v>45835</v>
      </c>
      <c r="I298" s="29" t="s">
        <v>22</v>
      </c>
      <c r="J298" s="31" t="s">
        <v>17</v>
      </c>
      <c r="K298" s="26" t="s">
        <v>29</v>
      </c>
      <c r="L298" s="26" t="s">
        <v>35</v>
      </c>
      <c r="M298" s="26" t="str">
        <f>INDEX(DateTable[Lookup],MATCH(G298,DateTable[Start Date],0))</f>
        <v>Week 2 (June 23-27)</v>
      </c>
      <c r="N298" s="26" t="s">
        <v>45</v>
      </c>
    </row>
    <row r="299" spans="1:14" ht="15" customHeight="1" x14ac:dyDescent="0.25">
      <c r="A299" s="26" t="s">
        <v>283</v>
      </c>
      <c r="B299" s="26" t="s">
        <v>25</v>
      </c>
      <c r="C299" s="26" t="s">
        <v>590</v>
      </c>
      <c r="D299" s="26" t="str">
        <f>_xlfn.XLOOKUP(Table1[[#This Row],[Location]],LocTable[Location],LocTable[Town/City],"Error",0)</f>
        <v>McLean</v>
      </c>
      <c r="E299" s="26" t="s">
        <v>26</v>
      </c>
      <c r="F299" s="27">
        <v>299</v>
      </c>
      <c r="G299" s="28">
        <v>45831</v>
      </c>
      <c r="H299" s="28">
        <v>45835</v>
      </c>
      <c r="I299" s="30" t="s">
        <v>22</v>
      </c>
      <c r="J299" s="26" t="s">
        <v>17</v>
      </c>
      <c r="K299" s="26" t="s">
        <v>29</v>
      </c>
      <c r="L299" s="26" t="s">
        <v>35</v>
      </c>
      <c r="M299" s="26" t="str">
        <f>INDEX(DateTable[Lookup],MATCH(G299,DateTable[Start Date],0))</f>
        <v>Week 2 (June 23-27)</v>
      </c>
      <c r="N299" s="26" t="s">
        <v>45</v>
      </c>
    </row>
    <row r="300" spans="1:14" ht="15" customHeight="1" x14ac:dyDescent="0.25">
      <c r="A300" t="s">
        <v>283</v>
      </c>
      <c r="B300" t="s">
        <v>25</v>
      </c>
      <c r="C300" t="s">
        <v>591</v>
      </c>
      <c r="D300" t="str">
        <f>_xlfn.XLOOKUP(Table1[[#This Row],[Location]],LocTable[Location],LocTable[Town/City],"Error",0)</f>
        <v>Oakton</v>
      </c>
      <c r="E300" t="s">
        <v>33</v>
      </c>
      <c r="F300" s="33">
        <v>299</v>
      </c>
      <c r="G300" s="15">
        <v>45831</v>
      </c>
      <c r="H300" s="15">
        <v>45835</v>
      </c>
      <c r="I300" s="36" t="s">
        <v>22</v>
      </c>
      <c r="J300" t="s">
        <v>17</v>
      </c>
      <c r="K300" t="s">
        <v>29</v>
      </c>
      <c r="L300" t="s">
        <v>35</v>
      </c>
      <c r="M300" t="str">
        <f>INDEX(DateTable[Lookup],MATCH(G300,DateTable[Start Date],0))</f>
        <v>Week 2 (June 23-27)</v>
      </c>
      <c r="N300" t="s">
        <v>2652</v>
      </c>
    </row>
    <row r="301" spans="1:14" ht="15" customHeight="1" x14ac:dyDescent="0.25">
      <c r="A301" t="s">
        <v>592</v>
      </c>
      <c r="B301" t="s">
        <v>71</v>
      </c>
      <c r="C301" t="s">
        <v>593</v>
      </c>
      <c r="D301" t="str">
        <f>_xlfn.XLOOKUP(Table1[[#This Row],[Location]],LocTable[Location],LocTable[Town/City],"Error",0)</f>
        <v>Centreville</v>
      </c>
      <c r="E301" t="s">
        <v>554</v>
      </c>
      <c r="F301" s="33">
        <v>425</v>
      </c>
      <c r="G301" s="15">
        <v>45831</v>
      </c>
      <c r="H301" s="15">
        <v>45835</v>
      </c>
      <c r="I301" s="34" t="s">
        <v>22</v>
      </c>
      <c r="J301" s="35" t="s">
        <v>17</v>
      </c>
      <c r="K301" t="s">
        <v>18</v>
      </c>
      <c r="L301" t="s">
        <v>44</v>
      </c>
      <c r="M301" t="str">
        <f>INDEX(DateTable[Lookup],MATCH(G301,DateTable[Start Date],0))</f>
        <v>Week 2 (June 23-27)</v>
      </c>
      <c r="N301" t="s">
        <v>2652</v>
      </c>
    </row>
    <row r="302" spans="1:14" ht="15" customHeight="1" x14ac:dyDescent="0.25">
      <c r="A302" t="s">
        <v>592</v>
      </c>
      <c r="B302" t="s">
        <v>71</v>
      </c>
      <c r="C302" t="s">
        <v>594</v>
      </c>
      <c r="D302" t="str">
        <f>_xlfn.XLOOKUP(Table1[[#This Row],[Location]],LocTable[Location],LocTable[Town/City],"Error",0)</f>
        <v>Annandale</v>
      </c>
      <c r="E302" t="s">
        <v>485</v>
      </c>
      <c r="F302" s="33">
        <v>425</v>
      </c>
      <c r="G302" s="15">
        <v>45831</v>
      </c>
      <c r="H302" s="15">
        <v>45835</v>
      </c>
      <c r="I302" s="36" t="s">
        <v>22</v>
      </c>
      <c r="J302" t="s">
        <v>17</v>
      </c>
      <c r="K302" t="s">
        <v>18</v>
      </c>
      <c r="L302" t="s">
        <v>44</v>
      </c>
      <c r="M302" t="str">
        <f>INDEX(DateTable[Lookup],MATCH(G302,DateTable[Start Date],0))</f>
        <v>Week 2 (June 23-27)</v>
      </c>
      <c r="N302" t="s">
        <v>2652</v>
      </c>
    </row>
    <row r="303" spans="1:14" ht="15" customHeight="1" x14ac:dyDescent="0.25">
      <c r="A303" t="s">
        <v>58</v>
      </c>
      <c r="B303" t="s">
        <v>59</v>
      </c>
      <c r="C303" t="s">
        <v>595</v>
      </c>
      <c r="D303" t="str">
        <f>_xlfn.XLOOKUP(Table1[[#This Row],[Location]],LocTable[Location],LocTable[Town/City],"Error",0)</f>
        <v>Annandale</v>
      </c>
      <c r="E303" t="s">
        <v>485</v>
      </c>
      <c r="F303" s="33">
        <v>399</v>
      </c>
      <c r="G303" s="15">
        <v>45831</v>
      </c>
      <c r="H303" s="15">
        <v>45835</v>
      </c>
      <c r="I303" s="36" t="s">
        <v>22</v>
      </c>
      <c r="J303" t="s">
        <v>17</v>
      </c>
      <c r="K303" t="s">
        <v>18</v>
      </c>
      <c r="L303" t="s">
        <v>42</v>
      </c>
      <c r="M303" t="str">
        <f>INDEX(DateTable[Lookup],MATCH(G303,DateTable[Start Date],0))</f>
        <v>Week 2 (June 23-27)</v>
      </c>
      <c r="N303" t="s">
        <v>2652</v>
      </c>
    </row>
    <row r="304" spans="1:14" ht="15" customHeight="1" x14ac:dyDescent="0.25">
      <c r="A304" s="26" t="s">
        <v>58</v>
      </c>
      <c r="B304" s="26" t="s">
        <v>59</v>
      </c>
      <c r="C304" s="26" t="s">
        <v>596</v>
      </c>
      <c r="D304" s="26" t="str">
        <f>_xlfn.XLOOKUP(Table1[[#This Row],[Location]],LocTable[Location],LocTable[Town/City],"Error",0)</f>
        <v>Alexandria</v>
      </c>
      <c r="E304" s="26" t="s">
        <v>52</v>
      </c>
      <c r="F304" s="27">
        <v>399</v>
      </c>
      <c r="G304" s="28">
        <v>45831</v>
      </c>
      <c r="H304" s="28">
        <v>45835</v>
      </c>
      <c r="I304" s="30" t="s">
        <v>22</v>
      </c>
      <c r="J304" s="26" t="s">
        <v>17</v>
      </c>
      <c r="K304" s="26" t="s">
        <v>18</v>
      </c>
      <c r="L304" s="26" t="s">
        <v>42</v>
      </c>
      <c r="M304" s="26" t="str">
        <f>INDEX(DateTable[Lookup],MATCH(G304,DateTable[Start Date],0))</f>
        <v>Week 2 (June 23-27)</v>
      </c>
      <c r="N304" s="26" t="s">
        <v>45</v>
      </c>
    </row>
    <row r="305" spans="1:14" ht="15" customHeight="1" x14ac:dyDescent="0.25">
      <c r="A305" t="s">
        <v>60</v>
      </c>
      <c r="B305" t="s">
        <v>32</v>
      </c>
      <c r="C305" t="s">
        <v>597</v>
      </c>
      <c r="D305" t="str">
        <f>_xlfn.XLOOKUP(Table1[[#This Row],[Location]],LocTable[Location],LocTable[Town/City],"Error",0)</f>
        <v>McLean</v>
      </c>
      <c r="E305" t="s">
        <v>598</v>
      </c>
      <c r="F305" s="33">
        <v>319</v>
      </c>
      <c r="G305" s="15">
        <v>45831</v>
      </c>
      <c r="H305" s="15">
        <v>45835</v>
      </c>
      <c r="I305" s="36" t="s">
        <v>22</v>
      </c>
      <c r="J305" t="s">
        <v>17</v>
      </c>
      <c r="K305" t="s">
        <v>18</v>
      </c>
      <c r="L305" t="s">
        <v>19</v>
      </c>
      <c r="M305" t="str">
        <f>INDEX(DateTable[Lookup],MATCH(G305,DateTable[Start Date],0))</f>
        <v>Week 2 (June 23-27)</v>
      </c>
      <c r="N305" t="s">
        <v>2652</v>
      </c>
    </row>
    <row r="306" spans="1:14" ht="15" customHeight="1" x14ac:dyDescent="0.25">
      <c r="A306" s="26" t="s">
        <v>599</v>
      </c>
      <c r="B306" s="26" t="s">
        <v>53</v>
      </c>
      <c r="C306" s="26" t="s">
        <v>600</v>
      </c>
      <c r="D306" s="26" t="str">
        <f>_xlfn.XLOOKUP(Table1[[#This Row],[Location]],LocTable[Location],LocTable[Town/City],"Error",0)</f>
        <v>Springfield</v>
      </c>
      <c r="E306" s="26" t="s">
        <v>55</v>
      </c>
      <c r="F306" s="27">
        <v>239</v>
      </c>
      <c r="G306" s="28">
        <v>45831</v>
      </c>
      <c r="H306" s="28">
        <v>45835</v>
      </c>
      <c r="I306" s="30" t="s">
        <v>22</v>
      </c>
      <c r="J306" s="26" t="s">
        <v>47</v>
      </c>
      <c r="K306" s="26" t="s">
        <v>74</v>
      </c>
      <c r="L306" s="26" t="s">
        <v>18</v>
      </c>
      <c r="M306" s="26" t="str">
        <f>INDEX(DateTable[Lookup],MATCH(G306,DateTable[Start Date],0))</f>
        <v>Week 2 (June 23-27)</v>
      </c>
      <c r="N306" s="26" t="s">
        <v>45</v>
      </c>
    </row>
    <row r="307" spans="1:14" ht="15" customHeight="1" x14ac:dyDescent="0.25">
      <c r="A307" t="s">
        <v>601</v>
      </c>
      <c r="B307" t="s">
        <v>73</v>
      </c>
      <c r="C307" t="s">
        <v>602</v>
      </c>
      <c r="D307" t="str">
        <f>_xlfn.XLOOKUP(Table1[[#This Row],[Location]],LocTable[Location],LocTable[Town/City],"Error",0)</f>
        <v>McLean</v>
      </c>
      <c r="E307" t="s">
        <v>49</v>
      </c>
      <c r="F307" s="33">
        <v>415</v>
      </c>
      <c r="G307" s="15">
        <v>45831</v>
      </c>
      <c r="H307" s="15">
        <v>45835</v>
      </c>
      <c r="I307" s="36" t="s">
        <v>22</v>
      </c>
      <c r="J307" t="s">
        <v>17</v>
      </c>
      <c r="K307" t="s">
        <v>35</v>
      </c>
      <c r="L307" t="s">
        <v>39</v>
      </c>
      <c r="M307" t="str">
        <f>INDEX(DateTable[Lookup],MATCH(G307,DateTable[Start Date],0))</f>
        <v>Week 2 (June 23-27)</v>
      </c>
      <c r="N307" t="s">
        <v>2652</v>
      </c>
    </row>
    <row r="308" spans="1:14" ht="15" customHeight="1" x14ac:dyDescent="0.25">
      <c r="A308" t="s">
        <v>601</v>
      </c>
      <c r="B308" t="s">
        <v>73</v>
      </c>
      <c r="C308" t="s">
        <v>603</v>
      </c>
      <c r="D308" t="str">
        <f>_xlfn.XLOOKUP(Table1[[#This Row],[Location]],LocTable[Location],LocTable[Town/City],"Error",0)</f>
        <v>McLean</v>
      </c>
      <c r="E308" t="s">
        <v>49</v>
      </c>
      <c r="F308" s="33">
        <v>259</v>
      </c>
      <c r="G308" s="15">
        <v>45831</v>
      </c>
      <c r="H308" s="15">
        <v>45835</v>
      </c>
      <c r="I308" s="36" t="s">
        <v>22</v>
      </c>
      <c r="J308" t="s">
        <v>64</v>
      </c>
      <c r="K308" t="s">
        <v>35</v>
      </c>
      <c r="L308" t="s">
        <v>39</v>
      </c>
      <c r="M308" t="str">
        <f>INDEX(DateTable[Lookup],MATCH(G308,DateTable[Start Date],0))</f>
        <v>Week 2 (June 23-27)</v>
      </c>
      <c r="N308" t="s">
        <v>2652</v>
      </c>
    </row>
    <row r="309" spans="1:14" ht="15" customHeight="1" x14ac:dyDescent="0.25">
      <c r="A309" t="s">
        <v>297</v>
      </c>
      <c r="B309" t="s">
        <v>32</v>
      </c>
      <c r="C309" t="s">
        <v>604</v>
      </c>
      <c r="D309" t="str">
        <f>_xlfn.XLOOKUP(Table1[[#This Row],[Location]],LocTable[Location],LocTable[Town/City],"Error",0)</f>
        <v>Reston</v>
      </c>
      <c r="E309" t="s">
        <v>147</v>
      </c>
      <c r="F309" s="33">
        <v>249</v>
      </c>
      <c r="G309" s="15">
        <v>45831</v>
      </c>
      <c r="H309" s="15">
        <v>45835</v>
      </c>
      <c r="I309" s="36" t="s">
        <v>22</v>
      </c>
      <c r="J309" t="s">
        <v>17</v>
      </c>
      <c r="K309" t="s">
        <v>35</v>
      </c>
      <c r="L309" t="s">
        <v>36</v>
      </c>
      <c r="M309" t="str">
        <f>INDEX(DateTable[Lookup],MATCH(G309,DateTable[Start Date],0))</f>
        <v>Week 2 (June 23-27)</v>
      </c>
      <c r="N309" t="s">
        <v>2652</v>
      </c>
    </row>
    <row r="310" spans="1:14" ht="15" customHeight="1" x14ac:dyDescent="0.25">
      <c r="A310" t="s">
        <v>605</v>
      </c>
      <c r="B310" t="s">
        <v>15</v>
      </c>
      <c r="C310" t="s">
        <v>606</v>
      </c>
      <c r="D310" t="str">
        <f>_xlfn.XLOOKUP(Table1[[#This Row],[Location]],LocTable[Location],LocTable[Town/City],"Error",0)</f>
        <v>Springfield</v>
      </c>
      <c r="E310" t="s">
        <v>430</v>
      </c>
      <c r="F310" s="33">
        <v>259</v>
      </c>
      <c r="G310" s="15">
        <v>45831</v>
      </c>
      <c r="H310" s="15">
        <v>45835</v>
      </c>
      <c r="I310" s="36" t="s">
        <v>22</v>
      </c>
      <c r="J310" t="s">
        <v>47</v>
      </c>
      <c r="K310" t="s">
        <v>29</v>
      </c>
      <c r="L310" t="s">
        <v>24</v>
      </c>
      <c r="M310" t="str">
        <f>INDEX(DateTable[Lookup],MATCH(G310,DateTable[Start Date],0))</f>
        <v>Week 2 (June 23-27)</v>
      </c>
      <c r="N310" t="s">
        <v>2652</v>
      </c>
    </row>
    <row r="311" spans="1:14" ht="15" customHeight="1" x14ac:dyDescent="0.25">
      <c r="A311" t="s">
        <v>605</v>
      </c>
      <c r="B311" t="s">
        <v>15</v>
      </c>
      <c r="C311" t="s">
        <v>607</v>
      </c>
      <c r="D311" t="str">
        <f>_xlfn.XLOOKUP(Table1[[#This Row],[Location]],LocTable[Location],LocTable[Town/City],"Error",0)</f>
        <v>Fairfax</v>
      </c>
      <c r="E311" t="s">
        <v>456</v>
      </c>
      <c r="F311" s="33">
        <v>259</v>
      </c>
      <c r="G311" s="15">
        <v>45831</v>
      </c>
      <c r="H311" s="15">
        <v>45835</v>
      </c>
      <c r="I311" s="36" t="s">
        <v>22</v>
      </c>
      <c r="J311" t="s">
        <v>47</v>
      </c>
      <c r="K311" t="s">
        <v>29</v>
      </c>
      <c r="L311" t="s">
        <v>24</v>
      </c>
      <c r="M311" t="str">
        <f>INDEX(DateTable[Lookup],MATCH(G311,DateTable[Start Date],0))</f>
        <v>Week 2 (June 23-27)</v>
      </c>
      <c r="N311" t="s">
        <v>2652</v>
      </c>
    </row>
    <row r="312" spans="1:14" ht="15" customHeight="1" x14ac:dyDescent="0.25">
      <c r="A312" s="26" t="s">
        <v>608</v>
      </c>
      <c r="B312" s="26" t="s">
        <v>43</v>
      </c>
      <c r="C312" s="26" t="s">
        <v>609</v>
      </c>
      <c r="D312" s="26" t="str">
        <f>_xlfn.XLOOKUP(Table1[[#This Row],[Location]],LocTable[Location],LocTable[Town/City],"Error",0)</f>
        <v>McLean</v>
      </c>
      <c r="E312" s="26" t="s">
        <v>598</v>
      </c>
      <c r="F312" s="27">
        <v>399</v>
      </c>
      <c r="G312" s="28">
        <v>45831</v>
      </c>
      <c r="H312" s="28">
        <v>45835</v>
      </c>
      <c r="I312" s="29" t="s">
        <v>22</v>
      </c>
      <c r="J312" s="31" t="s">
        <v>17</v>
      </c>
      <c r="K312" s="26" t="s">
        <v>44</v>
      </c>
      <c r="L312" s="26" t="s">
        <v>19</v>
      </c>
      <c r="M312" s="26" t="str">
        <f>INDEX(DateTable[Lookup],MATCH(G312,DateTable[Start Date],0))</f>
        <v>Week 2 (June 23-27)</v>
      </c>
      <c r="N312" s="26" t="s">
        <v>45</v>
      </c>
    </row>
    <row r="313" spans="1:14" ht="15" customHeight="1" x14ac:dyDescent="0.25">
      <c r="A313" s="26" t="s">
        <v>301</v>
      </c>
      <c r="B313" s="26" t="s">
        <v>40</v>
      </c>
      <c r="C313" s="26" t="s">
        <v>610</v>
      </c>
      <c r="D313" s="26" t="str">
        <f>_xlfn.XLOOKUP(Table1[[#This Row],[Location]],LocTable[Location],LocTable[Town/City],"Error",0)</f>
        <v>Springfield</v>
      </c>
      <c r="E313" s="26" t="s">
        <v>37</v>
      </c>
      <c r="F313" s="27">
        <v>275</v>
      </c>
      <c r="G313" s="28">
        <v>45831</v>
      </c>
      <c r="H313" s="28">
        <v>45835</v>
      </c>
      <c r="I313" s="30" t="s">
        <v>22</v>
      </c>
      <c r="J313" s="26" t="s">
        <v>17</v>
      </c>
      <c r="K313" s="26" t="s">
        <v>18</v>
      </c>
      <c r="L313" s="26" t="s">
        <v>24</v>
      </c>
      <c r="M313" s="26" t="str">
        <f>INDEX(DateTable[Lookup],MATCH(G313,DateTable[Start Date],0))</f>
        <v>Week 2 (June 23-27)</v>
      </c>
      <c r="N313" s="26" t="s">
        <v>45</v>
      </c>
    </row>
    <row r="314" spans="1:14" ht="15" customHeight="1" x14ac:dyDescent="0.25">
      <c r="A314" s="26" t="s">
        <v>301</v>
      </c>
      <c r="B314" s="26" t="s">
        <v>40</v>
      </c>
      <c r="C314" s="26" t="s">
        <v>611</v>
      </c>
      <c r="D314" s="26" t="str">
        <f>_xlfn.XLOOKUP(Table1[[#This Row],[Location]],LocTable[Location],LocTable[Town/City],"Error",0)</f>
        <v>Falls Church</v>
      </c>
      <c r="E314" s="26" t="s">
        <v>69</v>
      </c>
      <c r="F314" s="27">
        <v>275</v>
      </c>
      <c r="G314" s="28">
        <v>45831</v>
      </c>
      <c r="H314" s="28">
        <v>45835</v>
      </c>
      <c r="I314" s="30" t="s">
        <v>22</v>
      </c>
      <c r="J314" s="26" t="s">
        <v>17</v>
      </c>
      <c r="K314" s="26" t="s">
        <v>18</v>
      </c>
      <c r="L314" s="26" t="s">
        <v>24</v>
      </c>
      <c r="M314" s="26" t="str">
        <f>INDEX(DateTable[Lookup],MATCH(G314,DateTable[Start Date],0))</f>
        <v>Week 2 (June 23-27)</v>
      </c>
      <c r="N314" s="26" t="s">
        <v>45</v>
      </c>
    </row>
    <row r="315" spans="1:14" ht="15" customHeight="1" x14ac:dyDescent="0.25">
      <c r="A315" t="s">
        <v>612</v>
      </c>
      <c r="B315" t="s">
        <v>32</v>
      </c>
      <c r="C315" t="s">
        <v>613</v>
      </c>
      <c r="D315" t="str">
        <f>_xlfn.XLOOKUP(Table1[[#This Row],[Location]],LocTable[Location],LocTable[Town/City],"Error",0)</f>
        <v>Springfield</v>
      </c>
      <c r="E315" t="s">
        <v>37</v>
      </c>
      <c r="F315" s="33">
        <v>349</v>
      </c>
      <c r="G315" s="15">
        <v>45831</v>
      </c>
      <c r="H315" s="15">
        <v>45835</v>
      </c>
      <c r="I315" s="34" t="s">
        <v>22</v>
      </c>
      <c r="J315" s="35" t="s">
        <v>17</v>
      </c>
      <c r="K315" t="s">
        <v>35</v>
      </c>
      <c r="L315" t="s">
        <v>19</v>
      </c>
      <c r="M315" t="str">
        <f>INDEX(DateTable[Lookup],MATCH(G315,DateTable[Start Date],0))</f>
        <v>Week 2 (June 23-27)</v>
      </c>
      <c r="N315" t="s">
        <v>2652</v>
      </c>
    </row>
    <row r="316" spans="1:14" ht="15" customHeight="1" x14ac:dyDescent="0.25">
      <c r="A316" s="26" t="s">
        <v>126</v>
      </c>
      <c r="B316" s="26" t="s">
        <v>25</v>
      </c>
      <c r="C316" s="26" t="s">
        <v>614</v>
      </c>
      <c r="D316" s="26" t="str">
        <f>_xlfn.XLOOKUP(Table1[[#This Row],[Location]],LocTable[Location],LocTable[Town/City],"Error",0)</f>
        <v>Alexandria</v>
      </c>
      <c r="E316" s="26" t="s">
        <v>30</v>
      </c>
      <c r="F316" s="27">
        <v>249</v>
      </c>
      <c r="G316" s="28">
        <v>45831</v>
      </c>
      <c r="H316" s="28">
        <v>45835</v>
      </c>
      <c r="I316" s="30" t="s">
        <v>22</v>
      </c>
      <c r="J316" s="26" t="s">
        <v>27</v>
      </c>
      <c r="K316" s="26" t="s">
        <v>28</v>
      </c>
      <c r="L316" s="26" t="s">
        <v>29</v>
      </c>
      <c r="M316" s="26" t="str">
        <f>INDEX(DateTable[Lookup],MATCH(G316,DateTable[Start Date],0))</f>
        <v>Week 2 (June 23-27)</v>
      </c>
      <c r="N316" s="26" t="s">
        <v>45</v>
      </c>
    </row>
    <row r="317" spans="1:14" ht="15" customHeight="1" x14ac:dyDescent="0.25">
      <c r="A317" t="s">
        <v>126</v>
      </c>
      <c r="B317" t="s">
        <v>25</v>
      </c>
      <c r="C317" t="s">
        <v>615</v>
      </c>
      <c r="D317" t="str">
        <f>_xlfn.XLOOKUP(Table1[[#This Row],[Location]],LocTable[Location],LocTable[Town/City],"Error",0)</f>
        <v>Alexandria</v>
      </c>
      <c r="E317" t="s">
        <v>454</v>
      </c>
      <c r="F317" s="33">
        <v>249</v>
      </c>
      <c r="G317" s="15">
        <v>45831</v>
      </c>
      <c r="H317" s="15">
        <v>45835</v>
      </c>
      <c r="I317" s="36" t="s">
        <v>22</v>
      </c>
      <c r="J317" t="s">
        <v>27</v>
      </c>
      <c r="K317" t="s">
        <v>28</v>
      </c>
      <c r="L317" t="s">
        <v>29</v>
      </c>
      <c r="M317" t="str">
        <f>INDEX(DateTable[Lookup],MATCH(G317,DateTable[Start Date],0))</f>
        <v>Week 2 (June 23-27)</v>
      </c>
      <c r="N317" t="s">
        <v>2652</v>
      </c>
    </row>
    <row r="318" spans="1:14" ht="15" customHeight="1" x14ac:dyDescent="0.25">
      <c r="A318" s="26" t="s">
        <v>305</v>
      </c>
      <c r="B318" s="26" t="s">
        <v>221</v>
      </c>
      <c r="C318" s="26" t="s">
        <v>616</v>
      </c>
      <c r="D318" s="26" t="str">
        <f>_xlfn.XLOOKUP(Table1[[#This Row],[Location]],LocTable[Location],LocTable[Town/City],"Error",0)</f>
        <v>Oakton</v>
      </c>
      <c r="E318" s="26" t="s">
        <v>33</v>
      </c>
      <c r="F318" s="27">
        <v>639</v>
      </c>
      <c r="G318" s="28">
        <v>45831</v>
      </c>
      <c r="H318" s="28">
        <v>45835</v>
      </c>
      <c r="I318" s="30" t="s">
        <v>77</v>
      </c>
      <c r="J318" s="26" t="s">
        <v>82</v>
      </c>
      <c r="K318" s="26" t="s">
        <v>42</v>
      </c>
      <c r="L318" s="26" t="s">
        <v>36</v>
      </c>
      <c r="M318" s="26" t="str">
        <f>INDEX(DateTable[Lookup],MATCH(G318,DateTable[Start Date],0))</f>
        <v>Week 2 (June 23-27)</v>
      </c>
      <c r="N318" s="26" t="s">
        <v>45</v>
      </c>
    </row>
    <row r="319" spans="1:14" ht="15" customHeight="1" x14ac:dyDescent="0.25">
      <c r="A319" t="s">
        <v>305</v>
      </c>
      <c r="B319" t="s">
        <v>221</v>
      </c>
      <c r="C319" t="s">
        <v>617</v>
      </c>
      <c r="D319" t="str">
        <f>_xlfn.XLOOKUP(Table1[[#This Row],[Location]],LocTable[Location],LocTable[Town/City],"Error",0)</f>
        <v>Alexandria</v>
      </c>
      <c r="E319" t="s">
        <v>205</v>
      </c>
      <c r="F319" s="33">
        <v>639</v>
      </c>
      <c r="G319" s="15">
        <v>45831</v>
      </c>
      <c r="H319" s="15">
        <v>45835</v>
      </c>
      <c r="I319" s="34" t="s">
        <v>77</v>
      </c>
      <c r="J319" s="35" t="s">
        <v>82</v>
      </c>
      <c r="K319" t="s">
        <v>42</v>
      </c>
      <c r="L319" t="s">
        <v>36</v>
      </c>
      <c r="M319" t="str">
        <f>INDEX(DateTable[Lookup],MATCH(G319,DateTable[Start Date],0))</f>
        <v>Week 2 (June 23-27)</v>
      </c>
      <c r="N319" t="s">
        <v>2652</v>
      </c>
    </row>
    <row r="320" spans="1:14" ht="15" customHeight="1" x14ac:dyDescent="0.25">
      <c r="A320" s="26" t="s">
        <v>305</v>
      </c>
      <c r="B320" s="26" t="s">
        <v>221</v>
      </c>
      <c r="C320" s="26" t="s">
        <v>618</v>
      </c>
      <c r="D320" s="26" t="str">
        <f>_xlfn.XLOOKUP(Table1[[#This Row],[Location]],LocTable[Location],LocTable[Town/City],"Error",0)</f>
        <v>Springfield</v>
      </c>
      <c r="E320" s="26" t="s">
        <v>37</v>
      </c>
      <c r="F320" s="27">
        <v>639</v>
      </c>
      <c r="G320" s="28">
        <v>45831</v>
      </c>
      <c r="H320" s="28">
        <v>45835</v>
      </c>
      <c r="I320" s="30" t="s">
        <v>77</v>
      </c>
      <c r="J320" s="26" t="s">
        <v>82</v>
      </c>
      <c r="K320" s="26" t="s">
        <v>42</v>
      </c>
      <c r="L320" s="26" t="s">
        <v>36</v>
      </c>
      <c r="M320" s="26" t="str">
        <f>INDEX(DateTable[Lookup],MATCH(G320,DateTable[Start Date],0))</f>
        <v>Week 2 (June 23-27)</v>
      </c>
      <c r="N320" s="26" t="s">
        <v>45</v>
      </c>
    </row>
    <row r="321" spans="1:14" ht="15" customHeight="1" x14ac:dyDescent="0.25">
      <c r="A321" t="s">
        <v>619</v>
      </c>
      <c r="B321" t="s">
        <v>32</v>
      </c>
      <c r="C321" t="s">
        <v>620</v>
      </c>
      <c r="D321" t="str">
        <f>_xlfn.XLOOKUP(Table1[[#This Row],[Location]],LocTable[Location],LocTable[Town/City],"Error",0)</f>
        <v>Springfield</v>
      </c>
      <c r="E321" t="s">
        <v>428</v>
      </c>
      <c r="F321" s="33">
        <v>315</v>
      </c>
      <c r="G321" s="15">
        <v>45831</v>
      </c>
      <c r="H321" s="15">
        <v>45835</v>
      </c>
      <c r="I321" s="36" t="s">
        <v>22</v>
      </c>
      <c r="J321" t="s">
        <v>17</v>
      </c>
      <c r="K321" t="s">
        <v>18</v>
      </c>
      <c r="L321" t="s">
        <v>24</v>
      </c>
      <c r="M321" t="str">
        <f>INDEX(DateTable[Lookup],MATCH(G321,DateTable[Start Date],0))</f>
        <v>Week 2 (June 23-27)</v>
      </c>
      <c r="N321" t="s">
        <v>2652</v>
      </c>
    </row>
    <row r="322" spans="1:14" ht="15" customHeight="1" x14ac:dyDescent="0.25">
      <c r="A322" t="s">
        <v>621</v>
      </c>
      <c r="B322" t="s">
        <v>15</v>
      </c>
      <c r="C322" t="s">
        <v>622</v>
      </c>
      <c r="D322" t="str">
        <f>_xlfn.XLOOKUP(Table1[[#This Row],[Location]],LocTable[Location],LocTable[Town/City],"Error",0)</f>
        <v>Springfield</v>
      </c>
      <c r="E322" t="s">
        <v>428</v>
      </c>
      <c r="F322" s="33">
        <v>375</v>
      </c>
      <c r="G322" s="15">
        <v>45831</v>
      </c>
      <c r="H322" s="15">
        <v>45835</v>
      </c>
      <c r="I322" s="34" t="s">
        <v>22</v>
      </c>
      <c r="J322" s="35" t="s">
        <v>17</v>
      </c>
      <c r="K322" t="s">
        <v>29</v>
      </c>
      <c r="L322" t="s">
        <v>24</v>
      </c>
      <c r="M322" t="str">
        <f>INDEX(DateTable[Lookup],MATCH(G322,DateTable[Start Date],0))</f>
        <v>Week 2 (June 23-27)</v>
      </c>
      <c r="N322" t="s">
        <v>2652</v>
      </c>
    </row>
    <row r="323" spans="1:14" ht="15" customHeight="1" x14ac:dyDescent="0.25">
      <c r="A323" s="26" t="s">
        <v>621</v>
      </c>
      <c r="B323" s="26" t="s">
        <v>15</v>
      </c>
      <c r="C323" s="26" t="s">
        <v>623</v>
      </c>
      <c r="D323" s="26" t="str">
        <f>_xlfn.XLOOKUP(Table1[[#This Row],[Location]],LocTable[Location],LocTable[Town/City],"Error",0)</f>
        <v>Oakton</v>
      </c>
      <c r="E323" s="26" t="s">
        <v>438</v>
      </c>
      <c r="F323" s="27">
        <v>375</v>
      </c>
      <c r="G323" s="28">
        <v>45831</v>
      </c>
      <c r="H323" s="28">
        <v>45835</v>
      </c>
      <c r="I323" s="30" t="s">
        <v>22</v>
      </c>
      <c r="J323" s="26" t="s">
        <v>17</v>
      </c>
      <c r="K323" s="26" t="s">
        <v>29</v>
      </c>
      <c r="L323" s="26" t="s">
        <v>24</v>
      </c>
      <c r="M323" s="26" t="str">
        <f>INDEX(DateTable[Lookup],MATCH(G323,DateTable[Start Date],0))</f>
        <v>Week 2 (June 23-27)</v>
      </c>
      <c r="N323" s="26" t="s">
        <v>45</v>
      </c>
    </row>
    <row r="324" spans="1:14" ht="15" customHeight="1" x14ac:dyDescent="0.25">
      <c r="A324" t="s">
        <v>621</v>
      </c>
      <c r="B324" t="s">
        <v>15</v>
      </c>
      <c r="C324" t="s">
        <v>624</v>
      </c>
      <c r="D324" t="str">
        <f>_xlfn.XLOOKUP(Table1[[#This Row],[Location]],LocTable[Location],LocTable[Town/City],"Error",0)</f>
        <v>Vienna</v>
      </c>
      <c r="E324" t="s">
        <v>478</v>
      </c>
      <c r="F324" s="33">
        <v>375</v>
      </c>
      <c r="G324" s="15">
        <v>45831</v>
      </c>
      <c r="H324" s="15">
        <v>45835</v>
      </c>
      <c r="I324" s="36" t="s">
        <v>22</v>
      </c>
      <c r="J324" t="s">
        <v>17</v>
      </c>
      <c r="K324" t="s">
        <v>29</v>
      </c>
      <c r="L324" t="s">
        <v>24</v>
      </c>
      <c r="M324" t="str">
        <f>INDEX(DateTable[Lookup],MATCH(G324,DateTable[Start Date],0))</f>
        <v>Week 2 (June 23-27)</v>
      </c>
      <c r="N324" t="s">
        <v>2652</v>
      </c>
    </row>
    <row r="325" spans="1:14" ht="15" customHeight="1" x14ac:dyDescent="0.25">
      <c r="A325" s="26" t="s">
        <v>621</v>
      </c>
      <c r="B325" s="26" t="s">
        <v>15</v>
      </c>
      <c r="C325" s="26" t="s">
        <v>625</v>
      </c>
      <c r="D325" s="26" t="str">
        <f>_xlfn.XLOOKUP(Table1[[#This Row],[Location]],LocTable[Location],LocTable[Town/City],"Error",0)</f>
        <v>Springfield</v>
      </c>
      <c r="E325" s="26" t="s">
        <v>546</v>
      </c>
      <c r="F325" s="27">
        <v>375</v>
      </c>
      <c r="G325" s="28">
        <v>45831</v>
      </c>
      <c r="H325" s="28">
        <v>45835</v>
      </c>
      <c r="I325" s="29" t="s">
        <v>22</v>
      </c>
      <c r="J325" s="31" t="s">
        <v>17</v>
      </c>
      <c r="K325" s="26" t="s">
        <v>29</v>
      </c>
      <c r="L325" s="26" t="s">
        <v>24</v>
      </c>
      <c r="M325" s="26" t="str">
        <f>INDEX(DateTable[Lookup],MATCH(G325,DateTable[Start Date],0))</f>
        <v>Week 2 (June 23-27)</v>
      </c>
      <c r="N325" s="26" t="s">
        <v>45</v>
      </c>
    </row>
    <row r="326" spans="1:14" ht="15" customHeight="1" x14ac:dyDescent="0.25">
      <c r="A326" t="s">
        <v>626</v>
      </c>
      <c r="B326" t="s">
        <v>40</v>
      </c>
      <c r="C326" t="s">
        <v>627</v>
      </c>
      <c r="D326" t="str">
        <f>_xlfn.XLOOKUP(Table1[[#This Row],[Location]],LocTable[Location],LocTable[Town/City],"Error",0)</f>
        <v>Burke</v>
      </c>
      <c r="E326" t="s">
        <v>586</v>
      </c>
      <c r="F326" s="33">
        <v>219</v>
      </c>
      <c r="G326" s="15">
        <v>45831</v>
      </c>
      <c r="H326" s="15">
        <v>45835</v>
      </c>
      <c r="I326" s="36" t="s">
        <v>41</v>
      </c>
      <c r="J326" t="s">
        <v>17</v>
      </c>
      <c r="K326" t="s">
        <v>18</v>
      </c>
      <c r="L326" t="s">
        <v>42</v>
      </c>
      <c r="M326" t="str">
        <f>INDEX(DateTable[Lookup],MATCH(G326,DateTable[Start Date],0))</f>
        <v>Week 2 (June 23-27)</v>
      </c>
      <c r="N326" t="s">
        <v>2652</v>
      </c>
    </row>
    <row r="327" spans="1:14" ht="15" customHeight="1" x14ac:dyDescent="0.25">
      <c r="A327" t="s">
        <v>628</v>
      </c>
      <c r="B327" t="s">
        <v>43</v>
      </c>
      <c r="C327" t="s">
        <v>629</v>
      </c>
      <c r="D327" t="str">
        <f>_xlfn.XLOOKUP(Table1[[#This Row],[Location]],LocTable[Location],LocTable[Town/City],"Error",0)</f>
        <v>Falls Church</v>
      </c>
      <c r="E327" t="s">
        <v>69</v>
      </c>
      <c r="F327" s="33">
        <v>439</v>
      </c>
      <c r="G327" s="15">
        <v>45831</v>
      </c>
      <c r="H327" s="15">
        <v>45835</v>
      </c>
      <c r="I327" s="36" t="s">
        <v>22</v>
      </c>
      <c r="J327" t="s">
        <v>17</v>
      </c>
      <c r="K327" t="s">
        <v>18</v>
      </c>
      <c r="L327" t="s">
        <v>44</v>
      </c>
      <c r="M327" t="str">
        <f>INDEX(DateTable[Lookup],MATCH(G327,DateTable[Start Date],0))</f>
        <v>Week 2 (June 23-27)</v>
      </c>
      <c r="N327" t="s">
        <v>2652</v>
      </c>
    </row>
    <row r="328" spans="1:14" ht="15" customHeight="1" x14ac:dyDescent="0.25">
      <c r="A328" s="26" t="s">
        <v>129</v>
      </c>
      <c r="B328" s="26" t="s">
        <v>130</v>
      </c>
      <c r="C328" s="26" t="s">
        <v>630</v>
      </c>
      <c r="D328" s="26" t="str">
        <f>_xlfn.XLOOKUP(Table1[[#This Row],[Location]],LocTable[Location],LocTable[Town/City],"Error",0)</f>
        <v>Annandale</v>
      </c>
      <c r="E328" s="26" t="s">
        <v>34</v>
      </c>
      <c r="F328" s="27">
        <v>299</v>
      </c>
      <c r="G328" s="28">
        <v>45831</v>
      </c>
      <c r="H328" s="28">
        <v>45835</v>
      </c>
      <c r="I328" s="29" t="s">
        <v>22</v>
      </c>
      <c r="J328" s="31" t="s">
        <v>17</v>
      </c>
      <c r="K328" s="26" t="s">
        <v>65</v>
      </c>
      <c r="L328" s="26" t="s">
        <v>36</v>
      </c>
      <c r="M328" s="26" t="str">
        <f>INDEX(DateTable[Lookup],MATCH(G328,DateTable[Start Date],0))</f>
        <v>Week 2 (June 23-27)</v>
      </c>
      <c r="N328" s="26" t="s">
        <v>45</v>
      </c>
    </row>
    <row r="329" spans="1:14" ht="15" customHeight="1" x14ac:dyDescent="0.25">
      <c r="A329" t="s">
        <v>132</v>
      </c>
      <c r="B329" t="s">
        <v>48</v>
      </c>
      <c r="C329" t="s">
        <v>631</v>
      </c>
      <c r="D329" t="str">
        <f>_xlfn.XLOOKUP(Table1[[#This Row],[Location]],LocTable[Location],LocTable[Town/City],"Error",0)</f>
        <v>Falls Church</v>
      </c>
      <c r="E329" t="s">
        <v>432</v>
      </c>
      <c r="F329" s="33">
        <v>399</v>
      </c>
      <c r="G329" s="15">
        <v>45831</v>
      </c>
      <c r="H329" s="15">
        <v>45835</v>
      </c>
      <c r="I329" s="36" t="s">
        <v>22</v>
      </c>
      <c r="J329" t="s">
        <v>17</v>
      </c>
      <c r="K329" t="s">
        <v>29</v>
      </c>
      <c r="L329" t="s">
        <v>24</v>
      </c>
      <c r="M329" t="str">
        <f>INDEX(DateTable[Lookup],MATCH(G329,DateTable[Start Date],0))</f>
        <v>Week 2 (June 23-27)</v>
      </c>
      <c r="N329" t="s">
        <v>2652</v>
      </c>
    </row>
    <row r="330" spans="1:14" ht="15" customHeight="1" x14ac:dyDescent="0.25">
      <c r="A330" t="s">
        <v>132</v>
      </c>
      <c r="B330" t="s">
        <v>48</v>
      </c>
      <c r="C330" t="s">
        <v>632</v>
      </c>
      <c r="D330" t="str">
        <f>_xlfn.XLOOKUP(Table1[[#This Row],[Location]],LocTable[Location],LocTable[Town/City],"Error",0)</f>
        <v>Springfield</v>
      </c>
      <c r="E330" t="s">
        <v>428</v>
      </c>
      <c r="F330" s="33">
        <v>399</v>
      </c>
      <c r="G330" s="15">
        <v>45831</v>
      </c>
      <c r="H330" s="15">
        <v>45835</v>
      </c>
      <c r="I330" s="36" t="s">
        <v>22</v>
      </c>
      <c r="J330" t="s">
        <v>17</v>
      </c>
      <c r="K330" t="s">
        <v>29</v>
      </c>
      <c r="L330" t="s">
        <v>24</v>
      </c>
      <c r="M330" t="str">
        <f>INDEX(DateTable[Lookup],MATCH(G330,DateTable[Start Date],0))</f>
        <v>Week 2 (June 23-27)</v>
      </c>
      <c r="N330" t="s">
        <v>2652</v>
      </c>
    </row>
    <row r="331" spans="1:14" ht="15" customHeight="1" x14ac:dyDescent="0.25">
      <c r="A331" t="s">
        <v>132</v>
      </c>
      <c r="B331" t="s">
        <v>48</v>
      </c>
      <c r="C331" t="s">
        <v>633</v>
      </c>
      <c r="D331" t="str">
        <f>_xlfn.XLOOKUP(Table1[[#This Row],[Location]],LocTable[Location],LocTable[Town/City],"Error",0)</f>
        <v>Vienna</v>
      </c>
      <c r="E331" t="s">
        <v>481</v>
      </c>
      <c r="F331" s="33">
        <v>399</v>
      </c>
      <c r="G331" s="15">
        <v>45831</v>
      </c>
      <c r="H331" s="15">
        <v>45835</v>
      </c>
      <c r="I331" s="36" t="s">
        <v>22</v>
      </c>
      <c r="J331" t="s">
        <v>17</v>
      </c>
      <c r="K331" t="s">
        <v>29</v>
      </c>
      <c r="L331" t="s">
        <v>24</v>
      </c>
      <c r="M331" t="str">
        <f>INDEX(DateTable[Lookup],MATCH(G331,DateTable[Start Date],0))</f>
        <v>Week 2 (June 23-27)</v>
      </c>
      <c r="N331" t="s">
        <v>2652</v>
      </c>
    </row>
    <row r="332" spans="1:14" ht="15" customHeight="1" x14ac:dyDescent="0.25">
      <c r="A332" t="s">
        <v>634</v>
      </c>
      <c r="B332" t="s">
        <v>43</v>
      </c>
      <c r="C332" t="s">
        <v>635</v>
      </c>
      <c r="D332" t="str">
        <f>_xlfn.XLOOKUP(Table1[[#This Row],[Location]],LocTable[Location],LocTable[Town/City],"Error",0)</f>
        <v>Springfield</v>
      </c>
      <c r="E332" t="s">
        <v>55</v>
      </c>
      <c r="F332" s="33">
        <v>249</v>
      </c>
      <c r="G332" s="15">
        <v>45831</v>
      </c>
      <c r="H332" s="15">
        <v>45835</v>
      </c>
      <c r="I332" s="36" t="s">
        <v>41</v>
      </c>
      <c r="J332" t="s">
        <v>17</v>
      </c>
      <c r="K332" t="s">
        <v>42</v>
      </c>
      <c r="L332" t="s">
        <v>24</v>
      </c>
      <c r="M332" t="str">
        <f>INDEX(DateTable[Lookup],MATCH(G332,DateTable[Start Date],0))</f>
        <v>Week 2 (June 23-27)</v>
      </c>
      <c r="N332" t="s">
        <v>2652</v>
      </c>
    </row>
    <row r="333" spans="1:14" ht="15" customHeight="1" x14ac:dyDescent="0.25">
      <c r="A333" s="26" t="s">
        <v>636</v>
      </c>
      <c r="B333" s="26" t="s">
        <v>43</v>
      </c>
      <c r="C333" s="26" t="s">
        <v>637</v>
      </c>
      <c r="D333" s="26" t="str">
        <f>_xlfn.XLOOKUP(Table1[[#This Row],[Location]],LocTable[Location],LocTable[Town/City],"Error",0)</f>
        <v>Fairfax</v>
      </c>
      <c r="E333" s="26" t="s">
        <v>442</v>
      </c>
      <c r="F333" s="27">
        <v>415</v>
      </c>
      <c r="G333" s="28">
        <v>45831</v>
      </c>
      <c r="H333" s="28">
        <v>45835</v>
      </c>
      <c r="I333" s="30" t="s">
        <v>22</v>
      </c>
      <c r="J333" s="26" t="s">
        <v>17</v>
      </c>
      <c r="K333" s="26" t="s">
        <v>18</v>
      </c>
      <c r="L333" s="26" t="s">
        <v>24</v>
      </c>
      <c r="M333" s="26" t="str">
        <f>INDEX(DateTable[Lookup],MATCH(G333,DateTable[Start Date],0))</f>
        <v>Week 2 (June 23-27)</v>
      </c>
      <c r="N333" s="26" t="s">
        <v>45</v>
      </c>
    </row>
    <row r="334" spans="1:14" ht="15" customHeight="1" x14ac:dyDescent="0.25">
      <c r="A334" t="s">
        <v>636</v>
      </c>
      <c r="B334" t="s">
        <v>43</v>
      </c>
      <c r="C334" t="s">
        <v>638</v>
      </c>
      <c r="D334" t="str">
        <f>_xlfn.XLOOKUP(Table1[[#This Row],[Location]],LocTable[Location],LocTable[Town/City],"Error",0)</f>
        <v>Vienna</v>
      </c>
      <c r="E334" t="s">
        <v>481</v>
      </c>
      <c r="F334" s="33">
        <v>415</v>
      </c>
      <c r="G334" s="15">
        <v>45831</v>
      </c>
      <c r="H334" s="15">
        <v>45835</v>
      </c>
      <c r="I334" s="36" t="s">
        <v>22</v>
      </c>
      <c r="J334" t="s">
        <v>17</v>
      </c>
      <c r="K334" t="s">
        <v>18</v>
      </c>
      <c r="L334" t="s">
        <v>24</v>
      </c>
      <c r="M334" t="str">
        <f>INDEX(DateTable[Lookup],MATCH(G334,DateTable[Start Date],0))</f>
        <v>Week 2 (June 23-27)</v>
      </c>
      <c r="N334" t="s">
        <v>2652</v>
      </c>
    </row>
    <row r="335" spans="1:14" ht="15" customHeight="1" x14ac:dyDescent="0.25">
      <c r="A335" t="s">
        <v>134</v>
      </c>
      <c r="B335" t="s">
        <v>59</v>
      </c>
      <c r="C335" t="s">
        <v>639</v>
      </c>
      <c r="D335" t="str">
        <f>_xlfn.XLOOKUP(Table1[[#This Row],[Location]],LocTable[Location],LocTable[Town/City],"Error",0)</f>
        <v>Springfield</v>
      </c>
      <c r="E335" t="s">
        <v>428</v>
      </c>
      <c r="F335" s="33">
        <v>429</v>
      </c>
      <c r="G335" s="15">
        <v>45831</v>
      </c>
      <c r="H335" s="15">
        <v>45835</v>
      </c>
      <c r="I335" s="34" t="s">
        <v>22</v>
      </c>
      <c r="J335" s="35" t="s">
        <v>17</v>
      </c>
      <c r="K335" t="s">
        <v>18</v>
      </c>
      <c r="L335" t="s">
        <v>19</v>
      </c>
      <c r="M335" t="str">
        <f>INDEX(DateTable[Lookup],MATCH(G335,DateTable[Start Date],0))</f>
        <v>Week 2 (June 23-27)</v>
      </c>
      <c r="N335" t="s">
        <v>2652</v>
      </c>
    </row>
    <row r="336" spans="1:14" ht="15" customHeight="1" x14ac:dyDescent="0.25">
      <c r="A336" t="s">
        <v>134</v>
      </c>
      <c r="B336" t="s">
        <v>59</v>
      </c>
      <c r="C336" t="s">
        <v>640</v>
      </c>
      <c r="D336" t="str">
        <f>_xlfn.XLOOKUP(Table1[[#This Row],[Location]],LocTable[Location],LocTable[Town/City],"Error",0)</f>
        <v>Vienna</v>
      </c>
      <c r="E336" t="s">
        <v>478</v>
      </c>
      <c r="F336" s="33">
        <v>429</v>
      </c>
      <c r="G336" s="15">
        <v>45831</v>
      </c>
      <c r="H336" s="15">
        <v>45835</v>
      </c>
      <c r="I336" s="36" t="s">
        <v>22</v>
      </c>
      <c r="J336" t="s">
        <v>17</v>
      </c>
      <c r="K336" t="s">
        <v>18</v>
      </c>
      <c r="L336" t="s">
        <v>19</v>
      </c>
      <c r="M336" t="str">
        <f>INDEX(DateTable[Lookup],MATCH(G336,DateTable[Start Date],0))</f>
        <v>Week 2 (June 23-27)</v>
      </c>
      <c r="N336" t="s">
        <v>2652</v>
      </c>
    </row>
    <row r="337" spans="1:14" ht="15" customHeight="1" x14ac:dyDescent="0.25">
      <c r="A337" t="s">
        <v>134</v>
      </c>
      <c r="B337" t="s">
        <v>59</v>
      </c>
      <c r="C337" t="s">
        <v>641</v>
      </c>
      <c r="D337" t="str">
        <f>_xlfn.XLOOKUP(Table1[[#This Row],[Location]],LocTable[Location],LocTable[Town/City],"Error",0)</f>
        <v>McLean</v>
      </c>
      <c r="E337" t="s">
        <v>26</v>
      </c>
      <c r="F337" s="33">
        <v>429</v>
      </c>
      <c r="G337" s="15">
        <v>45831</v>
      </c>
      <c r="H337" s="15">
        <v>45835</v>
      </c>
      <c r="I337" s="36" t="s">
        <v>22</v>
      </c>
      <c r="J337" t="s">
        <v>17</v>
      </c>
      <c r="K337" t="s">
        <v>18</v>
      </c>
      <c r="L337" t="s">
        <v>19</v>
      </c>
      <c r="M337" t="str">
        <f>INDEX(DateTable[Lookup],MATCH(G337,DateTable[Start Date],0))</f>
        <v>Week 2 (June 23-27)</v>
      </c>
      <c r="N337" t="s">
        <v>2652</v>
      </c>
    </row>
    <row r="338" spans="1:14" ht="15" customHeight="1" x14ac:dyDescent="0.25">
      <c r="A338" s="26" t="s">
        <v>642</v>
      </c>
      <c r="B338" s="26" t="s">
        <v>43</v>
      </c>
      <c r="C338" s="26" t="s">
        <v>643</v>
      </c>
      <c r="D338" s="26" t="str">
        <f>_xlfn.XLOOKUP(Table1[[#This Row],[Location]],LocTable[Location],LocTable[Town/City],"Error",0)</f>
        <v>Annandale</v>
      </c>
      <c r="E338" s="26" t="s">
        <v>34</v>
      </c>
      <c r="F338" s="27">
        <v>425</v>
      </c>
      <c r="G338" s="28">
        <v>45831</v>
      </c>
      <c r="H338" s="28">
        <v>45835</v>
      </c>
      <c r="I338" s="30" t="s">
        <v>22</v>
      </c>
      <c r="J338" s="26" t="s">
        <v>17</v>
      </c>
      <c r="K338" s="26" t="s">
        <v>18</v>
      </c>
      <c r="L338" s="26" t="s">
        <v>44</v>
      </c>
      <c r="M338" s="26" t="str">
        <f>INDEX(DateTable[Lookup],MATCH(G338,DateTable[Start Date],0))</f>
        <v>Week 2 (June 23-27)</v>
      </c>
      <c r="N338" s="26" t="s">
        <v>45</v>
      </c>
    </row>
    <row r="339" spans="1:14" ht="15" customHeight="1" x14ac:dyDescent="0.25">
      <c r="A339" t="s">
        <v>644</v>
      </c>
      <c r="B339" t="s">
        <v>73</v>
      </c>
      <c r="C339" t="s">
        <v>645</v>
      </c>
      <c r="D339" t="str">
        <f>_xlfn.XLOOKUP(Table1[[#This Row],[Location]],LocTable[Location],LocTable[Town/City],"Error",0)</f>
        <v>McLean</v>
      </c>
      <c r="E339" t="s">
        <v>49</v>
      </c>
      <c r="F339" s="33">
        <v>209</v>
      </c>
      <c r="G339" s="15">
        <v>45831</v>
      </c>
      <c r="H339" s="15">
        <v>45835</v>
      </c>
      <c r="I339" s="34" t="s">
        <v>63</v>
      </c>
      <c r="J339" s="35" t="s">
        <v>64</v>
      </c>
      <c r="K339" t="s">
        <v>74</v>
      </c>
      <c r="L339" t="s">
        <v>35</v>
      </c>
      <c r="M339" t="str">
        <f>INDEX(DateTable[Lookup],MATCH(G339,DateTable[Start Date],0))</f>
        <v>Week 2 (June 23-27)</v>
      </c>
      <c r="N339" t="s">
        <v>2652</v>
      </c>
    </row>
    <row r="340" spans="1:14" ht="15" customHeight="1" x14ac:dyDescent="0.25">
      <c r="A340" t="s">
        <v>646</v>
      </c>
      <c r="B340" t="s">
        <v>73</v>
      </c>
      <c r="C340" t="s">
        <v>647</v>
      </c>
      <c r="D340" t="str">
        <f>_xlfn.XLOOKUP(Table1[[#This Row],[Location]],LocTable[Location],LocTable[Town/City],"Error",0)</f>
        <v>McLean</v>
      </c>
      <c r="E340" t="s">
        <v>49</v>
      </c>
      <c r="F340" s="33">
        <v>259</v>
      </c>
      <c r="G340" s="15">
        <v>45831</v>
      </c>
      <c r="H340" s="15">
        <v>45835</v>
      </c>
      <c r="I340" s="36" t="s">
        <v>50</v>
      </c>
      <c r="J340" t="s">
        <v>17</v>
      </c>
      <c r="K340" t="s">
        <v>44</v>
      </c>
      <c r="L340" t="s">
        <v>39</v>
      </c>
      <c r="M340" t="str">
        <f>INDEX(DateTable[Lookup],MATCH(G340,DateTable[Start Date],0))</f>
        <v>Week 2 (June 23-27)</v>
      </c>
      <c r="N340" t="s">
        <v>2652</v>
      </c>
    </row>
    <row r="341" spans="1:14" ht="15" customHeight="1" x14ac:dyDescent="0.25">
      <c r="A341" s="26" t="s">
        <v>648</v>
      </c>
      <c r="B341" s="26" t="s">
        <v>15</v>
      </c>
      <c r="C341" s="26" t="s">
        <v>649</v>
      </c>
      <c r="D341" s="26" t="str">
        <f>_xlfn.XLOOKUP(Table1[[#This Row],[Location]],LocTable[Location],LocTable[Town/City],"Error",0)</f>
        <v>McLean</v>
      </c>
      <c r="E341" s="26" t="s">
        <v>26</v>
      </c>
      <c r="F341" s="27">
        <v>239</v>
      </c>
      <c r="G341" s="28">
        <v>45831</v>
      </c>
      <c r="H341" s="28">
        <v>45835</v>
      </c>
      <c r="I341" s="30" t="s">
        <v>22</v>
      </c>
      <c r="J341" s="26" t="s">
        <v>47</v>
      </c>
      <c r="K341" s="26" t="s">
        <v>18</v>
      </c>
      <c r="L341" s="26" t="s">
        <v>24</v>
      </c>
      <c r="M341" s="26" t="str">
        <f>INDEX(DateTable[Lookup],MATCH(G341,DateTable[Start Date],0))</f>
        <v>Week 2 (June 23-27)</v>
      </c>
      <c r="N341" s="26" t="s">
        <v>45</v>
      </c>
    </row>
    <row r="342" spans="1:14" ht="15" customHeight="1" x14ac:dyDescent="0.25">
      <c r="A342" s="26" t="s">
        <v>320</v>
      </c>
      <c r="B342" s="26" t="s">
        <v>53</v>
      </c>
      <c r="C342" s="26" t="s">
        <v>650</v>
      </c>
      <c r="D342" s="26" t="str">
        <f>_xlfn.XLOOKUP(Table1[[#This Row],[Location]],LocTable[Location],LocTable[Town/City],"Error",0)</f>
        <v>Fairfax Station</v>
      </c>
      <c r="E342" s="26" t="s">
        <v>232</v>
      </c>
      <c r="F342" s="27">
        <v>369</v>
      </c>
      <c r="G342" s="28">
        <v>45831</v>
      </c>
      <c r="H342" s="28">
        <v>45835</v>
      </c>
      <c r="I342" s="29" t="s">
        <v>22</v>
      </c>
      <c r="J342" s="31" t="s">
        <v>17</v>
      </c>
      <c r="K342" s="26" t="s">
        <v>42</v>
      </c>
      <c r="L342" s="26" t="s">
        <v>19</v>
      </c>
      <c r="M342" s="26" t="str">
        <f>INDEX(DateTable[Lookup],MATCH(G342,DateTable[Start Date],0))</f>
        <v>Week 2 (June 23-27)</v>
      </c>
      <c r="N342" s="26" t="s">
        <v>45</v>
      </c>
    </row>
    <row r="343" spans="1:14" ht="15" customHeight="1" x14ac:dyDescent="0.25">
      <c r="A343" t="s">
        <v>320</v>
      </c>
      <c r="B343" t="s">
        <v>53</v>
      </c>
      <c r="C343" t="s">
        <v>651</v>
      </c>
      <c r="D343" t="str">
        <f>_xlfn.XLOOKUP(Table1[[#This Row],[Location]],LocTable[Location],LocTable[Town/City],"Error",0)</f>
        <v>Springfield</v>
      </c>
      <c r="E343" t="s">
        <v>215</v>
      </c>
      <c r="F343" s="33">
        <v>369</v>
      </c>
      <c r="G343" s="15">
        <v>45831</v>
      </c>
      <c r="H343" s="15">
        <v>45835</v>
      </c>
      <c r="I343" s="34" t="s">
        <v>22</v>
      </c>
      <c r="J343" s="35" t="s">
        <v>17</v>
      </c>
      <c r="K343" t="s">
        <v>42</v>
      </c>
      <c r="L343" t="s">
        <v>19</v>
      </c>
      <c r="M343" t="str">
        <f>INDEX(DateTable[Lookup],MATCH(G343,DateTable[Start Date],0))</f>
        <v>Week 2 (June 23-27)</v>
      </c>
      <c r="N343" t="s">
        <v>2652</v>
      </c>
    </row>
    <row r="344" spans="1:14" ht="15" customHeight="1" x14ac:dyDescent="0.25">
      <c r="A344" s="26" t="s">
        <v>652</v>
      </c>
      <c r="B344" s="26" t="s">
        <v>130</v>
      </c>
      <c r="C344" s="26" t="s">
        <v>653</v>
      </c>
      <c r="D344" s="26" t="str">
        <f>_xlfn.XLOOKUP(Table1[[#This Row],[Location]],LocTable[Location],LocTable[Town/City],"Error",0)</f>
        <v>Herndon</v>
      </c>
      <c r="E344" s="26" t="s">
        <v>21</v>
      </c>
      <c r="F344" s="27">
        <v>615</v>
      </c>
      <c r="G344" s="28">
        <v>45831</v>
      </c>
      <c r="H344" s="28">
        <v>45835</v>
      </c>
      <c r="I344" s="30" t="s">
        <v>77</v>
      </c>
      <c r="J344" s="26" t="s">
        <v>82</v>
      </c>
      <c r="K344" s="26" t="s">
        <v>42</v>
      </c>
      <c r="L344" s="26" t="s">
        <v>36</v>
      </c>
      <c r="M344" s="26" t="str">
        <f>INDEX(DateTable[Lookup],MATCH(G344,DateTable[Start Date],0))</f>
        <v>Week 2 (June 23-27)</v>
      </c>
      <c r="N344" s="26" t="s">
        <v>45</v>
      </c>
    </row>
    <row r="345" spans="1:14" ht="15" customHeight="1" x14ac:dyDescent="0.25">
      <c r="A345" t="s">
        <v>137</v>
      </c>
      <c r="B345" t="s">
        <v>25</v>
      </c>
      <c r="C345" t="s">
        <v>654</v>
      </c>
      <c r="D345" t="str">
        <f>_xlfn.XLOOKUP(Table1[[#This Row],[Location]],LocTable[Location],LocTable[Town/City],"Error",0)</f>
        <v>McLean</v>
      </c>
      <c r="E345" t="s">
        <v>26</v>
      </c>
      <c r="F345" s="33">
        <v>259</v>
      </c>
      <c r="G345" s="15">
        <v>45831</v>
      </c>
      <c r="H345" s="15">
        <v>45835</v>
      </c>
      <c r="I345" s="34" t="s">
        <v>22</v>
      </c>
      <c r="J345" s="35" t="s">
        <v>47</v>
      </c>
      <c r="K345" t="s">
        <v>28</v>
      </c>
      <c r="L345" t="s">
        <v>29</v>
      </c>
      <c r="M345" t="str">
        <f>INDEX(DateTable[Lookup],MATCH(G345,DateTable[Start Date],0))</f>
        <v>Week 2 (June 23-27)</v>
      </c>
      <c r="N345" t="s">
        <v>2652</v>
      </c>
    </row>
    <row r="346" spans="1:14" ht="15" customHeight="1" x14ac:dyDescent="0.25">
      <c r="A346" t="s">
        <v>655</v>
      </c>
      <c r="B346" t="s">
        <v>43</v>
      </c>
      <c r="C346" t="s">
        <v>656</v>
      </c>
      <c r="D346" t="str">
        <f>_xlfn.XLOOKUP(Table1[[#This Row],[Location]],LocTable[Location],LocTable[Town/City],"Error",0)</f>
        <v>Mt. Vernon</v>
      </c>
      <c r="E346" t="s">
        <v>489</v>
      </c>
      <c r="F346" s="33">
        <v>349</v>
      </c>
      <c r="G346" s="15">
        <v>45831</v>
      </c>
      <c r="H346" s="15">
        <v>45835</v>
      </c>
      <c r="I346" s="36" t="s">
        <v>22</v>
      </c>
      <c r="J346" t="s">
        <v>17</v>
      </c>
      <c r="K346" t="s">
        <v>35</v>
      </c>
      <c r="L346" t="s">
        <v>24</v>
      </c>
      <c r="M346" t="str">
        <f>INDEX(DateTable[Lookup],MATCH(G346,DateTable[Start Date],0))</f>
        <v>Week 2 (June 23-27)</v>
      </c>
      <c r="N346" t="s">
        <v>2652</v>
      </c>
    </row>
    <row r="347" spans="1:14" ht="15" customHeight="1" x14ac:dyDescent="0.25">
      <c r="A347" t="s">
        <v>657</v>
      </c>
      <c r="B347" t="s">
        <v>48</v>
      </c>
      <c r="C347" t="s">
        <v>658</v>
      </c>
      <c r="D347" t="str">
        <f>_xlfn.XLOOKUP(Table1[[#This Row],[Location]],LocTable[Location],LocTable[Town/City],"Error",0)</f>
        <v>Herndon</v>
      </c>
      <c r="E347" t="s">
        <v>21</v>
      </c>
      <c r="F347" s="33">
        <v>629</v>
      </c>
      <c r="G347" s="15">
        <v>45831</v>
      </c>
      <c r="H347" s="15">
        <v>45841</v>
      </c>
      <c r="I347" s="36" t="s">
        <v>22</v>
      </c>
      <c r="J347" t="s">
        <v>17</v>
      </c>
      <c r="K347" t="s">
        <v>35</v>
      </c>
      <c r="L347" t="s">
        <v>36</v>
      </c>
      <c r="M347" t="str">
        <f>INDEX(DateTable[Lookup],MATCH(G347,DateTable[Start Date],0))</f>
        <v>Week 2 (June 23-27)</v>
      </c>
      <c r="N347" t="s">
        <v>2652</v>
      </c>
    </row>
    <row r="348" spans="1:14" ht="15" customHeight="1" x14ac:dyDescent="0.25">
      <c r="A348" s="26" t="s">
        <v>659</v>
      </c>
      <c r="B348" s="26" t="s">
        <v>43</v>
      </c>
      <c r="C348" s="26" t="s">
        <v>660</v>
      </c>
      <c r="D348" s="26" t="str">
        <f>_xlfn.XLOOKUP(Table1[[#This Row],[Location]],LocTable[Location],LocTable[Town/City],"Error",0)</f>
        <v>Alexandria</v>
      </c>
      <c r="E348" s="26" t="s">
        <v>205</v>
      </c>
      <c r="F348" s="27">
        <v>439</v>
      </c>
      <c r="G348" s="28">
        <v>45831</v>
      </c>
      <c r="H348" s="28">
        <v>45835</v>
      </c>
      <c r="I348" s="30" t="s">
        <v>22</v>
      </c>
      <c r="J348" s="26" t="s">
        <v>17</v>
      </c>
      <c r="K348" s="26" t="s">
        <v>18</v>
      </c>
      <c r="L348" s="26" t="s">
        <v>44</v>
      </c>
      <c r="M348" s="26" t="str">
        <f>INDEX(DateTable[Lookup],MATCH(G348,DateTable[Start Date],0))</f>
        <v>Week 2 (June 23-27)</v>
      </c>
      <c r="N348" s="26" t="s">
        <v>45</v>
      </c>
    </row>
    <row r="349" spans="1:14" ht="15" customHeight="1" x14ac:dyDescent="0.25">
      <c r="A349" t="s">
        <v>659</v>
      </c>
      <c r="B349" t="s">
        <v>43</v>
      </c>
      <c r="C349" t="s">
        <v>661</v>
      </c>
      <c r="D349" t="str">
        <f>_xlfn.XLOOKUP(Table1[[#This Row],[Location]],LocTable[Location],LocTable[Town/City],"Error",0)</f>
        <v>McLean</v>
      </c>
      <c r="E349" t="s">
        <v>598</v>
      </c>
      <c r="F349" s="33">
        <v>439</v>
      </c>
      <c r="G349" s="15">
        <v>45831</v>
      </c>
      <c r="H349" s="15">
        <v>45835</v>
      </c>
      <c r="I349" s="36" t="s">
        <v>22</v>
      </c>
      <c r="J349" t="s">
        <v>17</v>
      </c>
      <c r="K349" t="s">
        <v>18</v>
      </c>
      <c r="L349" t="s">
        <v>44</v>
      </c>
      <c r="M349" t="str">
        <f>INDEX(DateTable[Lookup],MATCH(G349,DateTable[Start Date],0))</f>
        <v>Week 2 (June 23-27)</v>
      </c>
      <c r="N349" t="s">
        <v>2652</v>
      </c>
    </row>
    <row r="350" spans="1:14" ht="15" customHeight="1" x14ac:dyDescent="0.25">
      <c r="A350" t="s">
        <v>330</v>
      </c>
      <c r="C350" t="s">
        <v>662</v>
      </c>
      <c r="D350" t="str">
        <f>_xlfn.XLOOKUP(Table1[[#This Row],[Location]],LocTable[Location],LocTable[Town/City],"Error",0)</f>
        <v>Fairfax</v>
      </c>
      <c r="E350" t="s">
        <v>442</v>
      </c>
      <c r="F350" s="33">
        <v>40</v>
      </c>
      <c r="G350" s="15">
        <v>45831</v>
      </c>
      <c r="H350" s="15">
        <v>45835</v>
      </c>
      <c r="I350" s="36" t="s">
        <v>663</v>
      </c>
      <c r="J350" t="s">
        <v>337</v>
      </c>
      <c r="K350" t="s">
        <v>29</v>
      </c>
      <c r="L350" t="s">
        <v>36</v>
      </c>
      <c r="M350" t="str">
        <f>INDEX(DateTable[Lookup],MATCH(G350,DateTable[Start Date],0))</f>
        <v>Week 2 (June 23-27)</v>
      </c>
      <c r="N350" t="s">
        <v>2652</v>
      </c>
    </row>
    <row r="351" spans="1:14" ht="15" customHeight="1" x14ac:dyDescent="0.25">
      <c r="A351" t="s">
        <v>330</v>
      </c>
      <c r="C351" t="s">
        <v>664</v>
      </c>
      <c r="D351" t="str">
        <f>_xlfn.XLOOKUP(Table1[[#This Row],[Location]],LocTable[Location],LocTable[Town/City],"Error",0)</f>
        <v>Centreville</v>
      </c>
      <c r="E351" t="s">
        <v>554</v>
      </c>
      <c r="F351" s="33">
        <v>40</v>
      </c>
      <c r="G351" s="15">
        <v>45831</v>
      </c>
      <c r="H351" s="15">
        <v>45835</v>
      </c>
      <c r="I351" s="36" t="s">
        <v>663</v>
      </c>
      <c r="J351" t="s">
        <v>337</v>
      </c>
      <c r="K351" t="s">
        <v>29</v>
      </c>
      <c r="L351" t="s">
        <v>36</v>
      </c>
      <c r="M351" t="str">
        <f>INDEX(DateTable[Lookup],MATCH(G351,DateTable[Start Date],0))</f>
        <v>Week 2 (June 23-27)</v>
      </c>
      <c r="N351" t="s">
        <v>2652</v>
      </c>
    </row>
    <row r="352" spans="1:14" ht="15" customHeight="1" x14ac:dyDescent="0.25">
      <c r="A352" t="s">
        <v>330</v>
      </c>
      <c r="C352" t="s">
        <v>665</v>
      </c>
      <c r="D352" t="str">
        <f>_xlfn.XLOOKUP(Table1[[#This Row],[Location]],LocTable[Location],LocTable[Town/City],"Error",0)</f>
        <v>Burke</v>
      </c>
      <c r="E352" t="s">
        <v>586</v>
      </c>
      <c r="F352" s="33">
        <v>40</v>
      </c>
      <c r="G352" s="15">
        <v>45831</v>
      </c>
      <c r="H352" s="15">
        <v>45835</v>
      </c>
      <c r="I352" s="36" t="s">
        <v>663</v>
      </c>
      <c r="J352" t="s">
        <v>337</v>
      </c>
      <c r="K352" t="s">
        <v>29</v>
      </c>
      <c r="L352" t="s">
        <v>36</v>
      </c>
      <c r="M352" t="str">
        <f>INDEX(DateTable[Lookup],MATCH(G352,DateTable[Start Date],0))</f>
        <v>Week 2 (June 23-27)</v>
      </c>
      <c r="N352" t="s">
        <v>2652</v>
      </c>
    </row>
    <row r="353" spans="1:14" ht="15" customHeight="1" x14ac:dyDescent="0.25">
      <c r="A353" t="s">
        <v>330</v>
      </c>
      <c r="C353" t="s">
        <v>666</v>
      </c>
      <c r="D353" t="str">
        <f>_xlfn.XLOOKUP(Table1[[#This Row],[Location]],LocTable[Location],LocTable[Town/City],"Error",0)</f>
        <v>Fairfax</v>
      </c>
      <c r="E353" t="s">
        <v>456</v>
      </c>
      <c r="F353" s="33">
        <v>40</v>
      </c>
      <c r="G353" s="15">
        <v>45831</v>
      </c>
      <c r="H353" s="15">
        <v>45835</v>
      </c>
      <c r="I353" s="36" t="s">
        <v>663</v>
      </c>
      <c r="J353" t="s">
        <v>337</v>
      </c>
      <c r="K353" t="s">
        <v>29</v>
      </c>
      <c r="L353" t="s">
        <v>36</v>
      </c>
      <c r="M353" t="str">
        <f>INDEX(DateTable[Lookup],MATCH(G353,DateTable[Start Date],0))</f>
        <v>Week 2 (June 23-27)</v>
      </c>
      <c r="N353" t="s">
        <v>2652</v>
      </c>
    </row>
    <row r="354" spans="1:14" ht="15" customHeight="1" x14ac:dyDescent="0.25">
      <c r="A354" t="s">
        <v>330</v>
      </c>
      <c r="C354" t="s">
        <v>667</v>
      </c>
      <c r="D354" t="str">
        <f>_xlfn.XLOOKUP(Table1[[#This Row],[Location]],LocTable[Location],LocTable[Town/City],"Error",0)</f>
        <v>Chantilly</v>
      </c>
      <c r="E354" t="s">
        <v>57</v>
      </c>
      <c r="F354" s="33">
        <v>40</v>
      </c>
      <c r="G354" s="15">
        <v>45831</v>
      </c>
      <c r="H354" s="15">
        <v>45835</v>
      </c>
      <c r="I354" s="36" t="s">
        <v>67</v>
      </c>
      <c r="J354" t="s">
        <v>332</v>
      </c>
      <c r="K354" t="s">
        <v>29</v>
      </c>
      <c r="L354" t="s">
        <v>36</v>
      </c>
      <c r="M354" t="str">
        <f>INDEX(DateTable[Lookup],MATCH(G354,DateTable[Start Date],0))</f>
        <v>Week 2 (June 23-27)</v>
      </c>
      <c r="N354" t="s">
        <v>2652</v>
      </c>
    </row>
    <row r="355" spans="1:14" ht="15" customHeight="1" x14ac:dyDescent="0.25">
      <c r="A355" t="s">
        <v>330</v>
      </c>
      <c r="C355" t="s">
        <v>668</v>
      </c>
      <c r="D355" t="str">
        <f>_xlfn.XLOOKUP(Table1[[#This Row],[Location]],LocTable[Location],LocTable[Town/City],"Error",0)</f>
        <v>Alexandria</v>
      </c>
      <c r="E355" t="s">
        <v>454</v>
      </c>
      <c r="F355" s="33">
        <v>40</v>
      </c>
      <c r="G355" s="15">
        <v>45831</v>
      </c>
      <c r="H355" s="15">
        <v>45835</v>
      </c>
      <c r="I355" s="36" t="s">
        <v>67</v>
      </c>
      <c r="J355" t="s">
        <v>332</v>
      </c>
      <c r="K355" t="s">
        <v>29</v>
      </c>
      <c r="L355" t="s">
        <v>36</v>
      </c>
      <c r="M355" t="str">
        <f>INDEX(DateTable[Lookup],MATCH(G355,DateTable[Start Date],0))</f>
        <v>Week 2 (June 23-27)</v>
      </c>
      <c r="N355" t="s">
        <v>2652</v>
      </c>
    </row>
    <row r="356" spans="1:14" ht="15" customHeight="1" x14ac:dyDescent="0.25">
      <c r="A356" t="s">
        <v>330</v>
      </c>
      <c r="C356" t="s">
        <v>669</v>
      </c>
      <c r="D356" t="str">
        <f>_xlfn.XLOOKUP(Table1[[#This Row],[Location]],LocTable[Location],LocTable[Town/City],"Error",0)</f>
        <v>Herndon</v>
      </c>
      <c r="E356" t="s">
        <v>21</v>
      </c>
      <c r="F356" s="33">
        <v>40</v>
      </c>
      <c r="G356" s="15">
        <v>45831</v>
      </c>
      <c r="H356" s="15">
        <v>45835</v>
      </c>
      <c r="I356" s="34" t="s">
        <v>67</v>
      </c>
      <c r="J356" s="35" t="s">
        <v>332</v>
      </c>
      <c r="K356" t="s">
        <v>29</v>
      </c>
      <c r="L356" t="s">
        <v>36</v>
      </c>
      <c r="M356" t="str">
        <f>INDEX(DateTable[Lookup],MATCH(G356,DateTable[Start Date],0))</f>
        <v>Week 2 (June 23-27)</v>
      </c>
      <c r="N356" t="s">
        <v>2652</v>
      </c>
    </row>
    <row r="357" spans="1:14" ht="15" customHeight="1" x14ac:dyDescent="0.25">
      <c r="A357" t="s">
        <v>330</v>
      </c>
      <c r="C357" t="s">
        <v>670</v>
      </c>
      <c r="D357" t="str">
        <f>_xlfn.XLOOKUP(Table1[[#This Row],[Location]],LocTable[Location],LocTable[Town/City],"Error",0)</f>
        <v>McLean</v>
      </c>
      <c r="E357" t="s">
        <v>26</v>
      </c>
      <c r="F357" s="33">
        <v>40</v>
      </c>
      <c r="G357" s="15">
        <v>45831</v>
      </c>
      <c r="H357" s="15">
        <v>45835</v>
      </c>
      <c r="I357" s="36" t="s">
        <v>67</v>
      </c>
      <c r="J357" t="s">
        <v>332</v>
      </c>
      <c r="K357" t="s">
        <v>29</v>
      </c>
      <c r="L357" t="s">
        <v>36</v>
      </c>
      <c r="M357" t="str">
        <f>INDEX(DateTable[Lookup],MATCH(G357,DateTable[Start Date],0))</f>
        <v>Week 2 (June 23-27)</v>
      </c>
      <c r="N357" t="s">
        <v>2652</v>
      </c>
    </row>
    <row r="358" spans="1:14" ht="15" customHeight="1" x14ac:dyDescent="0.25">
      <c r="A358" t="s">
        <v>330</v>
      </c>
      <c r="C358" t="s">
        <v>671</v>
      </c>
      <c r="D358" t="str">
        <f>_xlfn.XLOOKUP(Table1[[#This Row],[Location]],LocTable[Location],LocTable[Town/City],"Error",0)</f>
        <v>Alexandria</v>
      </c>
      <c r="E358" t="s">
        <v>52</v>
      </c>
      <c r="F358" s="33">
        <v>40</v>
      </c>
      <c r="G358" s="15">
        <v>45831</v>
      </c>
      <c r="H358" s="15">
        <v>45835</v>
      </c>
      <c r="I358" s="36" t="s">
        <v>663</v>
      </c>
      <c r="J358" t="s">
        <v>337</v>
      </c>
      <c r="K358" t="s">
        <v>29</v>
      </c>
      <c r="L358" t="s">
        <v>36</v>
      </c>
      <c r="M358" t="str">
        <f>INDEX(DateTable[Lookup],MATCH(G358,DateTable[Start Date],0))</f>
        <v>Week 2 (June 23-27)</v>
      </c>
      <c r="N358" t="s">
        <v>2652</v>
      </c>
    </row>
    <row r="359" spans="1:14" ht="15" customHeight="1" x14ac:dyDescent="0.25">
      <c r="A359" t="s">
        <v>330</v>
      </c>
      <c r="C359" t="s">
        <v>672</v>
      </c>
      <c r="D359" t="str">
        <f>_xlfn.XLOOKUP(Table1[[#This Row],[Location]],LocTable[Location],LocTable[Town/City],"Error",0)</f>
        <v>Falls Church</v>
      </c>
      <c r="E359" t="s">
        <v>69</v>
      </c>
      <c r="F359" s="33">
        <v>40</v>
      </c>
      <c r="G359" s="15">
        <v>45831</v>
      </c>
      <c r="H359" s="15">
        <v>45835</v>
      </c>
      <c r="I359" s="36" t="s">
        <v>67</v>
      </c>
      <c r="J359" t="s">
        <v>332</v>
      </c>
      <c r="K359" t="s">
        <v>29</v>
      </c>
      <c r="L359" t="s">
        <v>36</v>
      </c>
      <c r="M359" t="str">
        <f>INDEX(DateTable[Lookup],MATCH(G359,DateTable[Start Date],0))</f>
        <v>Week 2 (June 23-27)</v>
      </c>
      <c r="N359" t="s">
        <v>2652</v>
      </c>
    </row>
    <row r="360" spans="1:14" ht="15" customHeight="1" x14ac:dyDescent="0.25">
      <c r="A360" t="s">
        <v>330</v>
      </c>
      <c r="C360" t="s">
        <v>673</v>
      </c>
      <c r="D360" t="str">
        <f>_xlfn.XLOOKUP(Table1[[#This Row],[Location]],LocTable[Location],LocTable[Town/City],"Error",0)</f>
        <v>Chantilly</v>
      </c>
      <c r="E360" t="s">
        <v>57</v>
      </c>
      <c r="F360" s="33">
        <v>40</v>
      </c>
      <c r="G360" s="15">
        <v>45831</v>
      </c>
      <c r="H360" s="15">
        <v>45835</v>
      </c>
      <c r="I360" s="36" t="s">
        <v>663</v>
      </c>
      <c r="J360" t="s">
        <v>337</v>
      </c>
      <c r="K360" t="s">
        <v>29</v>
      </c>
      <c r="L360" t="s">
        <v>36</v>
      </c>
      <c r="M360" t="str">
        <f>INDEX(DateTable[Lookup],MATCH(G360,DateTable[Start Date],0))</f>
        <v>Week 2 (June 23-27)</v>
      </c>
      <c r="N360" t="s">
        <v>2652</v>
      </c>
    </row>
    <row r="361" spans="1:14" ht="15" customHeight="1" x14ac:dyDescent="0.25">
      <c r="A361" s="26" t="s">
        <v>330</v>
      </c>
      <c r="B361" s="26"/>
      <c r="C361" s="26" t="s">
        <v>674</v>
      </c>
      <c r="D361" s="26" t="str">
        <f>_xlfn.XLOOKUP(Table1[[#This Row],[Location]],LocTable[Location],LocTable[Town/City],"Error",0)</f>
        <v>Falls Church</v>
      </c>
      <c r="E361" s="26" t="s">
        <v>69</v>
      </c>
      <c r="F361" s="27">
        <v>40</v>
      </c>
      <c r="G361" s="28">
        <v>45831</v>
      </c>
      <c r="H361" s="28">
        <v>45835</v>
      </c>
      <c r="I361" s="30" t="s">
        <v>663</v>
      </c>
      <c r="J361" s="26" t="s">
        <v>337</v>
      </c>
      <c r="K361" s="26" t="s">
        <v>29</v>
      </c>
      <c r="L361" s="26" t="s">
        <v>36</v>
      </c>
      <c r="M361" s="26" t="str">
        <f>INDEX(DateTable[Lookup],MATCH(G361,DateTable[Start Date],0))</f>
        <v>Week 2 (June 23-27)</v>
      </c>
      <c r="N361" s="26" t="s">
        <v>45</v>
      </c>
    </row>
    <row r="362" spans="1:14" ht="15" customHeight="1" x14ac:dyDescent="0.25">
      <c r="A362" t="s">
        <v>330</v>
      </c>
      <c r="C362" t="s">
        <v>675</v>
      </c>
      <c r="D362" t="str">
        <f>_xlfn.XLOOKUP(Table1[[#This Row],[Location]],LocTable[Location],LocTable[Town/City],"Error",0)</f>
        <v>Oakton</v>
      </c>
      <c r="E362" t="s">
        <v>438</v>
      </c>
      <c r="F362" s="33">
        <v>40</v>
      </c>
      <c r="G362" s="15">
        <v>45831</v>
      </c>
      <c r="H362" s="15">
        <v>45835</v>
      </c>
      <c r="I362" s="36" t="s">
        <v>67</v>
      </c>
      <c r="J362" t="s">
        <v>332</v>
      </c>
      <c r="K362" t="s">
        <v>29</v>
      </c>
      <c r="L362" t="s">
        <v>36</v>
      </c>
      <c r="M362" t="str">
        <f>INDEX(DateTable[Lookup],MATCH(G362,DateTable[Start Date],0))</f>
        <v>Week 2 (June 23-27)</v>
      </c>
      <c r="N362" t="s">
        <v>2652</v>
      </c>
    </row>
    <row r="363" spans="1:14" ht="15" customHeight="1" x14ac:dyDescent="0.25">
      <c r="A363" t="s">
        <v>330</v>
      </c>
      <c r="C363" t="s">
        <v>676</v>
      </c>
      <c r="D363" t="str">
        <f>_xlfn.XLOOKUP(Table1[[#This Row],[Location]],LocTable[Location],LocTable[Town/City],"Error",0)</f>
        <v>Fairfax</v>
      </c>
      <c r="E363" t="s">
        <v>442</v>
      </c>
      <c r="F363" s="33">
        <v>40</v>
      </c>
      <c r="G363" s="15">
        <v>45831</v>
      </c>
      <c r="H363" s="15">
        <v>45835</v>
      </c>
      <c r="I363" s="36" t="s">
        <v>67</v>
      </c>
      <c r="J363" t="s">
        <v>332</v>
      </c>
      <c r="K363" t="s">
        <v>29</v>
      </c>
      <c r="L363" t="s">
        <v>36</v>
      </c>
      <c r="M363" t="str">
        <f>INDEX(DateTable[Lookup],MATCH(G363,DateTable[Start Date],0))</f>
        <v>Week 2 (June 23-27)</v>
      </c>
      <c r="N363" t="s">
        <v>2652</v>
      </c>
    </row>
    <row r="364" spans="1:14" ht="15" customHeight="1" x14ac:dyDescent="0.25">
      <c r="A364" t="s">
        <v>330</v>
      </c>
      <c r="C364" t="s">
        <v>677</v>
      </c>
      <c r="D364" t="str">
        <f>_xlfn.XLOOKUP(Table1[[#This Row],[Location]],LocTable[Location],LocTable[Town/City],"Error",0)</f>
        <v>Herndon</v>
      </c>
      <c r="E364" t="s">
        <v>21</v>
      </c>
      <c r="F364" s="33">
        <v>40</v>
      </c>
      <c r="G364" s="15">
        <v>45831</v>
      </c>
      <c r="H364" s="15">
        <v>45835</v>
      </c>
      <c r="I364" s="36" t="s">
        <v>663</v>
      </c>
      <c r="J364" t="s">
        <v>337</v>
      </c>
      <c r="K364" t="s">
        <v>29</v>
      </c>
      <c r="L364" t="s">
        <v>36</v>
      </c>
      <c r="M364" t="str">
        <f>INDEX(DateTable[Lookup],MATCH(G364,DateTable[Start Date],0))</f>
        <v>Week 2 (June 23-27)</v>
      </c>
      <c r="N364" t="s">
        <v>2652</v>
      </c>
    </row>
    <row r="365" spans="1:14" ht="15" customHeight="1" x14ac:dyDescent="0.25">
      <c r="A365" t="s">
        <v>330</v>
      </c>
      <c r="C365" t="s">
        <v>678</v>
      </c>
      <c r="D365" t="str">
        <f>_xlfn.XLOOKUP(Table1[[#This Row],[Location]],LocTable[Location],LocTable[Town/City],"Error",0)</f>
        <v>Oakton</v>
      </c>
      <c r="E365" t="s">
        <v>33</v>
      </c>
      <c r="F365" s="33">
        <v>40</v>
      </c>
      <c r="G365" s="15">
        <v>45831</v>
      </c>
      <c r="H365" s="15">
        <v>45835</v>
      </c>
      <c r="I365" s="36" t="s">
        <v>67</v>
      </c>
      <c r="J365" t="s">
        <v>332</v>
      </c>
      <c r="K365" t="s">
        <v>29</v>
      </c>
      <c r="L365" t="s">
        <v>36</v>
      </c>
      <c r="M365" t="str">
        <f>INDEX(DateTable[Lookup],MATCH(G365,DateTable[Start Date],0))</f>
        <v>Week 2 (June 23-27)</v>
      </c>
      <c r="N365" t="s">
        <v>2652</v>
      </c>
    </row>
    <row r="366" spans="1:14" ht="15" customHeight="1" x14ac:dyDescent="0.25">
      <c r="A366" t="s">
        <v>330</v>
      </c>
      <c r="C366" t="s">
        <v>679</v>
      </c>
      <c r="D366" t="str">
        <f>_xlfn.XLOOKUP(Table1[[#This Row],[Location]],LocTable[Location],LocTable[Town/City],"Error",0)</f>
        <v>Alexandria</v>
      </c>
      <c r="E366" t="s">
        <v>52</v>
      </c>
      <c r="F366" s="33">
        <v>40</v>
      </c>
      <c r="G366" s="15">
        <v>45831</v>
      </c>
      <c r="H366" s="15">
        <v>45835</v>
      </c>
      <c r="I366" s="36" t="s">
        <v>67</v>
      </c>
      <c r="J366" t="s">
        <v>332</v>
      </c>
      <c r="K366" t="s">
        <v>29</v>
      </c>
      <c r="L366" t="s">
        <v>36</v>
      </c>
      <c r="M366" t="str">
        <f>INDEX(DateTable[Lookup],MATCH(G366,DateTable[Start Date],0))</f>
        <v>Week 2 (June 23-27)</v>
      </c>
      <c r="N366" t="s">
        <v>2652</v>
      </c>
    </row>
    <row r="367" spans="1:14" ht="15" customHeight="1" x14ac:dyDescent="0.25">
      <c r="A367" t="s">
        <v>330</v>
      </c>
      <c r="C367" t="s">
        <v>680</v>
      </c>
      <c r="D367" t="str">
        <f>_xlfn.XLOOKUP(Table1[[#This Row],[Location]],LocTable[Location],LocTable[Town/City],"Error",0)</f>
        <v>Springfield</v>
      </c>
      <c r="E367" t="s">
        <v>37</v>
      </c>
      <c r="F367" s="33">
        <v>40</v>
      </c>
      <c r="G367" s="15">
        <v>45831</v>
      </c>
      <c r="H367" s="15">
        <v>45835</v>
      </c>
      <c r="I367" s="36" t="s">
        <v>67</v>
      </c>
      <c r="J367" t="s">
        <v>332</v>
      </c>
      <c r="K367" t="s">
        <v>29</v>
      </c>
      <c r="L367" t="s">
        <v>36</v>
      </c>
      <c r="M367" t="str">
        <f>INDEX(DateTable[Lookup],MATCH(G367,DateTable[Start Date],0))</f>
        <v>Week 2 (June 23-27)</v>
      </c>
      <c r="N367" t="s">
        <v>2652</v>
      </c>
    </row>
    <row r="368" spans="1:14" ht="15" customHeight="1" x14ac:dyDescent="0.25">
      <c r="A368" t="s">
        <v>330</v>
      </c>
      <c r="C368" t="s">
        <v>681</v>
      </c>
      <c r="D368" t="str">
        <f>_xlfn.XLOOKUP(Table1[[#This Row],[Location]],LocTable[Location],LocTable[Town/City],"Error",0)</f>
        <v>Alexandria</v>
      </c>
      <c r="E368" t="s">
        <v>205</v>
      </c>
      <c r="F368" s="33">
        <v>40</v>
      </c>
      <c r="G368" s="15">
        <v>45831</v>
      </c>
      <c r="H368" s="15">
        <v>45835</v>
      </c>
      <c r="I368" s="36" t="s">
        <v>663</v>
      </c>
      <c r="J368" t="s">
        <v>337</v>
      </c>
      <c r="K368" t="s">
        <v>29</v>
      </c>
      <c r="L368" t="s">
        <v>36</v>
      </c>
      <c r="M368" t="str">
        <f>INDEX(DateTable[Lookup],MATCH(G368,DateTable[Start Date],0))</f>
        <v>Week 2 (June 23-27)</v>
      </c>
      <c r="N368" t="s">
        <v>2652</v>
      </c>
    </row>
    <row r="369" spans="1:14" ht="15" customHeight="1" x14ac:dyDescent="0.25">
      <c r="A369" t="s">
        <v>330</v>
      </c>
      <c r="C369" t="s">
        <v>682</v>
      </c>
      <c r="D369" t="str">
        <f>_xlfn.XLOOKUP(Table1[[#This Row],[Location]],LocTable[Location],LocTable[Town/City],"Error",0)</f>
        <v>Annandale</v>
      </c>
      <c r="E369" t="s">
        <v>34</v>
      </c>
      <c r="F369" s="33">
        <v>40</v>
      </c>
      <c r="G369" s="15">
        <v>45831</v>
      </c>
      <c r="H369" s="15">
        <v>45835</v>
      </c>
      <c r="I369" s="36" t="s">
        <v>663</v>
      </c>
      <c r="J369" t="s">
        <v>337</v>
      </c>
      <c r="K369" t="s">
        <v>29</v>
      </c>
      <c r="L369" t="s">
        <v>36</v>
      </c>
      <c r="M369" t="str">
        <f>INDEX(DateTable[Lookup],MATCH(G369,DateTable[Start Date],0))</f>
        <v>Week 2 (June 23-27)</v>
      </c>
      <c r="N369" t="s">
        <v>2652</v>
      </c>
    </row>
    <row r="370" spans="1:14" ht="15" customHeight="1" x14ac:dyDescent="0.25">
      <c r="A370" t="s">
        <v>330</v>
      </c>
      <c r="C370" t="s">
        <v>683</v>
      </c>
      <c r="D370" t="str">
        <f>_xlfn.XLOOKUP(Table1[[#This Row],[Location]],LocTable[Location],LocTable[Town/City],"Error",0)</f>
        <v>McLean</v>
      </c>
      <c r="E370" t="s">
        <v>26</v>
      </c>
      <c r="F370" s="33">
        <v>40</v>
      </c>
      <c r="G370" s="15">
        <v>45831</v>
      </c>
      <c r="H370" s="15">
        <v>45835</v>
      </c>
      <c r="I370" s="34" t="s">
        <v>663</v>
      </c>
      <c r="J370" s="35" t="s">
        <v>337</v>
      </c>
      <c r="K370" t="s">
        <v>29</v>
      </c>
      <c r="L370" t="s">
        <v>36</v>
      </c>
      <c r="M370" t="str">
        <f>INDEX(DateTable[Lookup],MATCH(G370,DateTable[Start Date],0))</f>
        <v>Week 2 (June 23-27)</v>
      </c>
      <c r="N370" t="s">
        <v>2652</v>
      </c>
    </row>
    <row r="371" spans="1:14" ht="15" customHeight="1" x14ac:dyDescent="0.25">
      <c r="A371" t="s">
        <v>330</v>
      </c>
      <c r="C371" t="s">
        <v>684</v>
      </c>
      <c r="D371" t="str">
        <f>_xlfn.XLOOKUP(Table1[[#This Row],[Location]],LocTable[Location],LocTable[Town/City],"Error",0)</f>
        <v>Annandale</v>
      </c>
      <c r="E371" t="s">
        <v>34</v>
      </c>
      <c r="F371" s="33">
        <v>40</v>
      </c>
      <c r="G371" s="15">
        <v>45831</v>
      </c>
      <c r="H371" s="15">
        <v>45835</v>
      </c>
      <c r="I371" s="36" t="s">
        <v>67</v>
      </c>
      <c r="J371" t="s">
        <v>332</v>
      </c>
      <c r="K371" t="s">
        <v>29</v>
      </c>
      <c r="L371" t="s">
        <v>36</v>
      </c>
      <c r="M371" t="str">
        <f>INDEX(DateTable[Lookup],MATCH(G371,DateTable[Start Date],0))</f>
        <v>Week 2 (June 23-27)</v>
      </c>
      <c r="N371" t="s">
        <v>2652</v>
      </c>
    </row>
    <row r="372" spans="1:14" ht="15" customHeight="1" x14ac:dyDescent="0.25">
      <c r="A372" t="s">
        <v>330</v>
      </c>
      <c r="C372" t="s">
        <v>685</v>
      </c>
      <c r="D372" t="str">
        <f>_xlfn.XLOOKUP(Table1[[#This Row],[Location]],LocTable[Location],LocTable[Town/City],"Error",0)</f>
        <v>Alexandria</v>
      </c>
      <c r="E372" t="s">
        <v>454</v>
      </c>
      <c r="F372" s="33">
        <v>40</v>
      </c>
      <c r="G372" s="15">
        <v>45831</v>
      </c>
      <c r="H372" s="15">
        <v>45835</v>
      </c>
      <c r="I372" s="36" t="s">
        <v>663</v>
      </c>
      <c r="J372" t="s">
        <v>337</v>
      </c>
      <c r="K372" t="s">
        <v>29</v>
      </c>
      <c r="L372" t="s">
        <v>36</v>
      </c>
      <c r="M372" t="str">
        <f>INDEX(DateTable[Lookup],MATCH(G372,DateTable[Start Date],0))</f>
        <v>Week 2 (June 23-27)</v>
      </c>
      <c r="N372" t="s">
        <v>2652</v>
      </c>
    </row>
    <row r="373" spans="1:14" ht="15" customHeight="1" x14ac:dyDescent="0.25">
      <c r="A373" t="s">
        <v>330</v>
      </c>
      <c r="C373" t="s">
        <v>686</v>
      </c>
      <c r="D373" t="str">
        <f>_xlfn.XLOOKUP(Table1[[#This Row],[Location]],LocTable[Location],LocTable[Town/City],"Error",0)</f>
        <v>Alexandria</v>
      </c>
      <c r="E373" t="s">
        <v>205</v>
      </c>
      <c r="F373" s="33">
        <v>40</v>
      </c>
      <c r="G373" s="15">
        <v>45831</v>
      </c>
      <c r="H373" s="15">
        <v>45835</v>
      </c>
      <c r="I373" s="34" t="s">
        <v>67</v>
      </c>
      <c r="J373" s="35" t="s">
        <v>332</v>
      </c>
      <c r="K373" t="s">
        <v>29</v>
      </c>
      <c r="L373" t="s">
        <v>36</v>
      </c>
      <c r="M373" t="str">
        <f>INDEX(DateTable[Lookup],MATCH(G373,DateTable[Start Date],0))</f>
        <v>Week 2 (June 23-27)</v>
      </c>
      <c r="N373" t="s">
        <v>2652</v>
      </c>
    </row>
    <row r="374" spans="1:14" ht="15" customHeight="1" x14ac:dyDescent="0.25">
      <c r="A374" t="s">
        <v>330</v>
      </c>
      <c r="C374" t="s">
        <v>687</v>
      </c>
      <c r="D374" t="str">
        <f>_xlfn.XLOOKUP(Table1[[#This Row],[Location]],LocTable[Location],LocTable[Town/City],"Error",0)</f>
        <v>Oakton</v>
      </c>
      <c r="E374" t="s">
        <v>33</v>
      </c>
      <c r="F374" s="33">
        <v>40</v>
      </c>
      <c r="G374" s="15">
        <v>45831</v>
      </c>
      <c r="H374" s="15">
        <v>45835</v>
      </c>
      <c r="I374" s="36" t="s">
        <v>663</v>
      </c>
      <c r="J374" t="s">
        <v>337</v>
      </c>
      <c r="K374" t="s">
        <v>29</v>
      </c>
      <c r="L374" t="s">
        <v>36</v>
      </c>
      <c r="M374" t="str">
        <f>INDEX(DateTable[Lookup],MATCH(G374,DateTable[Start Date],0))</f>
        <v>Week 2 (June 23-27)</v>
      </c>
      <c r="N374" t="s">
        <v>2652</v>
      </c>
    </row>
    <row r="375" spans="1:14" ht="15" customHeight="1" x14ac:dyDescent="0.25">
      <c r="A375" t="s">
        <v>330</v>
      </c>
      <c r="C375" t="s">
        <v>688</v>
      </c>
      <c r="D375" t="str">
        <f>_xlfn.XLOOKUP(Table1[[#This Row],[Location]],LocTable[Location],LocTable[Town/City],"Error",0)</f>
        <v>Oakton</v>
      </c>
      <c r="E375" t="s">
        <v>438</v>
      </c>
      <c r="F375" s="33">
        <v>40</v>
      </c>
      <c r="G375" s="15">
        <v>45831</v>
      </c>
      <c r="H375" s="15">
        <v>45835</v>
      </c>
      <c r="I375" s="34" t="s">
        <v>663</v>
      </c>
      <c r="J375" s="35" t="s">
        <v>337</v>
      </c>
      <c r="K375" t="s">
        <v>29</v>
      </c>
      <c r="L375" t="s">
        <v>36</v>
      </c>
      <c r="M375" t="str">
        <f>INDEX(DateTable[Lookup],MATCH(G375,DateTable[Start Date],0))</f>
        <v>Week 2 (June 23-27)</v>
      </c>
      <c r="N375" t="s">
        <v>2652</v>
      </c>
    </row>
    <row r="376" spans="1:14" ht="15" customHeight="1" x14ac:dyDescent="0.25">
      <c r="A376" t="s">
        <v>330</v>
      </c>
      <c r="C376" t="s">
        <v>689</v>
      </c>
      <c r="D376" t="str">
        <f>_xlfn.XLOOKUP(Table1[[#This Row],[Location]],LocTable[Location],LocTable[Town/City],"Error",0)</f>
        <v>Springfield</v>
      </c>
      <c r="E376" t="s">
        <v>467</v>
      </c>
      <c r="F376" s="33">
        <v>40</v>
      </c>
      <c r="G376" s="15">
        <v>45831</v>
      </c>
      <c r="H376" s="15">
        <v>45835</v>
      </c>
      <c r="I376" s="36" t="s">
        <v>663</v>
      </c>
      <c r="J376" t="s">
        <v>337</v>
      </c>
      <c r="K376" t="s">
        <v>29</v>
      </c>
      <c r="L376" t="s">
        <v>36</v>
      </c>
      <c r="M376" t="str">
        <f>INDEX(DateTable[Lookup],MATCH(G376,DateTable[Start Date],0))</f>
        <v>Week 2 (June 23-27)</v>
      </c>
      <c r="N376" t="s">
        <v>2652</v>
      </c>
    </row>
    <row r="377" spans="1:14" ht="15" customHeight="1" x14ac:dyDescent="0.25">
      <c r="A377" t="s">
        <v>330</v>
      </c>
      <c r="C377" t="s">
        <v>690</v>
      </c>
      <c r="D377" t="str">
        <f>_xlfn.XLOOKUP(Table1[[#This Row],[Location]],LocTable[Location],LocTable[Town/City],"Error",0)</f>
        <v>Fairfax</v>
      </c>
      <c r="E377" t="s">
        <v>456</v>
      </c>
      <c r="F377" s="33">
        <v>40</v>
      </c>
      <c r="G377" s="15">
        <v>45831</v>
      </c>
      <c r="H377" s="15">
        <v>45835</v>
      </c>
      <c r="I377" s="36" t="s">
        <v>67</v>
      </c>
      <c r="J377" t="s">
        <v>332</v>
      </c>
      <c r="K377" t="s">
        <v>29</v>
      </c>
      <c r="L377" t="s">
        <v>36</v>
      </c>
      <c r="M377" t="str">
        <f>INDEX(DateTable[Lookup],MATCH(G377,DateTable[Start Date],0))</f>
        <v>Week 2 (June 23-27)</v>
      </c>
      <c r="N377" t="s">
        <v>2652</v>
      </c>
    </row>
    <row r="378" spans="1:14" ht="15" customHeight="1" x14ac:dyDescent="0.25">
      <c r="A378" t="s">
        <v>330</v>
      </c>
      <c r="C378" t="s">
        <v>691</v>
      </c>
      <c r="D378" t="str">
        <f>_xlfn.XLOOKUP(Table1[[#This Row],[Location]],LocTable[Location],LocTable[Town/City],"Error",0)</f>
        <v>Springfield</v>
      </c>
      <c r="E378" t="s">
        <v>37</v>
      </c>
      <c r="F378" s="33">
        <v>40</v>
      </c>
      <c r="G378" s="15">
        <v>45831</v>
      </c>
      <c r="H378" s="15">
        <v>45835</v>
      </c>
      <c r="I378" s="34" t="s">
        <v>663</v>
      </c>
      <c r="J378" s="35" t="s">
        <v>337</v>
      </c>
      <c r="K378" t="s">
        <v>29</v>
      </c>
      <c r="L378" t="s">
        <v>36</v>
      </c>
      <c r="M378" t="str">
        <f>INDEX(DateTable[Lookup],MATCH(G378,DateTable[Start Date],0))</f>
        <v>Week 2 (June 23-27)</v>
      </c>
      <c r="N378" t="s">
        <v>2652</v>
      </c>
    </row>
    <row r="379" spans="1:14" ht="15" customHeight="1" x14ac:dyDescent="0.25">
      <c r="A379" t="s">
        <v>692</v>
      </c>
      <c r="B379" t="s">
        <v>59</v>
      </c>
      <c r="C379" t="s">
        <v>693</v>
      </c>
      <c r="D379" t="str">
        <f>_xlfn.XLOOKUP(Table1[[#This Row],[Location]],LocTable[Location],LocTable[Town/City],"Error",0)</f>
        <v>Fairfax</v>
      </c>
      <c r="E379" t="s">
        <v>456</v>
      </c>
      <c r="F379" s="33">
        <v>349</v>
      </c>
      <c r="G379" s="15">
        <v>45831</v>
      </c>
      <c r="H379" s="15">
        <v>45835</v>
      </c>
      <c r="I379" s="36" t="s">
        <v>22</v>
      </c>
      <c r="J379" t="s">
        <v>17</v>
      </c>
      <c r="K379" t="s">
        <v>18</v>
      </c>
      <c r="L379" t="s">
        <v>24</v>
      </c>
      <c r="M379" t="str">
        <f>INDEX(DateTable[Lookup],MATCH(G379,DateTable[Start Date],0))</f>
        <v>Week 2 (June 23-27)</v>
      </c>
      <c r="N379" t="s">
        <v>2652</v>
      </c>
    </row>
    <row r="380" spans="1:14" ht="15" customHeight="1" x14ac:dyDescent="0.25">
      <c r="A380" t="s">
        <v>694</v>
      </c>
      <c r="B380" t="s">
        <v>40</v>
      </c>
      <c r="C380" t="s">
        <v>695</v>
      </c>
      <c r="D380" t="str">
        <f>_xlfn.XLOOKUP(Table1[[#This Row],[Location]],LocTable[Location],LocTable[Town/City],"Error",0)</f>
        <v>Fairfax</v>
      </c>
      <c r="E380" t="s">
        <v>442</v>
      </c>
      <c r="F380" s="33">
        <v>219</v>
      </c>
      <c r="G380" s="15">
        <v>45831</v>
      </c>
      <c r="H380" s="15">
        <v>45835</v>
      </c>
      <c r="I380" s="36" t="s">
        <v>63</v>
      </c>
      <c r="J380" t="s">
        <v>64</v>
      </c>
      <c r="K380" t="s">
        <v>28</v>
      </c>
      <c r="L380" t="s">
        <v>18</v>
      </c>
      <c r="M380" t="str">
        <f>INDEX(DateTable[Lookup],MATCH(G380,DateTable[Start Date],0))</f>
        <v>Week 2 (June 23-27)</v>
      </c>
      <c r="N380" t="s">
        <v>2652</v>
      </c>
    </row>
    <row r="381" spans="1:14" ht="15" customHeight="1" x14ac:dyDescent="0.25">
      <c r="A381" t="s">
        <v>351</v>
      </c>
      <c r="B381" t="s">
        <v>15</v>
      </c>
      <c r="C381" t="s">
        <v>696</v>
      </c>
      <c r="D381" t="str">
        <f>_xlfn.XLOOKUP(Table1[[#This Row],[Location]],LocTable[Location],LocTable[Town/City],"Error",0)</f>
        <v>Centreville</v>
      </c>
      <c r="E381" t="s">
        <v>554</v>
      </c>
      <c r="F381" s="33">
        <v>439</v>
      </c>
      <c r="G381" s="15">
        <v>45831</v>
      </c>
      <c r="H381" s="15">
        <v>45835</v>
      </c>
      <c r="I381" s="36" t="s">
        <v>22</v>
      </c>
      <c r="J381" t="s">
        <v>17</v>
      </c>
      <c r="K381" t="s">
        <v>18</v>
      </c>
      <c r="L381" t="s">
        <v>44</v>
      </c>
      <c r="M381" t="str">
        <f>INDEX(DateTable[Lookup],MATCH(G381,DateTable[Start Date],0))</f>
        <v>Week 2 (June 23-27)</v>
      </c>
      <c r="N381" t="s">
        <v>2652</v>
      </c>
    </row>
    <row r="382" spans="1:14" ht="15" customHeight="1" x14ac:dyDescent="0.25">
      <c r="A382" t="s">
        <v>351</v>
      </c>
      <c r="B382" t="s">
        <v>15</v>
      </c>
      <c r="C382" t="s">
        <v>697</v>
      </c>
      <c r="D382" t="str">
        <f>_xlfn.XLOOKUP(Table1[[#This Row],[Location]],LocTable[Location],LocTable[Town/City],"Error",0)</f>
        <v>Oakton</v>
      </c>
      <c r="E382" t="s">
        <v>33</v>
      </c>
      <c r="F382" s="33">
        <v>439</v>
      </c>
      <c r="G382" s="15">
        <v>45831</v>
      </c>
      <c r="H382" s="15">
        <v>45835</v>
      </c>
      <c r="I382" s="36" t="s">
        <v>22</v>
      </c>
      <c r="J382" t="s">
        <v>17</v>
      </c>
      <c r="K382" t="s">
        <v>18</v>
      </c>
      <c r="L382" t="s">
        <v>44</v>
      </c>
      <c r="M382" t="str">
        <f>INDEX(DateTable[Lookup],MATCH(G382,DateTable[Start Date],0))</f>
        <v>Week 2 (June 23-27)</v>
      </c>
      <c r="N382" t="s">
        <v>2652</v>
      </c>
    </row>
    <row r="383" spans="1:14" ht="15" customHeight="1" x14ac:dyDescent="0.25">
      <c r="A383" s="26" t="s">
        <v>353</v>
      </c>
      <c r="B383" s="26" t="s">
        <v>53</v>
      </c>
      <c r="C383" s="26" t="s">
        <v>698</v>
      </c>
      <c r="D383" s="26" t="str">
        <f>_xlfn.XLOOKUP(Table1[[#This Row],[Location]],LocTable[Location],LocTable[Town/City],"Error",0)</f>
        <v>Chantilly</v>
      </c>
      <c r="E383" s="26" t="s">
        <v>57</v>
      </c>
      <c r="F383" s="27">
        <v>365</v>
      </c>
      <c r="G383" s="28">
        <v>45831</v>
      </c>
      <c r="H383" s="28">
        <v>45835</v>
      </c>
      <c r="I383" s="30" t="s">
        <v>22</v>
      </c>
      <c r="J383" s="26" t="s">
        <v>17</v>
      </c>
      <c r="K383" s="26" t="s">
        <v>23</v>
      </c>
      <c r="L383" s="26" t="s">
        <v>65</v>
      </c>
      <c r="M383" s="26" t="str">
        <f>INDEX(DateTable[Lookup],MATCH(G383,DateTable[Start Date],0))</f>
        <v>Week 2 (June 23-27)</v>
      </c>
      <c r="N383" s="26" t="s">
        <v>45</v>
      </c>
    </row>
    <row r="384" spans="1:14" ht="15" customHeight="1" x14ac:dyDescent="0.25">
      <c r="A384" t="s">
        <v>355</v>
      </c>
      <c r="B384" t="s">
        <v>43</v>
      </c>
      <c r="C384" t="s">
        <v>699</v>
      </c>
      <c r="D384" t="str">
        <f>_xlfn.XLOOKUP(Table1[[#This Row],[Location]],LocTable[Location],LocTable[Town/City],"Error",0)</f>
        <v>Herndon</v>
      </c>
      <c r="E384" t="s">
        <v>21</v>
      </c>
      <c r="F384" s="33">
        <v>469</v>
      </c>
      <c r="G384" s="15">
        <v>45831</v>
      </c>
      <c r="H384" s="15">
        <v>45835</v>
      </c>
      <c r="I384" s="34" t="s">
        <v>22</v>
      </c>
      <c r="J384" s="35" t="s">
        <v>17</v>
      </c>
      <c r="K384" t="s">
        <v>18</v>
      </c>
      <c r="L384" t="s">
        <v>24</v>
      </c>
      <c r="M384" t="str">
        <f>INDEX(DateTable[Lookup],MATCH(G384,DateTable[Start Date],0))</f>
        <v>Week 2 (June 23-27)</v>
      </c>
      <c r="N384" t="s">
        <v>2652</v>
      </c>
    </row>
    <row r="385" spans="1:14" ht="15" customHeight="1" x14ac:dyDescent="0.25">
      <c r="A385" t="s">
        <v>139</v>
      </c>
      <c r="B385" t="s">
        <v>32</v>
      </c>
      <c r="C385" t="s">
        <v>700</v>
      </c>
      <c r="D385" t="str">
        <f>_xlfn.XLOOKUP(Table1[[#This Row],[Location]],LocTable[Location],LocTable[Town/City],"Error",0)</f>
        <v>McLean</v>
      </c>
      <c r="E385" t="s">
        <v>26</v>
      </c>
      <c r="F385" s="33">
        <v>359</v>
      </c>
      <c r="G385" s="15">
        <v>45831</v>
      </c>
      <c r="H385" s="15">
        <v>45835</v>
      </c>
      <c r="I385" s="36" t="s">
        <v>22</v>
      </c>
      <c r="J385" t="s">
        <v>17</v>
      </c>
      <c r="K385" t="s">
        <v>18</v>
      </c>
      <c r="L385" t="s">
        <v>24</v>
      </c>
      <c r="M385" t="str">
        <f>INDEX(DateTable[Lookup],MATCH(G385,DateTable[Start Date],0))</f>
        <v>Week 2 (June 23-27)</v>
      </c>
      <c r="N385" t="s">
        <v>2652</v>
      </c>
    </row>
    <row r="386" spans="1:14" ht="15" customHeight="1" x14ac:dyDescent="0.25">
      <c r="A386" t="s">
        <v>358</v>
      </c>
      <c r="B386" t="s">
        <v>53</v>
      </c>
      <c r="C386" t="s">
        <v>701</v>
      </c>
      <c r="D386" t="str">
        <f>_xlfn.XLOOKUP(Table1[[#This Row],[Location]],LocTable[Location],LocTable[Town/City],"Error",0)</f>
        <v>Annandale</v>
      </c>
      <c r="E386" t="s">
        <v>34</v>
      </c>
      <c r="F386" s="33">
        <v>299</v>
      </c>
      <c r="G386" s="15">
        <v>45831</v>
      </c>
      <c r="H386" s="15">
        <v>45835</v>
      </c>
      <c r="I386" s="36" t="s">
        <v>22</v>
      </c>
      <c r="J386" t="s">
        <v>17</v>
      </c>
      <c r="K386" t="s">
        <v>18</v>
      </c>
      <c r="L386" t="s">
        <v>42</v>
      </c>
      <c r="M386" t="str">
        <f>INDEX(DateTable[Lookup],MATCH(G386,DateTable[Start Date],0))</f>
        <v>Week 2 (June 23-27)</v>
      </c>
      <c r="N386" t="s">
        <v>2652</v>
      </c>
    </row>
    <row r="387" spans="1:14" ht="15" customHeight="1" x14ac:dyDescent="0.25">
      <c r="A387" t="s">
        <v>702</v>
      </c>
      <c r="B387" t="s">
        <v>71</v>
      </c>
      <c r="C387" t="s">
        <v>703</v>
      </c>
      <c r="D387" t="str">
        <f>_xlfn.XLOOKUP(Table1[[#This Row],[Location]],LocTable[Location],LocTable[Town/City],"Error",0)</f>
        <v>Burke</v>
      </c>
      <c r="E387" t="s">
        <v>586</v>
      </c>
      <c r="F387" s="33">
        <v>425</v>
      </c>
      <c r="G387" s="15">
        <v>45831</v>
      </c>
      <c r="H387" s="15">
        <v>45835</v>
      </c>
      <c r="I387" s="36" t="s">
        <v>22</v>
      </c>
      <c r="J387" t="s">
        <v>17</v>
      </c>
      <c r="K387" t="s">
        <v>18</v>
      </c>
      <c r="L387" t="s">
        <v>44</v>
      </c>
      <c r="M387" t="str">
        <f>INDEX(DateTable[Lookup],MATCH(G387,DateTable[Start Date],0))</f>
        <v>Week 2 (June 23-27)</v>
      </c>
      <c r="N387" t="s">
        <v>2652</v>
      </c>
    </row>
    <row r="388" spans="1:14" ht="15" customHeight="1" x14ac:dyDescent="0.25">
      <c r="A388" t="s">
        <v>704</v>
      </c>
      <c r="B388" t="s">
        <v>15</v>
      </c>
      <c r="C388" t="s">
        <v>705</v>
      </c>
      <c r="D388" t="str">
        <f>_xlfn.XLOOKUP(Table1[[#This Row],[Location]],LocTable[Location],LocTable[Town/City],"Error",0)</f>
        <v>Fairfax</v>
      </c>
      <c r="E388" t="s">
        <v>456</v>
      </c>
      <c r="F388" s="33">
        <v>259</v>
      </c>
      <c r="G388" s="15">
        <v>45831</v>
      </c>
      <c r="H388" s="15">
        <v>45835</v>
      </c>
      <c r="I388" s="36" t="s">
        <v>41</v>
      </c>
      <c r="J388" t="s">
        <v>17</v>
      </c>
      <c r="K388" t="s">
        <v>29</v>
      </c>
      <c r="L388" t="s">
        <v>24</v>
      </c>
      <c r="M388" t="str">
        <f>INDEX(DateTable[Lookup],MATCH(G388,DateTable[Start Date],0))</f>
        <v>Week 2 (June 23-27)</v>
      </c>
      <c r="N388" t="s">
        <v>2652</v>
      </c>
    </row>
    <row r="389" spans="1:14" ht="15" customHeight="1" x14ac:dyDescent="0.25">
      <c r="A389" t="s">
        <v>704</v>
      </c>
      <c r="B389" t="s">
        <v>15</v>
      </c>
      <c r="C389" t="s">
        <v>706</v>
      </c>
      <c r="D389" t="str">
        <f>_xlfn.XLOOKUP(Table1[[#This Row],[Location]],LocTable[Location],LocTable[Town/City],"Error",0)</f>
        <v>Springfield</v>
      </c>
      <c r="E389" t="s">
        <v>430</v>
      </c>
      <c r="F389" s="33">
        <v>259</v>
      </c>
      <c r="G389" s="15">
        <v>45831</v>
      </c>
      <c r="H389" s="15">
        <v>45835</v>
      </c>
      <c r="I389" s="36" t="s">
        <v>41</v>
      </c>
      <c r="J389" t="s">
        <v>17</v>
      </c>
      <c r="K389" t="s">
        <v>29</v>
      </c>
      <c r="L389" t="s">
        <v>24</v>
      </c>
      <c r="M389" t="str">
        <f>INDEX(DateTable[Lookup],MATCH(G389,DateTable[Start Date],0))</f>
        <v>Week 2 (June 23-27)</v>
      </c>
      <c r="N389" t="s">
        <v>2652</v>
      </c>
    </row>
    <row r="390" spans="1:14" ht="15" customHeight="1" x14ac:dyDescent="0.25">
      <c r="A390" t="s">
        <v>707</v>
      </c>
      <c r="B390" t="s">
        <v>32</v>
      </c>
      <c r="C390" t="s">
        <v>708</v>
      </c>
      <c r="D390" t="str">
        <f>_xlfn.XLOOKUP(Table1[[#This Row],[Location]],LocTable[Location],LocTable[Town/City],"Error",0)</f>
        <v>Vienna</v>
      </c>
      <c r="E390" t="s">
        <v>481</v>
      </c>
      <c r="F390" s="33">
        <v>369</v>
      </c>
      <c r="G390" s="15">
        <v>45831</v>
      </c>
      <c r="H390" s="15">
        <v>45835</v>
      </c>
      <c r="I390" s="36" t="s">
        <v>22</v>
      </c>
      <c r="J390" t="s">
        <v>17</v>
      </c>
      <c r="K390" t="s">
        <v>29</v>
      </c>
      <c r="L390" t="s">
        <v>23</v>
      </c>
      <c r="M390" t="str">
        <f>INDEX(DateTable[Lookup],MATCH(G390,DateTable[Start Date],0))</f>
        <v>Week 2 (June 23-27)</v>
      </c>
      <c r="N390" t="s">
        <v>2652</v>
      </c>
    </row>
    <row r="391" spans="1:14" ht="15" customHeight="1" x14ac:dyDescent="0.25">
      <c r="A391" t="s">
        <v>145</v>
      </c>
      <c r="B391" t="s">
        <v>32</v>
      </c>
      <c r="C391" t="s">
        <v>709</v>
      </c>
      <c r="D391" t="str">
        <f>_xlfn.XLOOKUP(Table1[[#This Row],[Location]],LocTable[Location],LocTable[Town/City],"Error",0)</f>
        <v>Reston</v>
      </c>
      <c r="E391" t="s">
        <v>147</v>
      </c>
      <c r="F391" s="33">
        <v>199</v>
      </c>
      <c r="G391" s="15">
        <v>45831</v>
      </c>
      <c r="H391" s="15">
        <v>45835</v>
      </c>
      <c r="I391" s="36" t="s">
        <v>22</v>
      </c>
      <c r="J391" t="s">
        <v>27</v>
      </c>
      <c r="K391" t="s">
        <v>18</v>
      </c>
      <c r="L391" t="s">
        <v>24</v>
      </c>
      <c r="M391" t="str">
        <f>INDEX(DateTable[Lookup],MATCH(G391,DateTable[Start Date],0))</f>
        <v>Week 2 (June 23-27)</v>
      </c>
      <c r="N391" t="s">
        <v>2652</v>
      </c>
    </row>
    <row r="392" spans="1:14" ht="15" customHeight="1" x14ac:dyDescent="0.25">
      <c r="A392" t="s">
        <v>710</v>
      </c>
      <c r="B392" t="s">
        <v>98</v>
      </c>
      <c r="C392" t="s">
        <v>711</v>
      </c>
      <c r="D392" t="str">
        <f>_xlfn.XLOOKUP(Table1[[#This Row],[Location]],LocTable[Location],LocTable[Town/City],"Error",0)</f>
        <v>Virtual</v>
      </c>
      <c r="E392" t="s">
        <v>100</v>
      </c>
      <c r="F392" s="33">
        <v>179</v>
      </c>
      <c r="G392" s="15">
        <v>45831</v>
      </c>
      <c r="H392" s="15">
        <v>45835</v>
      </c>
      <c r="I392" s="34" t="s">
        <v>143</v>
      </c>
      <c r="J392" s="35" t="s">
        <v>144</v>
      </c>
      <c r="K392" t="s">
        <v>65</v>
      </c>
      <c r="L392" t="s">
        <v>36</v>
      </c>
      <c r="M392" t="str">
        <f>INDEX(DateTable[Lookup],MATCH(G392,DateTable[Start Date],0))</f>
        <v>Week 2 (June 23-27)</v>
      </c>
      <c r="N392" t="s">
        <v>2652</v>
      </c>
    </row>
    <row r="393" spans="1:14" ht="15" customHeight="1" x14ac:dyDescent="0.25">
      <c r="A393" s="26" t="s">
        <v>712</v>
      </c>
      <c r="B393" s="26" t="s">
        <v>53</v>
      </c>
      <c r="C393" s="26" t="s">
        <v>713</v>
      </c>
      <c r="D393" s="26" t="str">
        <f>_xlfn.XLOOKUP(Table1[[#This Row],[Location]],LocTable[Location],LocTable[Town/City],"Error",0)</f>
        <v>Great Falls</v>
      </c>
      <c r="E393" s="26" t="s">
        <v>70</v>
      </c>
      <c r="F393" s="27">
        <v>359</v>
      </c>
      <c r="G393" s="28">
        <v>45831</v>
      </c>
      <c r="H393" s="28">
        <v>45835</v>
      </c>
      <c r="I393" s="30" t="s">
        <v>22</v>
      </c>
      <c r="J393" s="26" t="s">
        <v>17</v>
      </c>
      <c r="K393" s="26" t="s">
        <v>18</v>
      </c>
      <c r="L393" s="26" t="s">
        <v>42</v>
      </c>
      <c r="M393" s="26" t="str">
        <f>INDEX(DateTable[Lookup],MATCH(G393,DateTable[Start Date],0))</f>
        <v>Week 2 (June 23-27)</v>
      </c>
      <c r="N393" s="26" t="s">
        <v>45</v>
      </c>
    </row>
    <row r="394" spans="1:14" ht="15" customHeight="1" x14ac:dyDescent="0.25">
      <c r="A394" s="26" t="s">
        <v>714</v>
      </c>
      <c r="B394" s="26" t="s">
        <v>32</v>
      </c>
      <c r="C394" s="26" t="s">
        <v>715</v>
      </c>
      <c r="D394" s="26" t="str">
        <f>_xlfn.XLOOKUP(Table1[[#This Row],[Location]],LocTable[Location],LocTable[Town/City],"Error",0)</f>
        <v>McLean</v>
      </c>
      <c r="E394" s="26" t="s">
        <v>26</v>
      </c>
      <c r="F394" s="27">
        <v>309</v>
      </c>
      <c r="G394" s="28">
        <v>45831</v>
      </c>
      <c r="H394" s="28">
        <v>45835</v>
      </c>
      <c r="I394" s="30" t="s">
        <v>22</v>
      </c>
      <c r="J394" s="26" t="s">
        <v>17</v>
      </c>
      <c r="K394" s="26" t="s">
        <v>18</v>
      </c>
      <c r="L394" s="26" t="s">
        <v>24</v>
      </c>
      <c r="M394" s="26" t="str">
        <f>INDEX(DateTable[Lookup],MATCH(G394,DateTable[Start Date],0))</f>
        <v>Week 2 (June 23-27)</v>
      </c>
      <c r="N394" s="26" t="s">
        <v>45</v>
      </c>
    </row>
    <row r="395" spans="1:14" ht="15" customHeight="1" x14ac:dyDescent="0.25">
      <c r="A395" s="26" t="s">
        <v>360</v>
      </c>
      <c r="B395" s="26" t="s">
        <v>32</v>
      </c>
      <c r="C395" s="26" t="s">
        <v>716</v>
      </c>
      <c r="D395" s="26" t="str">
        <f>_xlfn.XLOOKUP(Table1[[#This Row],[Location]],LocTable[Location],LocTable[Town/City],"Error",0)</f>
        <v>Alexandria</v>
      </c>
      <c r="E395" s="26" t="s">
        <v>52</v>
      </c>
      <c r="F395" s="27">
        <v>339</v>
      </c>
      <c r="G395" s="28">
        <v>45831</v>
      </c>
      <c r="H395" s="28">
        <v>45835</v>
      </c>
      <c r="I395" s="30" t="s">
        <v>22</v>
      </c>
      <c r="J395" s="26" t="s">
        <v>17</v>
      </c>
      <c r="K395" s="26" t="s">
        <v>18</v>
      </c>
      <c r="L395" s="26" t="s">
        <v>19</v>
      </c>
      <c r="M395" s="26" t="str">
        <f>INDEX(DateTable[Lookup],MATCH(G395,DateTable[Start Date],0))</f>
        <v>Week 2 (June 23-27)</v>
      </c>
      <c r="N395" s="26" t="s">
        <v>45</v>
      </c>
    </row>
    <row r="396" spans="1:14" ht="15" customHeight="1" x14ac:dyDescent="0.25">
      <c r="A396" s="26" t="s">
        <v>717</v>
      </c>
      <c r="B396" s="26" t="s">
        <v>53</v>
      </c>
      <c r="C396" s="26" t="s">
        <v>718</v>
      </c>
      <c r="D396" s="26" t="str">
        <f>_xlfn.XLOOKUP(Table1[[#This Row],[Location]],LocTable[Location],LocTable[Town/City],"Error",0)</f>
        <v>Reston</v>
      </c>
      <c r="E396" s="26" t="s">
        <v>147</v>
      </c>
      <c r="F396" s="27">
        <v>345</v>
      </c>
      <c r="G396" s="28">
        <v>45831</v>
      </c>
      <c r="H396" s="28">
        <v>45835</v>
      </c>
      <c r="I396" s="30" t="s">
        <v>22</v>
      </c>
      <c r="J396" s="26" t="s">
        <v>17</v>
      </c>
      <c r="K396" s="26" t="s">
        <v>42</v>
      </c>
      <c r="L396" s="26" t="s">
        <v>24</v>
      </c>
      <c r="M396" s="26" t="str">
        <f>INDEX(DateTable[Lookup],MATCH(G396,DateTable[Start Date],0))</f>
        <v>Week 2 (June 23-27)</v>
      </c>
      <c r="N396" s="26" t="s">
        <v>45</v>
      </c>
    </row>
    <row r="397" spans="1:14" ht="15" customHeight="1" x14ac:dyDescent="0.25">
      <c r="A397" t="s">
        <v>362</v>
      </c>
      <c r="B397" t="s">
        <v>43</v>
      </c>
      <c r="C397" t="s">
        <v>719</v>
      </c>
      <c r="D397" t="str">
        <f>_xlfn.XLOOKUP(Table1[[#This Row],[Location]],LocTable[Location],LocTable[Town/City],"Error",0)</f>
        <v>Chantilly</v>
      </c>
      <c r="E397" t="s">
        <v>57</v>
      </c>
      <c r="F397" s="33">
        <v>245</v>
      </c>
      <c r="G397" s="15">
        <v>45831</v>
      </c>
      <c r="H397" s="15">
        <v>45835</v>
      </c>
      <c r="I397" s="34" t="s">
        <v>22</v>
      </c>
      <c r="J397" s="35" t="s">
        <v>47</v>
      </c>
      <c r="K397" t="s">
        <v>29</v>
      </c>
      <c r="L397" t="s">
        <v>35</v>
      </c>
      <c r="M397" t="str">
        <f>INDEX(DateTable[Lookup],MATCH(G397,DateTable[Start Date],0))</f>
        <v>Week 2 (June 23-27)</v>
      </c>
      <c r="N397" t="s">
        <v>2652</v>
      </c>
    </row>
    <row r="398" spans="1:14" ht="15" customHeight="1" x14ac:dyDescent="0.25">
      <c r="A398" t="s">
        <v>364</v>
      </c>
      <c r="B398" t="s">
        <v>32</v>
      </c>
      <c r="C398" t="s">
        <v>720</v>
      </c>
      <c r="D398" t="str">
        <f>_xlfn.XLOOKUP(Table1[[#This Row],[Location]],LocTable[Location],LocTable[Town/City],"Error",0)</f>
        <v>Springfield</v>
      </c>
      <c r="E398" t="s">
        <v>37</v>
      </c>
      <c r="F398" s="33">
        <v>185</v>
      </c>
      <c r="G398" s="15">
        <v>45831</v>
      </c>
      <c r="H398" s="15">
        <v>45835</v>
      </c>
      <c r="I398" s="34" t="s">
        <v>22</v>
      </c>
      <c r="J398" s="35" t="s">
        <v>47</v>
      </c>
      <c r="K398" t="s">
        <v>29</v>
      </c>
      <c r="L398" t="s">
        <v>18</v>
      </c>
      <c r="M398" t="str">
        <f>INDEX(DateTable[Lookup],MATCH(G398,DateTable[Start Date],0))</f>
        <v>Week 2 (June 23-27)</v>
      </c>
      <c r="N398" t="s">
        <v>2652</v>
      </c>
    </row>
    <row r="399" spans="1:14" ht="15" customHeight="1" x14ac:dyDescent="0.25">
      <c r="A399" t="s">
        <v>364</v>
      </c>
      <c r="B399" t="s">
        <v>32</v>
      </c>
      <c r="C399" t="s">
        <v>721</v>
      </c>
      <c r="D399" t="str">
        <f>_xlfn.XLOOKUP(Table1[[#This Row],[Location]],LocTable[Location],LocTable[Town/City],"Error",0)</f>
        <v>Fairfax</v>
      </c>
      <c r="E399" t="s">
        <v>367</v>
      </c>
      <c r="F399" s="33">
        <v>185</v>
      </c>
      <c r="G399" s="15">
        <v>45831</v>
      </c>
      <c r="H399" s="15">
        <v>45835</v>
      </c>
      <c r="I399" s="36" t="s">
        <v>22</v>
      </c>
      <c r="J399" t="s">
        <v>47</v>
      </c>
      <c r="K399" t="s">
        <v>29</v>
      </c>
      <c r="L399" t="s">
        <v>18</v>
      </c>
      <c r="M399" t="str">
        <f>INDEX(DateTable[Lookup],MATCH(G399,DateTable[Start Date],0))</f>
        <v>Week 2 (June 23-27)</v>
      </c>
      <c r="N399" t="s">
        <v>2652</v>
      </c>
    </row>
    <row r="400" spans="1:14" ht="15" customHeight="1" x14ac:dyDescent="0.25">
      <c r="A400" t="s">
        <v>364</v>
      </c>
      <c r="B400" t="s">
        <v>32</v>
      </c>
      <c r="C400" t="s">
        <v>722</v>
      </c>
      <c r="D400" t="str">
        <f>_xlfn.XLOOKUP(Table1[[#This Row],[Location]],LocTable[Location],LocTable[Town/City],"Error",0)</f>
        <v>Annandale</v>
      </c>
      <c r="E400" t="s">
        <v>34</v>
      </c>
      <c r="F400" s="33">
        <v>185</v>
      </c>
      <c r="G400" s="15">
        <v>45831</v>
      </c>
      <c r="H400" s="15">
        <v>45835</v>
      </c>
      <c r="I400" s="36" t="s">
        <v>22</v>
      </c>
      <c r="J400" t="s">
        <v>47</v>
      </c>
      <c r="K400" t="s">
        <v>29</v>
      </c>
      <c r="L400" t="s">
        <v>18</v>
      </c>
      <c r="M400" t="str">
        <f>INDEX(DateTable[Lookup],MATCH(G400,DateTable[Start Date],0))</f>
        <v>Week 2 (June 23-27)</v>
      </c>
      <c r="N400" t="s">
        <v>2652</v>
      </c>
    </row>
    <row r="401" spans="1:14" ht="15" customHeight="1" x14ac:dyDescent="0.25">
      <c r="A401" t="s">
        <v>723</v>
      </c>
      <c r="B401" t="s">
        <v>98</v>
      </c>
      <c r="C401" t="s">
        <v>724</v>
      </c>
      <c r="D401" t="str">
        <f>_xlfn.XLOOKUP(Table1[[#This Row],[Location]],LocTable[Location],LocTable[Town/City],"Error",0)</f>
        <v>Virtual</v>
      </c>
      <c r="E401" t="s">
        <v>100</v>
      </c>
      <c r="F401" s="33">
        <v>179</v>
      </c>
      <c r="G401" s="15">
        <v>45831</v>
      </c>
      <c r="H401" s="15">
        <v>45835</v>
      </c>
      <c r="I401" s="36" t="s">
        <v>41</v>
      </c>
      <c r="J401" t="s">
        <v>101</v>
      </c>
      <c r="K401" t="s">
        <v>23</v>
      </c>
      <c r="L401" t="s">
        <v>65</v>
      </c>
      <c r="M401" t="str">
        <f>INDEX(DateTable[Lookup],MATCH(G401,DateTable[Start Date],0))</f>
        <v>Week 2 (June 23-27)</v>
      </c>
      <c r="N401" t="s">
        <v>2652</v>
      </c>
    </row>
    <row r="402" spans="1:14" ht="15" customHeight="1" x14ac:dyDescent="0.25">
      <c r="A402" t="s">
        <v>725</v>
      </c>
      <c r="B402" t="s">
        <v>32</v>
      </c>
      <c r="C402" t="s">
        <v>726</v>
      </c>
      <c r="D402" t="str">
        <f>_xlfn.XLOOKUP(Table1[[#This Row],[Location]],LocTable[Location],LocTable[Town/City],"Error",0)</f>
        <v>Springfield</v>
      </c>
      <c r="E402" t="s">
        <v>430</v>
      </c>
      <c r="F402" s="33">
        <v>309</v>
      </c>
      <c r="G402" s="15">
        <v>45831</v>
      </c>
      <c r="H402" s="15">
        <v>45835</v>
      </c>
      <c r="I402" s="36" t="s">
        <v>22</v>
      </c>
      <c r="J402" t="s">
        <v>17</v>
      </c>
      <c r="K402" t="s">
        <v>18</v>
      </c>
      <c r="L402" t="s">
        <v>24</v>
      </c>
      <c r="M402" t="str">
        <f>INDEX(DateTable[Lookup],MATCH(G402,DateTable[Start Date],0))</f>
        <v>Week 2 (June 23-27)</v>
      </c>
      <c r="N402" t="s">
        <v>2652</v>
      </c>
    </row>
    <row r="403" spans="1:14" ht="15" customHeight="1" x14ac:dyDescent="0.25">
      <c r="A403" s="26" t="s">
        <v>727</v>
      </c>
      <c r="B403" s="26" t="s">
        <v>15</v>
      </c>
      <c r="C403" s="26" t="s">
        <v>728</v>
      </c>
      <c r="D403" s="26" t="str">
        <f>_xlfn.XLOOKUP(Table1[[#This Row],[Location]],LocTable[Location],LocTable[Town/City],"Error",0)</f>
        <v>Chantilly</v>
      </c>
      <c r="E403" s="26" t="s">
        <v>16</v>
      </c>
      <c r="F403" s="27">
        <v>425</v>
      </c>
      <c r="G403" s="28">
        <v>45831</v>
      </c>
      <c r="H403" s="28">
        <v>45835</v>
      </c>
      <c r="I403" s="30" t="s">
        <v>22</v>
      </c>
      <c r="J403" s="26" t="s">
        <v>17</v>
      </c>
      <c r="K403" s="26" t="s">
        <v>18</v>
      </c>
      <c r="L403" s="26" t="s">
        <v>19</v>
      </c>
      <c r="M403" s="26" t="str">
        <f>INDEX(DateTable[Lookup],MATCH(G403,DateTable[Start Date],0))</f>
        <v>Week 2 (June 23-27)</v>
      </c>
      <c r="N403" s="26" t="s">
        <v>45</v>
      </c>
    </row>
    <row r="404" spans="1:14" ht="15" customHeight="1" x14ac:dyDescent="0.25">
      <c r="A404" t="s">
        <v>729</v>
      </c>
      <c r="B404" t="s">
        <v>59</v>
      </c>
      <c r="C404" t="s">
        <v>730</v>
      </c>
      <c r="D404" t="str">
        <f>_xlfn.XLOOKUP(Table1[[#This Row],[Location]],LocTable[Location],LocTable[Town/City],"Error",0)</f>
        <v>Oakton</v>
      </c>
      <c r="E404" t="s">
        <v>438</v>
      </c>
      <c r="F404" s="33">
        <v>399</v>
      </c>
      <c r="G404" s="15">
        <v>45831</v>
      </c>
      <c r="H404" s="15">
        <v>45835</v>
      </c>
      <c r="I404" s="36" t="s">
        <v>22</v>
      </c>
      <c r="J404" t="s">
        <v>17</v>
      </c>
      <c r="K404" t="s">
        <v>42</v>
      </c>
      <c r="L404" t="s">
        <v>36</v>
      </c>
      <c r="M404" t="str">
        <f>INDEX(DateTable[Lookup],MATCH(G404,DateTable[Start Date],0))</f>
        <v>Week 2 (June 23-27)</v>
      </c>
      <c r="N404" t="s">
        <v>2652</v>
      </c>
    </row>
    <row r="405" spans="1:14" ht="15" customHeight="1" x14ac:dyDescent="0.25">
      <c r="A405" s="26" t="s">
        <v>731</v>
      </c>
      <c r="B405" s="26" t="s">
        <v>43</v>
      </c>
      <c r="C405" s="26" t="s">
        <v>732</v>
      </c>
      <c r="D405" s="26" t="str">
        <f>_xlfn.XLOOKUP(Table1[[#This Row],[Location]],LocTable[Location],LocTable[Town/City],"Error",0)</f>
        <v>Alexandria</v>
      </c>
      <c r="E405" s="26" t="s">
        <v>52</v>
      </c>
      <c r="F405" s="27">
        <v>349</v>
      </c>
      <c r="G405" s="28">
        <v>45831</v>
      </c>
      <c r="H405" s="28">
        <v>45835</v>
      </c>
      <c r="I405" s="30" t="s">
        <v>22</v>
      </c>
      <c r="J405" s="26" t="s">
        <v>17</v>
      </c>
      <c r="K405" s="26" t="s">
        <v>74</v>
      </c>
      <c r="L405" s="26" t="s">
        <v>35</v>
      </c>
      <c r="M405" s="26" t="str">
        <f>INDEX(DateTable[Lookup],MATCH(G405,DateTable[Start Date],0))</f>
        <v>Week 2 (June 23-27)</v>
      </c>
      <c r="N405" s="26" t="s">
        <v>45</v>
      </c>
    </row>
    <row r="406" spans="1:14" ht="15" customHeight="1" x14ac:dyDescent="0.25">
      <c r="A406" t="s">
        <v>368</v>
      </c>
      <c r="B406" t="s">
        <v>32</v>
      </c>
      <c r="C406" t="s">
        <v>733</v>
      </c>
      <c r="D406" t="str">
        <f>_xlfn.XLOOKUP(Table1[[#This Row],[Location]],LocTable[Location],LocTable[Town/City],"Error",0)</f>
        <v>Annandale</v>
      </c>
      <c r="E406" t="s">
        <v>34</v>
      </c>
      <c r="F406" s="33">
        <v>299</v>
      </c>
      <c r="G406" s="15">
        <v>45831</v>
      </c>
      <c r="H406" s="15">
        <v>45835</v>
      </c>
      <c r="I406" s="36" t="s">
        <v>22</v>
      </c>
      <c r="J406" t="s">
        <v>17</v>
      </c>
      <c r="K406" t="s">
        <v>35</v>
      </c>
      <c r="L406" t="s">
        <v>24</v>
      </c>
      <c r="M406" t="str">
        <f>INDEX(DateTable[Lookup],MATCH(G406,DateTable[Start Date],0))</f>
        <v>Week 2 (June 23-27)</v>
      </c>
      <c r="N406" t="s">
        <v>2652</v>
      </c>
    </row>
    <row r="407" spans="1:14" ht="15" customHeight="1" x14ac:dyDescent="0.25">
      <c r="A407" t="s">
        <v>368</v>
      </c>
      <c r="B407" t="s">
        <v>32</v>
      </c>
      <c r="C407" t="s">
        <v>734</v>
      </c>
      <c r="D407" t="str">
        <f>_xlfn.XLOOKUP(Table1[[#This Row],[Location]],LocTable[Location],LocTable[Town/City],"Error",0)</f>
        <v>Fairfax</v>
      </c>
      <c r="E407" t="s">
        <v>367</v>
      </c>
      <c r="F407" s="33">
        <v>299</v>
      </c>
      <c r="G407" s="15">
        <v>45831</v>
      </c>
      <c r="H407" s="15">
        <v>45835</v>
      </c>
      <c r="I407" s="34" t="s">
        <v>22</v>
      </c>
      <c r="J407" s="35" t="s">
        <v>370</v>
      </c>
      <c r="K407" t="s">
        <v>35</v>
      </c>
      <c r="L407" t="s">
        <v>24</v>
      </c>
      <c r="M407" t="str">
        <f>INDEX(DateTable[Lookup],MATCH(G407,DateTable[Start Date],0))</f>
        <v>Week 2 (June 23-27)</v>
      </c>
      <c r="N407" t="s">
        <v>2652</v>
      </c>
    </row>
    <row r="408" spans="1:14" ht="15" customHeight="1" x14ac:dyDescent="0.25">
      <c r="A408" t="s">
        <v>368</v>
      </c>
      <c r="B408" t="s">
        <v>32</v>
      </c>
      <c r="C408" t="s">
        <v>735</v>
      </c>
      <c r="D408" t="str">
        <f>_xlfn.XLOOKUP(Table1[[#This Row],[Location]],LocTable[Location],LocTable[Town/City],"Error",0)</f>
        <v>Springfield</v>
      </c>
      <c r="E408" t="s">
        <v>37</v>
      </c>
      <c r="F408" s="33">
        <v>299</v>
      </c>
      <c r="G408" s="15">
        <v>45831</v>
      </c>
      <c r="H408" s="15">
        <v>45835</v>
      </c>
      <c r="I408" s="36" t="s">
        <v>22</v>
      </c>
      <c r="J408" t="s">
        <v>17</v>
      </c>
      <c r="K408" t="s">
        <v>35</v>
      </c>
      <c r="L408" t="s">
        <v>24</v>
      </c>
      <c r="M408" t="str">
        <f>INDEX(DateTable[Lookup],MATCH(G408,DateTable[Start Date],0))</f>
        <v>Week 2 (June 23-27)</v>
      </c>
      <c r="N408" t="s">
        <v>2652</v>
      </c>
    </row>
    <row r="409" spans="1:14" ht="15" customHeight="1" x14ac:dyDescent="0.25">
      <c r="A409" t="s">
        <v>368</v>
      </c>
      <c r="B409" t="s">
        <v>32</v>
      </c>
      <c r="C409" t="s">
        <v>736</v>
      </c>
      <c r="D409" t="str">
        <f>_xlfn.XLOOKUP(Table1[[#This Row],[Location]],LocTable[Location],LocTable[Town/City],"Error",0)</f>
        <v>McLean</v>
      </c>
      <c r="E409" t="s">
        <v>26</v>
      </c>
      <c r="F409" s="33">
        <v>299</v>
      </c>
      <c r="G409" s="15">
        <v>45831</v>
      </c>
      <c r="H409" s="15">
        <v>45835</v>
      </c>
      <c r="I409" s="36" t="s">
        <v>22</v>
      </c>
      <c r="J409" t="s">
        <v>17</v>
      </c>
      <c r="K409" t="s">
        <v>35</v>
      </c>
      <c r="L409" t="s">
        <v>24</v>
      </c>
      <c r="M409" t="str">
        <f>INDEX(DateTable[Lookup],MATCH(G409,DateTable[Start Date],0))</f>
        <v>Week 2 (June 23-27)</v>
      </c>
      <c r="N409" t="s">
        <v>2652</v>
      </c>
    </row>
    <row r="410" spans="1:14" ht="15" customHeight="1" x14ac:dyDescent="0.25">
      <c r="A410" t="s">
        <v>737</v>
      </c>
      <c r="B410" t="s">
        <v>98</v>
      </c>
      <c r="C410" t="s">
        <v>738</v>
      </c>
      <c r="D410" t="str">
        <f>_xlfn.XLOOKUP(Table1[[#This Row],[Location]],LocTable[Location],LocTable[Town/City],"Error",0)</f>
        <v>Virtual</v>
      </c>
      <c r="E410" t="s">
        <v>100</v>
      </c>
      <c r="F410" s="33">
        <v>179</v>
      </c>
      <c r="G410" s="15">
        <v>45831</v>
      </c>
      <c r="H410" s="15">
        <v>45835</v>
      </c>
      <c r="I410" s="34" t="s">
        <v>41</v>
      </c>
      <c r="J410" s="35" t="s">
        <v>101</v>
      </c>
      <c r="K410" t="s">
        <v>65</v>
      </c>
      <c r="L410" t="s">
        <v>36</v>
      </c>
      <c r="M410" t="str">
        <f>INDEX(DateTable[Lookup],MATCH(G410,DateTable[Start Date],0))</f>
        <v>Week 2 (June 23-27)</v>
      </c>
      <c r="N410" t="s">
        <v>2652</v>
      </c>
    </row>
    <row r="411" spans="1:14" ht="15" customHeight="1" x14ac:dyDescent="0.25">
      <c r="A411" t="s">
        <v>739</v>
      </c>
      <c r="B411" t="s">
        <v>43</v>
      </c>
      <c r="C411" t="s">
        <v>740</v>
      </c>
      <c r="D411" t="str">
        <f>_xlfn.XLOOKUP(Table1[[#This Row],[Location]],LocTable[Location],LocTable[Town/City],"Error",0)</f>
        <v>Springfield</v>
      </c>
      <c r="E411" t="s">
        <v>546</v>
      </c>
      <c r="F411" s="33">
        <v>499</v>
      </c>
      <c r="G411" s="15">
        <v>45831</v>
      </c>
      <c r="H411" s="15">
        <v>45835</v>
      </c>
      <c r="I411" s="36" t="s">
        <v>22</v>
      </c>
      <c r="J411" t="s">
        <v>17</v>
      </c>
      <c r="K411" t="s">
        <v>35</v>
      </c>
      <c r="L411" t="s">
        <v>19</v>
      </c>
      <c r="M411" t="str">
        <f>INDEX(DateTable[Lookup],MATCH(G411,DateTable[Start Date],0))</f>
        <v>Week 2 (June 23-27)</v>
      </c>
      <c r="N411" t="s">
        <v>2652</v>
      </c>
    </row>
    <row r="412" spans="1:14" ht="15" customHeight="1" x14ac:dyDescent="0.25">
      <c r="A412" s="26" t="s">
        <v>741</v>
      </c>
      <c r="B412" s="26" t="s">
        <v>90</v>
      </c>
      <c r="C412" s="26" t="s">
        <v>742</v>
      </c>
      <c r="D412" s="26" t="str">
        <f>_xlfn.XLOOKUP(Table1[[#This Row],[Location]],LocTable[Location],LocTable[Town/City],"Error",0)</f>
        <v>McLean</v>
      </c>
      <c r="E412" s="26" t="s">
        <v>598</v>
      </c>
      <c r="F412" s="27">
        <v>499</v>
      </c>
      <c r="G412" s="28">
        <v>45831</v>
      </c>
      <c r="H412" s="28">
        <v>45835</v>
      </c>
      <c r="I412" s="30" t="s">
        <v>22</v>
      </c>
      <c r="J412" s="26" t="s">
        <v>17</v>
      </c>
      <c r="K412" s="26" t="s">
        <v>23</v>
      </c>
      <c r="L412" s="26" t="s">
        <v>36</v>
      </c>
      <c r="M412" s="26" t="str">
        <f>INDEX(DateTable[Lookup],MATCH(G412,DateTable[Start Date],0))</f>
        <v>Week 2 (June 23-27)</v>
      </c>
      <c r="N412" s="26" t="s">
        <v>45</v>
      </c>
    </row>
    <row r="413" spans="1:14" ht="15" customHeight="1" x14ac:dyDescent="0.25">
      <c r="A413" t="s">
        <v>382</v>
      </c>
      <c r="B413" t="s">
        <v>43</v>
      </c>
      <c r="C413" t="s">
        <v>743</v>
      </c>
      <c r="D413" t="str">
        <f>_xlfn.XLOOKUP(Table1[[#This Row],[Location]],LocTable[Location],LocTable[Town/City],"Error",0)</f>
        <v>Herndon</v>
      </c>
      <c r="E413" t="s">
        <v>46</v>
      </c>
      <c r="F413" s="33">
        <v>175</v>
      </c>
      <c r="G413" s="15">
        <v>45831</v>
      </c>
      <c r="H413" s="15">
        <v>45835</v>
      </c>
      <c r="I413" s="36" t="s">
        <v>41</v>
      </c>
      <c r="J413" t="s">
        <v>17</v>
      </c>
      <c r="K413" t="s">
        <v>29</v>
      </c>
      <c r="L413" t="s">
        <v>24</v>
      </c>
      <c r="M413" t="str">
        <f>INDEX(DateTable[Lookup],MATCH(G413,DateTable[Start Date],0))</f>
        <v>Week 2 (June 23-27)</v>
      </c>
      <c r="N413" t="s">
        <v>2652</v>
      </c>
    </row>
    <row r="414" spans="1:14" ht="15" customHeight="1" x14ac:dyDescent="0.25">
      <c r="A414" t="s">
        <v>163</v>
      </c>
      <c r="B414" t="s">
        <v>32</v>
      </c>
      <c r="C414" t="s">
        <v>744</v>
      </c>
      <c r="D414" t="str">
        <f>_xlfn.XLOOKUP(Table1[[#This Row],[Location]],LocTable[Location],LocTable[Town/City],"Error",0)</f>
        <v>Annandale</v>
      </c>
      <c r="E414" t="s">
        <v>34</v>
      </c>
      <c r="F414" s="33">
        <v>265</v>
      </c>
      <c r="G414" s="15">
        <v>45831</v>
      </c>
      <c r="H414" s="15">
        <v>45835</v>
      </c>
      <c r="I414" s="34" t="s">
        <v>22</v>
      </c>
      <c r="J414" s="35" t="s">
        <v>17</v>
      </c>
      <c r="K414" t="s">
        <v>18</v>
      </c>
      <c r="L414" t="s">
        <v>24</v>
      </c>
      <c r="M414" t="str">
        <f>INDEX(DateTable[Lookup],MATCH(G414,DateTable[Start Date],0))</f>
        <v>Week 2 (June 23-27)</v>
      </c>
      <c r="N414" t="s">
        <v>2652</v>
      </c>
    </row>
    <row r="415" spans="1:14" ht="15" customHeight="1" x14ac:dyDescent="0.25">
      <c r="A415" t="s">
        <v>745</v>
      </c>
      <c r="B415" t="s">
        <v>71</v>
      </c>
      <c r="C415" t="s">
        <v>746</v>
      </c>
      <c r="D415" t="str">
        <f>_xlfn.XLOOKUP(Table1[[#This Row],[Location]],LocTable[Location],LocTable[Town/City],"Error",0)</f>
        <v>Mt. Vernon</v>
      </c>
      <c r="E415" t="s">
        <v>489</v>
      </c>
      <c r="F415" s="33">
        <v>345</v>
      </c>
      <c r="G415" s="15">
        <v>45831</v>
      </c>
      <c r="H415" s="15">
        <v>45835</v>
      </c>
      <c r="I415" s="36" t="s">
        <v>22</v>
      </c>
      <c r="J415" t="s">
        <v>17</v>
      </c>
      <c r="K415" t="s">
        <v>29</v>
      </c>
      <c r="L415" t="s">
        <v>24</v>
      </c>
      <c r="M415" t="str">
        <f>INDEX(DateTable[Lookup],MATCH(G415,DateTable[Start Date],0))</f>
        <v>Week 2 (June 23-27)</v>
      </c>
      <c r="N415" t="s">
        <v>2652</v>
      </c>
    </row>
    <row r="416" spans="1:14" ht="15" customHeight="1" x14ac:dyDescent="0.25">
      <c r="A416" s="26" t="s">
        <v>747</v>
      </c>
      <c r="B416" s="26" t="s">
        <v>53</v>
      </c>
      <c r="C416" s="26" t="s">
        <v>748</v>
      </c>
      <c r="D416" s="26" t="str">
        <f>_xlfn.XLOOKUP(Table1[[#This Row],[Location]],LocTable[Location],LocTable[Town/City],"Error",0)</f>
        <v>Annandale</v>
      </c>
      <c r="E416" s="26" t="s">
        <v>80</v>
      </c>
      <c r="F416" s="27">
        <v>239</v>
      </c>
      <c r="G416" s="28">
        <v>45831</v>
      </c>
      <c r="H416" s="28">
        <v>45835</v>
      </c>
      <c r="I416" s="30" t="s">
        <v>81</v>
      </c>
      <c r="J416" s="26" t="s">
        <v>82</v>
      </c>
      <c r="K416" s="26" t="s">
        <v>29</v>
      </c>
      <c r="L416" s="26" t="s">
        <v>42</v>
      </c>
      <c r="M416" s="26" t="str">
        <f>INDEX(DateTable[Lookup],MATCH(G416,DateTable[Start Date],0))</f>
        <v>Week 2 (June 23-27)</v>
      </c>
      <c r="N416" s="26" t="s">
        <v>45</v>
      </c>
    </row>
    <row r="417" spans="1:14" ht="15" customHeight="1" x14ac:dyDescent="0.25">
      <c r="A417" t="s">
        <v>747</v>
      </c>
      <c r="B417" t="s">
        <v>53</v>
      </c>
      <c r="C417" t="s">
        <v>749</v>
      </c>
      <c r="D417" t="str">
        <f>_xlfn.XLOOKUP(Table1[[#This Row],[Location]],LocTable[Location],LocTable[Town/City],"Error",0)</f>
        <v>Annandale</v>
      </c>
      <c r="E417" t="s">
        <v>80</v>
      </c>
      <c r="F417" s="33">
        <v>239</v>
      </c>
      <c r="G417" s="15">
        <v>45831</v>
      </c>
      <c r="H417" s="15">
        <v>45835</v>
      </c>
      <c r="I417" s="36" t="s">
        <v>22</v>
      </c>
      <c r="J417" t="s">
        <v>47</v>
      </c>
      <c r="K417" t="s">
        <v>29</v>
      </c>
      <c r="L417" t="s">
        <v>42</v>
      </c>
      <c r="M417" t="str">
        <f>INDEX(DateTable[Lookup],MATCH(G417,DateTable[Start Date],0))</f>
        <v>Week 2 (June 23-27)</v>
      </c>
      <c r="N417" t="s">
        <v>2652</v>
      </c>
    </row>
    <row r="418" spans="1:14" ht="15" customHeight="1" x14ac:dyDescent="0.25">
      <c r="A418" t="s">
        <v>750</v>
      </c>
      <c r="B418" t="s">
        <v>98</v>
      </c>
      <c r="C418" t="s">
        <v>751</v>
      </c>
      <c r="D418" t="str">
        <f>_xlfn.XLOOKUP(Table1[[#This Row],[Location]],LocTable[Location],LocTable[Town/City],"Error",0)</f>
        <v>Virtual</v>
      </c>
      <c r="E418" t="s">
        <v>100</v>
      </c>
      <c r="F418" s="33">
        <v>179</v>
      </c>
      <c r="G418" s="15">
        <v>45831</v>
      </c>
      <c r="H418" s="15">
        <v>45835</v>
      </c>
      <c r="I418" s="36" t="s">
        <v>143</v>
      </c>
      <c r="J418" t="s">
        <v>144</v>
      </c>
      <c r="K418" t="s">
        <v>23</v>
      </c>
      <c r="L418" t="s">
        <v>65</v>
      </c>
      <c r="M418" t="str">
        <f>INDEX(DateTable[Lookup],MATCH(G418,DateTable[Start Date],0))</f>
        <v>Week 2 (June 23-27)</v>
      </c>
      <c r="N418" t="s">
        <v>2652</v>
      </c>
    </row>
    <row r="419" spans="1:14" ht="15" customHeight="1" x14ac:dyDescent="0.25">
      <c r="A419" t="s">
        <v>752</v>
      </c>
      <c r="B419" t="s">
        <v>43</v>
      </c>
      <c r="C419" t="s">
        <v>753</v>
      </c>
      <c r="D419" t="str">
        <f>_xlfn.XLOOKUP(Table1[[#This Row],[Location]],LocTable[Location],LocTable[Town/City],"Error",0)</f>
        <v>Vienna</v>
      </c>
      <c r="E419" t="s">
        <v>481</v>
      </c>
      <c r="F419" s="33">
        <v>399</v>
      </c>
      <c r="G419" s="15">
        <v>45831</v>
      </c>
      <c r="H419" s="15">
        <v>45835</v>
      </c>
      <c r="I419" s="36" t="s">
        <v>22</v>
      </c>
      <c r="J419" t="s">
        <v>17</v>
      </c>
      <c r="K419" t="s">
        <v>29</v>
      </c>
      <c r="L419" t="s">
        <v>23</v>
      </c>
      <c r="M419" t="str">
        <f>INDEX(DateTable[Lookup],MATCH(G419,DateTable[Start Date],0))</f>
        <v>Week 2 (June 23-27)</v>
      </c>
      <c r="N419" t="s">
        <v>2652</v>
      </c>
    </row>
    <row r="420" spans="1:14" ht="15" customHeight="1" x14ac:dyDescent="0.25">
      <c r="A420" s="26" t="s">
        <v>754</v>
      </c>
      <c r="B420" s="26" t="s">
        <v>221</v>
      </c>
      <c r="C420" s="26" t="s">
        <v>755</v>
      </c>
      <c r="D420" s="26" t="str">
        <f>_xlfn.XLOOKUP(Table1[[#This Row],[Location]],LocTable[Location],LocTable[Town/City],"Error",0)</f>
        <v>Alexandria</v>
      </c>
      <c r="E420" s="26" t="s">
        <v>52</v>
      </c>
      <c r="F420" s="27">
        <v>615</v>
      </c>
      <c r="G420" s="28">
        <v>45831</v>
      </c>
      <c r="H420" s="28">
        <v>45835</v>
      </c>
      <c r="I420" s="30" t="s">
        <v>77</v>
      </c>
      <c r="J420" s="26" t="s">
        <v>82</v>
      </c>
      <c r="K420" s="26" t="s">
        <v>35</v>
      </c>
      <c r="L420" s="26" t="s">
        <v>42</v>
      </c>
      <c r="M420" s="26" t="str">
        <f>INDEX(DateTable[Lookup],MATCH(G420,DateTable[Start Date],0))</f>
        <v>Week 2 (June 23-27)</v>
      </c>
      <c r="N420" s="26" t="s">
        <v>45</v>
      </c>
    </row>
    <row r="421" spans="1:14" ht="15" customHeight="1" x14ac:dyDescent="0.25">
      <c r="A421" t="s">
        <v>756</v>
      </c>
      <c r="B421" t="s">
        <v>32</v>
      </c>
      <c r="C421" t="s">
        <v>757</v>
      </c>
      <c r="D421" t="str">
        <f>_xlfn.XLOOKUP(Table1[[#This Row],[Location]],LocTable[Location],LocTable[Town/City],"Error",0)</f>
        <v>Falls Church</v>
      </c>
      <c r="E421" t="s">
        <v>432</v>
      </c>
      <c r="F421" s="33">
        <v>309</v>
      </c>
      <c r="G421" s="15">
        <v>45831</v>
      </c>
      <c r="H421" s="15">
        <v>45835</v>
      </c>
      <c r="I421" s="34" t="s">
        <v>22</v>
      </c>
      <c r="J421" s="35" t="s">
        <v>17</v>
      </c>
      <c r="K421" t="s">
        <v>29</v>
      </c>
      <c r="L421" t="s">
        <v>24</v>
      </c>
      <c r="M421" t="str">
        <f>INDEX(DateTable[Lookup],MATCH(G421,DateTable[Start Date],0))</f>
        <v>Week 2 (June 23-27)</v>
      </c>
      <c r="N421" t="s">
        <v>2652</v>
      </c>
    </row>
    <row r="422" spans="1:14" ht="15" customHeight="1" x14ac:dyDescent="0.25">
      <c r="A422" t="s">
        <v>390</v>
      </c>
      <c r="B422" t="s">
        <v>25</v>
      </c>
      <c r="C422" t="s">
        <v>758</v>
      </c>
      <c r="D422" t="str">
        <f>_xlfn.XLOOKUP(Table1[[#This Row],[Location]],LocTable[Location],LocTable[Town/City],"Error",0)</f>
        <v>Annandale</v>
      </c>
      <c r="E422" t="s">
        <v>34</v>
      </c>
      <c r="F422" s="33">
        <v>299</v>
      </c>
      <c r="G422" s="15">
        <v>45831</v>
      </c>
      <c r="H422" s="15">
        <v>45835</v>
      </c>
      <c r="I422" s="36" t="s">
        <v>22</v>
      </c>
      <c r="J422" t="s">
        <v>17</v>
      </c>
      <c r="K422" t="s">
        <v>29</v>
      </c>
      <c r="L422" t="s">
        <v>23</v>
      </c>
      <c r="M422" t="str">
        <f>INDEX(DateTable[Lookup],MATCH(G422,DateTable[Start Date],0))</f>
        <v>Week 2 (June 23-27)</v>
      </c>
      <c r="N422" t="s">
        <v>2652</v>
      </c>
    </row>
    <row r="423" spans="1:14" ht="15" customHeight="1" x14ac:dyDescent="0.25">
      <c r="A423" t="s">
        <v>390</v>
      </c>
      <c r="B423" t="s">
        <v>25</v>
      </c>
      <c r="C423" t="s">
        <v>759</v>
      </c>
      <c r="D423" t="str">
        <f>_xlfn.XLOOKUP(Table1[[#This Row],[Location]],LocTable[Location],LocTable[Town/City],"Error",0)</f>
        <v>Alexandria</v>
      </c>
      <c r="E423" t="s">
        <v>447</v>
      </c>
      <c r="F423" s="33">
        <v>299</v>
      </c>
      <c r="G423" s="15">
        <v>45831</v>
      </c>
      <c r="H423" s="15">
        <v>45835</v>
      </c>
      <c r="I423" s="34" t="s">
        <v>22</v>
      </c>
      <c r="J423" s="35" t="s">
        <v>17</v>
      </c>
      <c r="K423" t="s">
        <v>29</v>
      </c>
      <c r="L423" t="s">
        <v>23</v>
      </c>
      <c r="M423" t="str">
        <f>INDEX(DateTable[Lookup],MATCH(G423,DateTable[Start Date],0))</f>
        <v>Week 2 (June 23-27)</v>
      </c>
      <c r="N423" t="s">
        <v>2652</v>
      </c>
    </row>
    <row r="424" spans="1:14" ht="15" customHeight="1" x14ac:dyDescent="0.25">
      <c r="A424" t="s">
        <v>390</v>
      </c>
      <c r="B424" t="s">
        <v>25</v>
      </c>
      <c r="C424" t="s">
        <v>760</v>
      </c>
      <c r="D424" t="str">
        <f>_xlfn.XLOOKUP(Table1[[#This Row],[Location]],LocTable[Location],LocTable[Town/City],"Error",0)</f>
        <v>Alexandria</v>
      </c>
      <c r="E424" t="s">
        <v>205</v>
      </c>
      <c r="F424" s="33">
        <v>299</v>
      </c>
      <c r="G424" s="15">
        <v>45831</v>
      </c>
      <c r="H424" s="15">
        <v>45835</v>
      </c>
      <c r="I424" s="36" t="s">
        <v>22</v>
      </c>
      <c r="J424" t="s">
        <v>17</v>
      </c>
      <c r="K424" t="s">
        <v>29</v>
      </c>
      <c r="L424" t="s">
        <v>23</v>
      </c>
      <c r="M424" t="str">
        <f>INDEX(DateTable[Lookup],MATCH(G424,DateTable[Start Date],0))</f>
        <v>Week 2 (June 23-27)</v>
      </c>
      <c r="N424" t="s">
        <v>2652</v>
      </c>
    </row>
    <row r="425" spans="1:14" ht="15" customHeight="1" x14ac:dyDescent="0.25">
      <c r="A425" s="26" t="s">
        <v>393</v>
      </c>
      <c r="B425" s="26" t="s">
        <v>32</v>
      </c>
      <c r="C425" s="26" t="s">
        <v>761</v>
      </c>
      <c r="D425" s="26" t="str">
        <f>_xlfn.XLOOKUP(Table1[[#This Row],[Location]],LocTable[Location],LocTable[Town/City],"Error",0)</f>
        <v>Springfield</v>
      </c>
      <c r="E425" s="26" t="s">
        <v>37</v>
      </c>
      <c r="F425" s="27">
        <v>315</v>
      </c>
      <c r="G425" s="28">
        <v>45831</v>
      </c>
      <c r="H425" s="28">
        <v>45835</v>
      </c>
      <c r="I425" s="29" t="s">
        <v>22</v>
      </c>
      <c r="J425" s="31" t="s">
        <v>17</v>
      </c>
      <c r="K425" s="26" t="s">
        <v>18</v>
      </c>
      <c r="L425" s="26" t="s">
        <v>24</v>
      </c>
      <c r="M425" s="26" t="str">
        <f>INDEX(DateTable[Lookup],MATCH(G425,DateTable[Start Date],0))</f>
        <v>Week 2 (June 23-27)</v>
      </c>
      <c r="N425" s="26" t="s">
        <v>45</v>
      </c>
    </row>
    <row r="426" spans="1:14" ht="15" customHeight="1" x14ac:dyDescent="0.25">
      <c r="A426" t="s">
        <v>762</v>
      </c>
      <c r="B426" t="s">
        <v>32</v>
      </c>
      <c r="C426" t="s">
        <v>763</v>
      </c>
      <c r="D426" t="str">
        <f>_xlfn.XLOOKUP(Table1[[#This Row],[Location]],LocTable[Location],LocTable[Town/City],"Error",0)</f>
        <v>Centreville</v>
      </c>
      <c r="E426" t="s">
        <v>554</v>
      </c>
      <c r="F426" s="33">
        <v>359</v>
      </c>
      <c r="G426" s="15">
        <v>45831</v>
      </c>
      <c r="H426" s="15">
        <v>45835</v>
      </c>
      <c r="I426" s="36" t="s">
        <v>22</v>
      </c>
      <c r="J426" t="s">
        <v>17</v>
      </c>
      <c r="K426" t="s">
        <v>18</v>
      </c>
      <c r="L426" t="s">
        <v>24</v>
      </c>
      <c r="M426" t="str">
        <f>INDEX(DateTable[Lookup],MATCH(G426,DateTable[Start Date],0))</f>
        <v>Week 2 (June 23-27)</v>
      </c>
      <c r="N426" t="s">
        <v>2652</v>
      </c>
    </row>
    <row r="427" spans="1:14" ht="15" customHeight="1" x14ac:dyDescent="0.25">
      <c r="A427" t="s">
        <v>764</v>
      </c>
      <c r="B427" t="s">
        <v>90</v>
      </c>
      <c r="C427" t="s">
        <v>765</v>
      </c>
      <c r="D427" t="str">
        <f>_xlfn.XLOOKUP(Table1[[#This Row],[Location]],LocTable[Location],LocTable[Town/City],"Error",0)</f>
        <v>Springfield</v>
      </c>
      <c r="E427" t="s">
        <v>546</v>
      </c>
      <c r="F427" s="33">
        <v>499</v>
      </c>
      <c r="G427" s="15">
        <v>45831</v>
      </c>
      <c r="H427" s="15">
        <v>45835</v>
      </c>
      <c r="I427" s="36" t="s">
        <v>22</v>
      </c>
      <c r="J427" t="s">
        <v>17</v>
      </c>
      <c r="K427" t="s">
        <v>23</v>
      </c>
      <c r="L427" t="s">
        <v>36</v>
      </c>
      <c r="M427" t="str">
        <f>INDEX(DateTable[Lookup],MATCH(G427,DateTable[Start Date],0))</f>
        <v>Week 2 (June 23-27)</v>
      </c>
      <c r="N427" t="s">
        <v>2652</v>
      </c>
    </row>
    <row r="428" spans="1:14" ht="15" customHeight="1" x14ac:dyDescent="0.25">
      <c r="A428" s="26" t="s">
        <v>766</v>
      </c>
      <c r="B428" s="26" t="s">
        <v>209</v>
      </c>
      <c r="C428" s="26" t="s">
        <v>767</v>
      </c>
      <c r="D428" s="26" t="str">
        <f>_xlfn.XLOOKUP(Table1[[#This Row],[Location]],LocTable[Location],LocTable[Town/City],"Error",0)</f>
        <v>Centreville</v>
      </c>
      <c r="E428" s="26" t="s">
        <v>554</v>
      </c>
      <c r="F428" s="27">
        <v>415</v>
      </c>
      <c r="G428" s="28">
        <v>45831</v>
      </c>
      <c r="H428" s="28">
        <v>45835</v>
      </c>
      <c r="I428" s="30" t="s">
        <v>22</v>
      </c>
      <c r="J428" s="26" t="s">
        <v>17</v>
      </c>
      <c r="K428" s="26" t="s">
        <v>35</v>
      </c>
      <c r="L428" s="26" t="s">
        <v>65</v>
      </c>
      <c r="M428" s="26" t="str">
        <f>INDEX(DateTable[Lookup],MATCH(G428,DateTable[Start Date],0))</f>
        <v>Week 2 (June 23-27)</v>
      </c>
      <c r="N428" s="26" t="s">
        <v>45</v>
      </c>
    </row>
    <row r="429" spans="1:14" ht="15" customHeight="1" x14ac:dyDescent="0.25">
      <c r="A429" t="s">
        <v>768</v>
      </c>
      <c r="B429" t="s">
        <v>59</v>
      </c>
      <c r="C429" t="s">
        <v>769</v>
      </c>
      <c r="D429" t="str">
        <f>_xlfn.XLOOKUP(Table1[[#This Row],[Location]],LocTable[Location],LocTable[Town/City],"Error",0)</f>
        <v>Burke</v>
      </c>
      <c r="E429" t="s">
        <v>586</v>
      </c>
      <c r="F429" s="33">
        <v>349</v>
      </c>
      <c r="G429" s="15">
        <v>45831</v>
      </c>
      <c r="H429" s="15">
        <v>45835</v>
      </c>
      <c r="I429" s="36" t="s">
        <v>22</v>
      </c>
      <c r="J429" t="s">
        <v>17</v>
      </c>
      <c r="K429" t="s">
        <v>18</v>
      </c>
      <c r="L429" t="s">
        <v>24</v>
      </c>
      <c r="M429" t="str">
        <f>INDEX(DateTable[Lookup],MATCH(G429,DateTable[Start Date],0))</f>
        <v>Week 2 (June 23-27)</v>
      </c>
      <c r="N429" t="s">
        <v>2652</v>
      </c>
    </row>
    <row r="430" spans="1:14" ht="15" customHeight="1" x14ac:dyDescent="0.25">
      <c r="A430" t="s">
        <v>31</v>
      </c>
      <c r="B430" t="s">
        <v>32</v>
      </c>
      <c r="C430" t="s">
        <v>770</v>
      </c>
      <c r="D430" t="str">
        <f>_xlfn.XLOOKUP(Table1[[#This Row],[Location]],LocTable[Location],LocTable[Town/City],"Error",0)</f>
        <v>Alexandria</v>
      </c>
      <c r="E430" t="s">
        <v>52</v>
      </c>
      <c r="F430" s="33">
        <v>319</v>
      </c>
      <c r="G430" s="15">
        <v>45831</v>
      </c>
      <c r="H430" s="15">
        <v>45835</v>
      </c>
      <c r="I430" s="36" t="s">
        <v>22</v>
      </c>
      <c r="J430" t="s">
        <v>17</v>
      </c>
      <c r="K430" t="s">
        <v>18</v>
      </c>
      <c r="L430" t="s">
        <v>24</v>
      </c>
      <c r="M430" t="str">
        <f>INDEX(DateTable[Lookup],MATCH(G430,DateTable[Start Date],0))</f>
        <v>Week 2 (June 23-27)</v>
      </c>
      <c r="N430" t="s">
        <v>2652</v>
      </c>
    </row>
    <row r="431" spans="1:14" ht="15" customHeight="1" x14ac:dyDescent="0.25">
      <c r="A431" t="s">
        <v>31</v>
      </c>
      <c r="B431" t="s">
        <v>32</v>
      </c>
      <c r="C431" t="s">
        <v>771</v>
      </c>
      <c r="D431" t="str">
        <f>_xlfn.XLOOKUP(Table1[[#This Row],[Location]],LocTable[Location],LocTable[Town/City],"Error",0)</f>
        <v>McLean</v>
      </c>
      <c r="E431" t="s">
        <v>26</v>
      </c>
      <c r="F431" s="33">
        <v>319</v>
      </c>
      <c r="G431" s="15">
        <v>45831</v>
      </c>
      <c r="H431" s="15">
        <v>45835</v>
      </c>
      <c r="I431" s="36" t="s">
        <v>22</v>
      </c>
      <c r="J431" t="s">
        <v>17</v>
      </c>
      <c r="K431" t="s">
        <v>18</v>
      </c>
      <c r="L431" t="s">
        <v>24</v>
      </c>
      <c r="M431" t="str">
        <f>INDEX(DateTable[Lookup],MATCH(G431,DateTable[Start Date],0))</f>
        <v>Week 2 (June 23-27)</v>
      </c>
      <c r="N431" t="s">
        <v>2652</v>
      </c>
    </row>
    <row r="432" spans="1:14" ht="15" customHeight="1" x14ac:dyDescent="0.25">
      <c r="A432" t="s">
        <v>31</v>
      </c>
      <c r="B432" t="s">
        <v>32</v>
      </c>
      <c r="C432" t="s">
        <v>772</v>
      </c>
      <c r="D432" t="str">
        <f>_xlfn.XLOOKUP(Table1[[#This Row],[Location]],LocTable[Location],LocTable[Town/City],"Error",0)</f>
        <v>Alexandria</v>
      </c>
      <c r="E432" t="s">
        <v>454</v>
      </c>
      <c r="F432" s="33">
        <v>319</v>
      </c>
      <c r="G432" s="15">
        <v>45831</v>
      </c>
      <c r="H432" s="15">
        <v>45835</v>
      </c>
      <c r="I432" s="34" t="s">
        <v>22</v>
      </c>
      <c r="J432" s="35" t="s">
        <v>17</v>
      </c>
      <c r="K432" t="s">
        <v>18</v>
      </c>
      <c r="L432" t="s">
        <v>24</v>
      </c>
      <c r="M432" t="str">
        <f>INDEX(DateTable[Lookup],MATCH(G432,DateTable[Start Date],0))</f>
        <v>Week 2 (June 23-27)</v>
      </c>
      <c r="N432" t="s">
        <v>2652</v>
      </c>
    </row>
    <row r="433" spans="1:14" ht="15" customHeight="1" x14ac:dyDescent="0.25">
      <c r="A433" s="26" t="s">
        <v>31</v>
      </c>
      <c r="B433" s="26" t="s">
        <v>32</v>
      </c>
      <c r="C433" s="26" t="s">
        <v>773</v>
      </c>
      <c r="D433" s="26" t="str">
        <f>_xlfn.XLOOKUP(Table1[[#This Row],[Location]],LocTable[Location],LocTable[Town/City],"Error",0)</f>
        <v>Oakton</v>
      </c>
      <c r="E433" s="26" t="s">
        <v>33</v>
      </c>
      <c r="F433" s="27">
        <v>319</v>
      </c>
      <c r="G433" s="28">
        <v>45831</v>
      </c>
      <c r="H433" s="28">
        <v>45835</v>
      </c>
      <c r="I433" s="30" t="s">
        <v>22</v>
      </c>
      <c r="J433" s="26" t="s">
        <v>17</v>
      </c>
      <c r="K433" s="26" t="s">
        <v>18</v>
      </c>
      <c r="L433" s="26" t="s">
        <v>24</v>
      </c>
      <c r="M433" s="26" t="str">
        <f>INDEX(DateTable[Lookup],MATCH(G433,DateTable[Start Date],0))</f>
        <v>Week 2 (June 23-27)</v>
      </c>
      <c r="N433" s="26" t="s">
        <v>45</v>
      </c>
    </row>
    <row r="434" spans="1:14" ht="15" customHeight="1" x14ac:dyDescent="0.25">
      <c r="A434" t="s">
        <v>774</v>
      </c>
      <c r="B434" t="s">
        <v>98</v>
      </c>
      <c r="C434" t="s">
        <v>775</v>
      </c>
      <c r="D434" t="str">
        <f>_xlfn.XLOOKUP(Table1[[#This Row],[Location]],LocTable[Location],LocTable[Town/City],"Error",0)</f>
        <v>Virtual</v>
      </c>
      <c r="E434" t="s">
        <v>100</v>
      </c>
      <c r="F434" s="33">
        <v>179</v>
      </c>
      <c r="G434" s="15">
        <v>45831</v>
      </c>
      <c r="H434" s="15">
        <v>45835</v>
      </c>
      <c r="I434" s="34" t="s">
        <v>41</v>
      </c>
      <c r="J434" s="35" t="s">
        <v>101</v>
      </c>
      <c r="K434" t="s">
        <v>23</v>
      </c>
      <c r="L434" t="s">
        <v>65</v>
      </c>
      <c r="M434" t="str">
        <f>INDEX(DateTable[Lookup],MATCH(G434,DateTable[Start Date],0))</f>
        <v>Week 2 (June 23-27)</v>
      </c>
      <c r="N434" t="s">
        <v>2652</v>
      </c>
    </row>
    <row r="435" spans="1:14" ht="15" customHeight="1" x14ac:dyDescent="0.25">
      <c r="A435" t="s">
        <v>404</v>
      </c>
      <c r="B435" t="s">
        <v>32</v>
      </c>
      <c r="C435" t="s">
        <v>776</v>
      </c>
      <c r="D435" t="str">
        <f>_xlfn.XLOOKUP(Table1[[#This Row],[Location]],LocTable[Location],LocTable[Town/City],"Error",0)</f>
        <v>Annandale</v>
      </c>
      <c r="E435" t="s">
        <v>34</v>
      </c>
      <c r="F435" s="33">
        <v>299</v>
      </c>
      <c r="G435" s="15">
        <v>45831</v>
      </c>
      <c r="H435" s="15">
        <v>45835</v>
      </c>
      <c r="I435" s="36" t="s">
        <v>22</v>
      </c>
      <c r="J435" t="s">
        <v>17</v>
      </c>
      <c r="K435" t="s">
        <v>35</v>
      </c>
      <c r="L435" t="s">
        <v>19</v>
      </c>
      <c r="M435" t="str">
        <f>INDEX(DateTable[Lookup],MATCH(G435,DateTable[Start Date],0))</f>
        <v>Week 2 (June 23-27)</v>
      </c>
      <c r="N435" t="s">
        <v>2652</v>
      </c>
    </row>
    <row r="436" spans="1:14" ht="15" customHeight="1" x14ac:dyDescent="0.25">
      <c r="A436" t="s">
        <v>404</v>
      </c>
      <c r="B436" t="s">
        <v>32</v>
      </c>
      <c r="C436" t="s">
        <v>777</v>
      </c>
      <c r="D436" t="str">
        <f>_xlfn.XLOOKUP(Table1[[#This Row],[Location]],LocTable[Location],LocTable[Town/City],"Error",0)</f>
        <v>Fairfax</v>
      </c>
      <c r="E436" t="s">
        <v>367</v>
      </c>
      <c r="F436" s="33">
        <v>259</v>
      </c>
      <c r="G436" s="15">
        <v>45831</v>
      </c>
      <c r="H436" s="15">
        <v>45835</v>
      </c>
      <c r="I436" s="36" t="s">
        <v>22</v>
      </c>
      <c r="J436" t="s">
        <v>370</v>
      </c>
      <c r="K436" t="s">
        <v>35</v>
      </c>
      <c r="L436" t="s">
        <v>19</v>
      </c>
      <c r="M436" t="str">
        <f>INDEX(DateTable[Lookup],MATCH(G436,DateTable[Start Date],0))</f>
        <v>Week 2 (June 23-27)</v>
      </c>
      <c r="N436" t="s">
        <v>2652</v>
      </c>
    </row>
    <row r="437" spans="1:14" ht="15" customHeight="1" x14ac:dyDescent="0.25">
      <c r="A437" t="s">
        <v>778</v>
      </c>
      <c r="B437" t="s">
        <v>32</v>
      </c>
      <c r="C437" t="s">
        <v>779</v>
      </c>
      <c r="D437" t="str">
        <f>_xlfn.XLOOKUP(Table1[[#This Row],[Location]],LocTable[Location],LocTable[Town/City],"Error",0)</f>
        <v>Annandale</v>
      </c>
      <c r="E437" t="s">
        <v>34</v>
      </c>
      <c r="F437" s="33">
        <v>309</v>
      </c>
      <c r="G437" s="15">
        <v>45831</v>
      </c>
      <c r="H437" s="15">
        <v>45835</v>
      </c>
      <c r="I437" s="36" t="s">
        <v>22</v>
      </c>
      <c r="J437" t="s">
        <v>17</v>
      </c>
      <c r="K437" t="s">
        <v>18</v>
      </c>
      <c r="L437" t="s">
        <v>24</v>
      </c>
      <c r="M437" t="str">
        <f>INDEX(DateTable[Lookup],MATCH(G437,DateTable[Start Date],0))</f>
        <v>Week 2 (June 23-27)</v>
      </c>
      <c r="N437" t="s">
        <v>2652</v>
      </c>
    </row>
    <row r="438" spans="1:14" ht="15" customHeight="1" x14ac:dyDescent="0.25">
      <c r="A438" t="s">
        <v>176</v>
      </c>
      <c r="B438" t="s">
        <v>32</v>
      </c>
      <c r="C438" t="s">
        <v>780</v>
      </c>
      <c r="D438" t="str">
        <f>_xlfn.XLOOKUP(Table1[[#This Row],[Location]],LocTable[Location],LocTable[Town/City],"Error",0)</f>
        <v>Fort Belvoir</v>
      </c>
      <c r="E438" t="s">
        <v>162</v>
      </c>
      <c r="F438" s="33">
        <v>309</v>
      </c>
      <c r="G438" s="15">
        <v>45831</v>
      </c>
      <c r="H438" s="15">
        <v>45835</v>
      </c>
      <c r="I438" s="34" t="s">
        <v>22</v>
      </c>
      <c r="J438" s="35" t="s">
        <v>17</v>
      </c>
      <c r="K438" t="s">
        <v>18</v>
      </c>
      <c r="L438" t="s">
        <v>24</v>
      </c>
      <c r="M438" t="str">
        <f>INDEX(DateTable[Lookup],MATCH(G438,DateTable[Start Date],0))</f>
        <v>Week 2 (June 23-27)</v>
      </c>
      <c r="N438" t="s">
        <v>2652</v>
      </c>
    </row>
    <row r="439" spans="1:14" ht="15" customHeight="1" x14ac:dyDescent="0.25">
      <c r="A439" t="s">
        <v>417</v>
      </c>
      <c r="B439" t="s">
        <v>43</v>
      </c>
      <c r="C439" t="s">
        <v>781</v>
      </c>
      <c r="D439" t="str">
        <f>_xlfn.XLOOKUP(Table1[[#This Row],[Location]],LocTable[Location],LocTable[Town/City],"Error",0)</f>
        <v>Herndon</v>
      </c>
      <c r="E439" t="s">
        <v>46</v>
      </c>
      <c r="F439" s="33">
        <v>175</v>
      </c>
      <c r="G439" s="15">
        <v>45831</v>
      </c>
      <c r="H439" s="15">
        <v>45835</v>
      </c>
      <c r="I439" s="36" t="s">
        <v>22</v>
      </c>
      <c r="J439" t="s">
        <v>47</v>
      </c>
      <c r="K439" t="s">
        <v>29</v>
      </c>
      <c r="L439" t="s">
        <v>24</v>
      </c>
      <c r="M439" t="str">
        <f>INDEX(DateTable[Lookup],MATCH(G439,DateTable[Start Date],0))</f>
        <v>Week 2 (June 23-27)</v>
      </c>
      <c r="N439" t="s">
        <v>2652</v>
      </c>
    </row>
    <row r="440" spans="1:14" ht="15" customHeight="1" x14ac:dyDescent="0.25">
      <c r="A440" t="s">
        <v>782</v>
      </c>
      <c r="B440" t="s">
        <v>40</v>
      </c>
      <c r="C440" t="s">
        <v>783</v>
      </c>
      <c r="D440" t="str">
        <f>_xlfn.XLOOKUP(Table1[[#This Row],[Location]],LocTable[Location],LocTable[Town/City],"Error",0)</f>
        <v>Fairfax</v>
      </c>
      <c r="E440" t="s">
        <v>442</v>
      </c>
      <c r="F440" s="33">
        <v>219</v>
      </c>
      <c r="G440" s="15">
        <v>45831</v>
      </c>
      <c r="H440" s="15">
        <v>45835</v>
      </c>
      <c r="I440" s="36" t="s">
        <v>41</v>
      </c>
      <c r="J440" t="s">
        <v>17</v>
      </c>
      <c r="K440" t="s">
        <v>18</v>
      </c>
      <c r="L440" t="s">
        <v>42</v>
      </c>
      <c r="M440" t="str">
        <f>INDEX(DateTable[Lookup],MATCH(G440,DateTable[Start Date],0))</f>
        <v>Week 2 (June 23-27)</v>
      </c>
      <c r="N440" t="s">
        <v>2652</v>
      </c>
    </row>
    <row r="441" spans="1:14" ht="15" customHeight="1" x14ac:dyDescent="0.25">
      <c r="A441" t="s">
        <v>784</v>
      </c>
      <c r="B441" t="s">
        <v>40</v>
      </c>
      <c r="C441" t="s">
        <v>785</v>
      </c>
      <c r="D441" t="str">
        <f>_xlfn.XLOOKUP(Table1[[#This Row],[Location]],LocTable[Location],LocTable[Town/City],"Error",0)</f>
        <v>Burke</v>
      </c>
      <c r="E441" t="s">
        <v>586</v>
      </c>
      <c r="F441" s="33">
        <v>219</v>
      </c>
      <c r="G441" s="15">
        <v>45831</v>
      </c>
      <c r="H441" s="15">
        <v>45835</v>
      </c>
      <c r="I441" s="34" t="s">
        <v>63</v>
      </c>
      <c r="J441" s="35" t="s">
        <v>64</v>
      </c>
      <c r="K441" t="s">
        <v>28</v>
      </c>
      <c r="L441" t="s">
        <v>18</v>
      </c>
      <c r="M441" t="str">
        <f>INDEX(DateTable[Lookup],MATCH(G441,DateTable[Start Date],0))</f>
        <v>Week 2 (June 23-27)</v>
      </c>
      <c r="N441" t="s">
        <v>2652</v>
      </c>
    </row>
    <row r="442" spans="1:14" ht="15" customHeight="1" x14ac:dyDescent="0.25">
      <c r="A442" t="s">
        <v>786</v>
      </c>
      <c r="B442" t="s">
        <v>43</v>
      </c>
      <c r="C442" t="s">
        <v>787</v>
      </c>
      <c r="D442" t="str">
        <f>_xlfn.XLOOKUP(Table1[[#This Row],[Location]],LocTable[Location],LocTable[Town/City],"Error",0)</f>
        <v>Chantilly</v>
      </c>
      <c r="E442" t="s">
        <v>57</v>
      </c>
      <c r="F442" s="33">
        <v>245</v>
      </c>
      <c r="G442" s="15">
        <v>45831</v>
      </c>
      <c r="H442" s="15">
        <v>45835</v>
      </c>
      <c r="I442" s="36" t="s">
        <v>41</v>
      </c>
      <c r="J442" t="s">
        <v>17</v>
      </c>
      <c r="K442" t="s">
        <v>35</v>
      </c>
      <c r="L442" t="s">
        <v>24</v>
      </c>
      <c r="M442" t="str">
        <f>INDEX(DateTable[Lookup],MATCH(G442,DateTable[Start Date],0))</f>
        <v>Week 2 (June 23-27)</v>
      </c>
      <c r="N442" t="s">
        <v>2652</v>
      </c>
    </row>
    <row r="443" spans="1:14" ht="15" customHeight="1" x14ac:dyDescent="0.25">
      <c r="A443" t="s">
        <v>419</v>
      </c>
      <c r="B443" t="s">
        <v>43</v>
      </c>
      <c r="C443" t="s">
        <v>788</v>
      </c>
      <c r="D443" t="str">
        <f>_xlfn.XLOOKUP(Table1[[#This Row],[Location]],LocTable[Location],LocTable[Town/City],"Error",0)</f>
        <v>Fairfax</v>
      </c>
      <c r="E443" t="s">
        <v>442</v>
      </c>
      <c r="F443" s="33">
        <v>175</v>
      </c>
      <c r="G443" s="15">
        <v>45831</v>
      </c>
      <c r="H443" s="15">
        <v>45835</v>
      </c>
      <c r="I443" s="36" t="s">
        <v>22</v>
      </c>
      <c r="J443" t="s">
        <v>47</v>
      </c>
      <c r="K443" t="s">
        <v>35</v>
      </c>
      <c r="L443" t="s">
        <v>24</v>
      </c>
      <c r="M443" t="str">
        <f>INDEX(DateTable[Lookup],MATCH(G443,DateTable[Start Date],0))</f>
        <v>Week 2 (June 23-27)</v>
      </c>
      <c r="N443" t="s">
        <v>2652</v>
      </c>
    </row>
    <row r="444" spans="1:14" ht="15" customHeight="1" x14ac:dyDescent="0.25">
      <c r="A444" t="s">
        <v>419</v>
      </c>
      <c r="B444" t="s">
        <v>43</v>
      </c>
      <c r="C444" t="s">
        <v>789</v>
      </c>
      <c r="D444" t="str">
        <f>_xlfn.XLOOKUP(Table1[[#This Row],[Location]],LocTable[Location],LocTable[Town/City],"Error",0)</f>
        <v>Fairfax</v>
      </c>
      <c r="E444" t="s">
        <v>456</v>
      </c>
      <c r="F444" s="33">
        <v>175</v>
      </c>
      <c r="G444" s="15">
        <v>45831</v>
      </c>
      <c r="H444" s="15">
        <v>45835</v>
      </c>
      <c r="I444" s="36" t="s">
        <v>22</v>
      </c>
      <c r="J444" t="s">
        <v>47</v>
      </c>
      <c r="K444" t="s">
        <v>35</v>
      </c>
      <c r="L444" t="s">
        <v>24</v>
      </c>
      <c r="M444" t="str">
        <f>INDEX(DateTable[Lookup],MATCH(G444,DateTable[Start Date],0))</f>
        <v>Week 2 (June 23-27)</v>
      </c>
      <c r="N444" t="s">
        <v>2652</v>
      </c>
    </row>
    <row r="445" spans="1:14" ht="15" customHeight="1" x14ac:dyDescent="0.25">
      <c r="A445" t="s">
        <v>790</v>
      </c>
      <c r="B445" t="s">
        <v>43</v>
      </c>
      <c r="C445" t="s">
        <v>791</v>
      </c>
      <c r="D445" t="str">
        <f>_xlfn.XLOOKUP(Table1[[#This Row],[Location]],LocTable[Location],LocTable[Town/City],"Error",0)</f>
        <v>McLean</v>
      </c>
      <c r="E445" t="s">
        <v>26</v>
      </c>
      <c r="F445" s="33">
        <v>345</v>
      </c>
      <c r="G445" s="15">
        <v>45831</v>
      </c>
      <c r="H445" s="15">
        <v>45835</v>
      </c>
      <c r="I445" s="34" t="s">
        <v>22</v>
      </c>
      <c r="J445" s="35" t="s">
        <v>17</v>
      </c>
      <c r="K445" t="s">
        <v>29</v>
      </c>
      <c r="L445" t="s">
        <v>24</v>
      </c>
      <c r="M445" t="str">
        <f>INDEX(DateTable[Lookup],MATCH(G445,DateTable[Start Date],0))</f>
        <v>Week 2 (June 23-27)</v>
      </c>
      <c r="N445" t="s">
        <v>2652</v>
      </c>
    </row>
    <row r="446" spans="1:14" ht="15" customHeight="1" x14ac:dyDescent="0.25">
      <c r="A446" s="26" t="s">
        <v>423</v>
      </c>
      <c r="B446" s="26" t="s">
        <v>53</v>
      </c>
      <c r="C446" s="26" t="s">
        <v>792</v>
      </c>
      <c r="D446" s="26" t="str">
        <f>_xlfn.XLOOKUP(Table1[[#This Row],[Location]],LocTable[Location],LocTable[Town/City],"Error",0)</f>
        <v>Fairfax Station</v>
      </c>
      <c r="E446" s="26" t="s">
        <v>232</v>
      </c>
      <c r="F446" s="27">
        <v>309</v>
      </c>
      <c r="G446" s="28">
        <v>45831</v>
      </c>
      <c r="H446" s="28">
        <v>45835</v>
      </c>
      <c r="I446" s="30" t="s">
        <v>22</v>
      </c>
      <c r="J446" s="26" t="s">
        <v>17</v>
      </c>
      <c r="K446" s="26" t="s">
        <v>35</v>
      </c>
      <c r="L446" s="26" t="s">
        <v>44</v>
      </c>
      <c r="M446" s="26" t="str">
        <f>INDEX(DateTable[Lookup],MATCH(G446,DateTable[Start Date],0))</f>
        <v>Week 2 (June 23-27)</v>
      </c>
      <c r="N446" s="26" t="s">
        <v>45</v>
      </c>
    </row>
    <row r="447" spans="1:14" ht="15" customHeight="1" x14ac:dyDescent="0.25">
      <c r="A447" t="s">
        <v>793</v>
      </c>
      <c r="B447" t="s">
        <v>59</v>
      </c>
      <c r="C447" s="13" t="s">
        <v>794</v>
      </c>
      <c r="D447" t="str">
        <f>_xlfn.XLOOKUP(Table1[[#This Row],[Location]],LocTable[Location],LocTable[Town/City],"Error",0)</f>
        <v>Alexandria</v>
      </c>
      <c r="E447" t="s">
        <v>52</v>
      </c>
      <c r="F447" s="33">
        <v>399</v>
      </c>
      <c r="G447" s="15">
        <v>45831</v>
      </c>
      <c r="H447" s="15">
        <v>45835</v>
      </c>
      <c r="I447" s="36" t="s">
        <v>22</v>
      </c>
      <c r="J447" t="s">
        <v>17</v>
      </c>
      <c r="K447" t="s">
        <v>44</v>
      </c>
      <c r="L447" t="s">
        <v>19</v>
      </c>
      <c r="M447" t="str">
        <f>INDEX(DateTable[Lookup],MATCH(G447,DateTable[Start Date],0))</f>
        <v>Week 2 (June 23-27)</v>
      </c>
      <c r="N447" t="s">
        <v>2652</v>
      </c>
    </row>
    <row r="448" spans="1:14" ht="15" customHeight="1" x14ac:dyDescent="0.25">
      <c r="A448" t="s">
        <v>426</v>
      </c>
      <c r="B448" t="s">
        <v>43</v>
      </c>
      <c r="C448" t="s">
        <v>795</v>
      </c>
      <c r="D448" t="str">
        <f>_xlfn.XLOOKUP(Table1[[#This Row],[Location]],LocTable[Location],LocTable[Town/City],"Error",0)</f>
        <v>Centreville</v>
      </c>
      <c r="E448" t="s">
        <v>554</v>
      </c>
      <c r="F448" s="33">
        <v>375</v>
      </c>
      <c r="G448" s="15">
        <v>45838</v>
      </c>
      <c r="H448" s="15">
        <v>45841</v>
      </c>
      <c r="I448" s="36">
        <v>0.375</v>
      </c>
      <c r="J448" t="s">
        <v>17</v>
      </c>
      <c r="K448" t="s">
        <v>18</v>
      </c>
      <c r="L448" t="s">
        <v>24</v>
      </c>
      <c r="M448" t="str">
        <f>INDEX(DateTable[Lookup],MATCH(G448,DateTable[Start Date],0))</f>
        <v>Week 3 (June 30-July 3) *no camp July 4</v>
      </c>
      <c r="N448" t="s">
        <v>2652</v>
      </c>
    </row>
    <row r="449" spans="1:14" ht="15" customHeight="1" x14ac:dyDescent="0.25">
      <c r="A449" t="s">
        <v>426</v>
      </c>
      <c r="B449" t="s">
        <v>43</v>
      </c>
      <c r="C449" t="s">
        <v>796</v>
      </c>
      <c r="D449" t="str">
        <f>_xlfn.XLOOKUP(Table1[[#This Row],[Location]],LocTable[Location],LocTable[Town/City],"Error",0)</f>
        <v>Oakton</v>
      </c>
      <c r="E449" t="s">
        <v>33</v>
      </c>
      <c r="F449" s="33">
        <v>375</v>
      </c>
      <c r="G449" s="15">
        <v>45838</v>
      </c>
      <c r="H449" s="15">
        <v>45841</v>
      </c>
      <c r="I449" s="34">
        <v>0.375</v>
      </c>
      <c r="J449" s="35" t="s">
        <v>17</v>
      </c>
      <c r="K449" t="s">
        <v>18</v>
      </c>
      <c r="L449" t="s">
        <v>24</v>
      </c>
      <c r="M449" t="str">
        <f>INDEX(DateTable[Lookup],MATCH(G449,DateTable[Start Date],0))</f>
        <v>Week 3 (June 30-July 3) *no camp July 4</v>
      </c>
      <c r="N449" t="s">
        <v>2652</v>
      </c>
    </row>
    <row r="450" spans="1:14" ht="15" customHeight="1" x14ac:dyDescent="0.25">
      <c r="A450" s="26" t="s">
        <v>433</v>
      </c>
      <c r="B450" s="26" t="s">
        <v>32</v>
      </c>
      <c r="C450" s="26" t="s">
        <v>797</v>
      </c>
      <c r="D450" s="26" t="str">
        <f>_xlfn.XLOOKUP(Table1[[#This Row],[Location]],LocTable[Location],LocTable[Town/City],"Error",0)</f>
        <v>Herndon</v>
      </c>
      <c r="E450" s="26" t="s">
        <v>281</v>
      </c>
      <c r="F450" s="27">
        <v>255</v>
      </c>
      <c r="G450" s="28">
        <v>45838</v>
      </c>
      <c r="H450" s="28">
        <v>45841</v>
      </c>
      <c r="I450" s="29">
        <v>0.375</v>
      </c>
      <c r="J450" s="31" t="s">
        <v>17</v>
      </c>
      <c r="K450" s="26" t="s">
        <v>18</v>
      </c>
      <c r="L450" s="26" t="s">
        <v>24</v>
      </c>
      <c r="M450" s="26" t="str">
        <f>INDEX(DateTable[Lookup],MATCH(G450,DateTable[Start Date],0))</f>
        <v>Week 3 (June 30-July 3) *no camp July 4</v>
      </c>
      <c r="N450" s="26" t="s">
        <v>45</v>
      </c>
    </row>
    <row r="451" spans="1:14" ht="15" customHeight="1" x14ac:dyDescent="0.25">
      <c r="A451" s="26" t="s">
        <v>182</v>
      </c>
      <c r="B451" s="26" t="s">
        <v>32</v>
      </c>
      <c r="C451" s="26" t="s">
        <v>798</v>
      </c>
      <c r="D451" s="26" t="str">
        <f>_xlfn.XLOOKUP(Table1[[#This Row],[Location]],LocTable[Location],LocTable[Town/City],"Error",0)</f>
        <v>Alexandria</v>
      </c>
      <c r="E451" s="26" t="s">
        <v>52</v>
      </c>
      <c r="F451" s="27">
        <v>255</v>
      </c>
      <c r="G451" s="28">
        <v>45838</v>
      </c>
      <c r="H451" s="28">
        <v>45841</v>
      </c>
      <c r="I451" s="29">
        <v>0.375</v>
      </c>
      <c r="J451" s="31" t="s">
        <v>17</v>
      </c>
      <c r="K451" s="26" t="s">
        <v>18</v>
      </c>
      <c r="L451" s="26" t="s">
        <v>36</v>
      </c>
      <c r="M451" s="26" t="str">
        <f>INDEX(DateTable[Lookup],MATCH(G451,DateTable[Start Date],0))</f>
        <v>Week 3 (June 30-July 3) *no camp July 4</v>
      </c>
      <c r="N451" s="26" t="s">
        <v>45</v>
      </c>
    </row>
    <row r="452" spans="1:14" ht="15" customHeight="1" x14ac:dyDescent="0.25">
      <c r="A452" t="s">
        <v>436</v>
      </c>
      <c r="B452" t="s">
        <v>43</v>
      </c>
      <c r="C452" t="s">
        <v>799</v>
      </c>
      <c r="D452" t="str">
        <f>_xlfn.XLOOKUP(Table1[[#This Row],[Location]],LocTable[Location],LocTable[Town/City],"Error",0)</f>
        <v>Oakton</v>
      </c>
      <c r="E452" t="s">
        <v>438</v>
      </c>
      <c r="F452" s="33">
        <v>375</v>
      </c>
      <c r="G452" s="15">
        <v>45838</v>
      </c>
      <c r="H452" s="15">
        <v>45841</v>
      </c>
      <c r="I452" s="34">
        <v>0.375</v>
      </c>
      <c r="J452" s="35" t="s">
        <v>17</v>
      </c>
      <c r="K452" t="s">
        <v>18</v>
      </c>
      <c r="L452" t="s">
        <v>24</v>
      </c>
      <c r="M452" t="str">
        <f>INDEX(DateTable[Lookup],MATCH(G452,DateTable[Start Date],0))</f>
        <v>Week 3 (June 30-July 3) *no camp July 4</v>
      </c>
      <c r="N452" t="s">
        <v>2652</v>
      </c>
    </row>
    <row r="453" spans="1:14" ht="15" customHeight="1" x14ac:dyDescent="0.25">
      <c r="A453" s="26" t="s">
        <v>436</v>
      </c>
      <c r="B453" s="26" t="s">
        <v>43</v>
      </c>
      <c r="C453" s="26" t="s">
        <v>800</v>
      </c>
      <c r="D453" s="26" t="str">
        <f>_xlfn.XLOOKUP(Table1[[#This Row],[Location]],LocTable[Location],LocTable[Town/City],"Error",0)</f>
        <v>Springfield</v>
      </c>
      <c r="E453" s="26" t="s">
        <v>37</v>
      </c>
      <c r="F453" s="27">
        <v>375</v>
      </c>
      <c r="G453" s="28">
        <v>45838</v>
      </c>
      <c r="H453" s="28">
        <v>45841</v>
      </c>
      <c r="I453" s="29">
        <v>0.375</v>
      </c>
      <c r="J453" s="31" t="s">
        <v>17</v>
      </c>
      <c r="K453" s="26" t="s">
        <v>18</v>
      </c>
      <c r="L453" s="26" t="s">
        <v>24</v>
      </c>
      <c r="M453" s="26" t="str">
        <f>INDEX(DateTable[Lookup],MATCH(G453,DateTable[Start Date],0))</f>
        <v>Week 3 (June 30-July 3) *no camp July 4</v>
      </c>
      <c r="N453" s="26" t="s">
        <v>45</v>
      </c>
    </row>
    <row r="454" spans="1:14" ht="15" customHeight="1" x14ac:dyDescent="0.25">
      <c r="A454" t="s">
        <v>436</v>
      </c>
      <c r="B454" t="s">
        <v>43</v>
      </c>
      <c r="C454" t="s">
        <v>801</v>
      </c>
      <c r="D454" t="str">
        <f>_xlfn.XLOOKUP(Table1[[#This Row],[Location]],LocTable[Location],LocTable[Town/City],"Error",0)</f>
        <v>Vienna</v>
      </c>
      <c r="E454" t="s">
        <v>481</v>
      </c>
      <c r="F454" s="33">
        <v>375</v>
      </c>
      <c r="G454" s="15">
        <v>45838</v>
      </c>
      <c r="H454" s="15">
        <v>45841</v>
      </c>
      <c r="I454" s="34">
        <v>0.375</v>
      </c>
      <c r="J454" s="35" t="s">
        <v>17</v>
      </c>
      <c r="K454" t="s">
        <v>18</v>
      </c>
      <c r="L454" t="s">
        <v>24</v>
      </c>
      <c r="M454" t="str">
        <f>INDEX(DateTable[Lookup],MATCH(G454,DateTable[Start Date],0))</f>
        <v>Week 3 (June 30-July 3) *no camp July 4</v>
      </c>
      <c r="N454" t="s">
        <v>2652</v>
      </c>
    </row>
    <row r="455" spans="1:14" ht="15" customHeight="1" x14ac:dyDescent="0.25">
      <c r="A455" t="s">
        <v>184</v>
      </c>
      <c r="B455" t="s">
        <v>15</v>
      </c>
      <c r="C455" t="s">
        <v>802</v>
      </c>
      <c r="D455" t="str">
        <f>_xlfn.XLOOKUP(Table1[[#This Row],[Location]],LocTable[Location],LocTable[Town/City],"Error",0)</f>
        <v>Falls Church</v>
      </c>
      <c r="E455" t="s">
        <v>432</v>
      </c>
      <c r="F455" s="33">
        <v>359</v>
      </c>
      <c r="G455" s="15">
        <v>45838</v>
      </c>
      <c r="H455" s="15">
        <v>45841</v>
      </c>
      <c r="I455" s="34">
        <v>0.375</v>
      </c>
      <c r="J455" s="35" t="s">
        <v>17</v>
      </c>
      <c r="K455" t="s">
        <v>23</v>
      </c>
      <c r="L455" t="s">
        <v>24</v>
      </c>
      <c r="M455" t="str">
        <f>INDEX(DateTable[Lookup],MATCH(G455,DateTable[Start Date],0))</f>
        <v>Week 3 (June 30-July 3) *no camp July 4</v>
      </c>
      <c r="N455" t="s">
        <v>2652</v>
      </c>
    </row>
    <row r="456" spans="1:14" ht="15" customHeight="1" x14ac:dyDescent="0.25">
      <c r="A456" t="s">
        <v>803</v>
      </c>
      <c r="B456" t="s">
        <v>43</v>
      </c>
      <c r="C456" t="s">
        <v>804</v>
      </c>
      <c r="D456" t="str">
        <f>_xlfn.XLOOKUP(Table1[[#This Row],[Location]],LocTable[Location],LocTable[Town/City],"Error",0)</f>
        <v>Alexandria</v>
      </c>
      <c r="E456" t="s">
        <v>52</v>
      </c>
      <c r="F456" s="33">
        <v>225</v>
      </c>
      <c r="G456" s="15">
        <v>45838</v>
      </c>
      <c r="H456" s="15">
        <v>45841</v>
      </c>
      <c r="I456" s="36">
        <v>0.375</v>
      </c>
      <c r="J456" t="s">
        <v>47</v>
      </c>
      <c r="K456" t="s">
        <v>44</v>
      </c>
      <c r="L456" t="s">
        <v>39</v>
      </c>
      <c r="M456" t="str">
        <f>INDEX(DateTable[Lookup],MATCH(G456,DateTable[Start Date],0))</f>
        <v>Week 3 (June 30-July 3) *no camp July 4</v>
      </c>
      <c r="N456" t="s">
        <v>2652</v>
      </c>
    </row>
    <row r="457" spans="1:14" ht="15" customHeight="1" x14ac:dyDescent="0.25">
      <c r="A457" t="s">
        <v>803</v>
      </c>
      <c r="B457" t="s">
        <v>43</v>
      </c>
      <c r="C457" t="s">
        <v>805</v>
      </c>
      <c r="D457" t="str">
        <f>_xlfn.XLOOKUP(Table1[[#This Row],[Location]],LocTable[Location],LocTable[Town/City],"Error",0)</f>
        <v>Alexandria</v>
      </c>
      <c r="E457" t="s">
        <v>52</v>
      </c>
      <c r="F457" s="33">
        <v>225</v>
      </c>
      <c r="G457" s="15">
        <v>45838</v>
      </c>
      <c r="H457" s="15">
        <v>45841</v>
      </c>
      <c r="I457" s="34">
        <v>0.54166666666666663</v>
      </c>
      <c r="J457" s="35" t="s">
        <v>17</v>
      </c>
      <c r="K457" t="s">
        <v>44</v>
      </c>
      <c r="L457" t="s">
        <v>39</v>
      </c>
      <c r="M457" t="str">
        <f>INDEX(DateTable[Lookup],MATCH(G457,DateTable[Start Date],0))</f>
        <v>Week 3 (June 30-July 3) *no camp July 4</v>
      </c>
      <c r="N457" t="s">
        <v>2652</v>
      </c>
    </row>
    <row r="458" spans="1:14" ht="15" customHeight="1" x14ac:dyDescent="0.25">
      <c r="A458" t="s">
        <v>440</v>
      </c>
      <c r="B458" t="s">
        <v>43</v>
      </c>
      <c r="C458" t="s">
        <v>806</v>
      </c>
      <c r="D458" t="str">
        <f>_xlfn.XLOOKUP(Table1[[#This Row],[Location]],LocTable[Location],LocTable[Town/City],"Error",0)</f>
        <v>Fairfax</v>
      </c>
      <c r="E458" t="s">
        <v>456</v>
      </c>
      <c r="F458" s="33">
        <v>345</v>
      </c>
      <c r="G458" s="15">
        <v>45838</v>
      </c>
      <c r="H458" s="15">
        <v>45841</v>
      </c>
      <c r="I458" s="36">
        <v>0.375</v>
      </c>
      <c r="J458" t="s">
        <v>17</v>
      </c>
      <c r="K458" t="s">
        <v>18</v>
      </c>
      <c r="L458" t="s">
        <v>44</v>
      </c>
      <c r="M458" t="str">
        <f>INDEX(DateTable[Lookup],MATCH(G458,DateTable[Start Date],0))</f>
        <v>Week 3 (June 30-July 3) *no camp July 4</v>
      </c>
      <c r="N458" t="s">
        <v>2652</v>
      </c>
    </row>
    <row r="459" spans="1:14" ht="15" customHeight="1" x14ac:dyDescent="0.25">
      <c r="A459" s="26" t="s">
        <v>443</v>
      </c>
      <c r="B459" s="26" t="s">
        <v>48</v>
      </c>
      <c r="C459" s="26" t="s">
        <v>807</v>
      </c>
      <c r="D459" s="26" t="str">
        <f>_xlfn.XLOOKUP(Table1[[#This Row],[Location]],LocTable[Location],LocTable[Town/City],"Error",0)</f>
        <v>Annandale</v>
      </c>
      <c r="E459" s="26" t="s">
        <v>34</v>
      </c>
      <c r="F459" s="27">
        <v>279</v>
      </c>
      <c r="G459" s="28">
        <v>45838</v>
      </c>
      <c r="H459" s="28">
        <v>45841</v>
      </c>
      <c r="I459" s="30">
        <v>0.375</v>
      </c>
      <c r="J459" s="26" t="s">
        <v>17</v>
      </c>
      <c r="K459" s="26" t="s">
        <v>29</v>
      </c>
      <c r="L459" s="26" t="s">
        <v>65</v>
      </c>
      <c r="M459" s="26" t="str">
        <f>INDEX(DateTable[Lookup],MATCH(G459,DateTable[Start Date],0))</f>
        <v>Week 3 (June 30-July 3) *no camp July 4</v>
      </c>
      <c r="N459" s="26" t="s">
        <v>45</v>
      </c>
    </row>
    <row r="460" spans="1:14" ht="15" customHeight="1" x14ac:dyDescent="0.25">
      <c r="A460" t="s">
        <v>445</v>
      </c>
      <c r="B460" t="s">
        <v>32</v>
      </c>
      <c r="C460" t="s">
        <v>808</v>
      </c>
      <c r="D460" t="str">
        <f>_xlfn.XLOOKUP(Table1[[#This Row],[Location]],LocTable[Location],LocTable[Town/City],"Error",0)</f>
        <v>Alexandria</v>
      </c>
      <c r="E460" t="s">
        <v>447</v>
      </c>
      <c r="F460" s="33">
        <v>239</v>
      </c>
      <c r="G460" s="15">
        <v>45838</v>
      </c>
      <c r="H460" s="15">
        <v>45841</v>
      </c>
      <c r="I460" s="36">
        <v>0.375</v>
      </c>
      <c r="J460" t="s">
        <v>17</v>
      </c>
      <c r="K460" t="s">
        <v>23</v>
      </c>
      <c r="L460" t="s">
        <v>24</v>
      </c>
      <c r="M460" t="str">
        <f>INDEX(DateTable[Lookup],MATCH(G460,DateTable[Start Date],0))</f>
        <v>Week 3 (June 30-July 3) *no camp July 4</v>
      </c>
      <c r="N460" t="s">
        <v>2652</v>
      </c>
    </row>
    <row r="461" spans="1:14" ht="15" customHeight="1" x14ac:dyDescent="0.25">
      <c r="A461" t="s">
        <v>186</v>
      </c>
      <c r="B461" t="s">
        <v>59</v>
      </c>
      <c r="C461" t="s">
        <v>809</v>
      </c>
      <c r="D461" t="str">
        <f>_xlfn.XLOOKUP(Table1[[#This Row],[Location]],LocTable[Location],LocTable[Town/City],"Error",0)</f>
        <v>Fort Belvoir</v>
      </c>
      <c r="E461" t="s">
        <v>162</v>
      </c>
      <c r="F461" s="33">
        <v>239</v>
      </c>
      <c r="G461" s="15">
        <v>45838</v>
      </c>
      <c r="H461" s="15">
        <v>45841</v>
      </c>
      <c r="I461" s="36">
        <v>0.375</v>
      </c>
      <c r="J461" t="s">
        <v>17</v>
      </c>
      <c r="K461" t="s">
        <v>42</v>
      </c>
      <c r="L461" t="s">
        <v>19</v>
      </c>
      <c r="M461" t="str">
        <f>INDEX(DateTable[Lookup],MATCH(G461,DateTable[Start Date],0))</f>
        <v>Week 3 (June 30-July 3) *no camp July 4</v>
      </c>
      <c r="N461" t="s">
        <v>2652</v>
      </c>
    </row>
    <row r="462" spans="1:14" ht="15" customHeight="1" x14ac:dyDescent="0.25">
      <c r="A462" t="s">
        <v>810</v>
      </c>
      <c r="B462" t="s">
        <v>43</v>
      </c>
      <c r="C462" t="s">
        <v>811</v>
      </c>
      <c r="D462" t="str">
        <f>_xlfn.XLOOKUP(Table1[[#This Row],[Location]],LocTable[Location],LocTable[Town/City],"Error",0)</f>
        <v>Chantilly</v>
      </c>
      <c r="E462" t="s">
        <v>57</v>
      </c>
      <c r="F462" s="33">
        <v>199</v>
      </c>
      <c r="G462" s="15">
        <v>45838</v>
      </c>
      <c r="H462" s="15">
        <v>45841</v>
      </c>
      <c r="I462" s="34">
        <v>0.54166666666666663</v>
      </c>
      <c r="J462" s="35" t="s">
        <v>17</v>
      </c>
      <c r="K462" t="s">
        <v>35</v>
      </c>
      <c r="L462" t="s">
        <v>24</v>
      </c>
      <c r="M462" t="str">
        <f>INDEX(DateTable[Lookup],MATCH(G462,DateTable[Start Date],0))</f>
        <v>Week 3 (June 30-July 3) *no camp July 4</v>
      </c>
      <c r="N462" t="s">
        <v>2652</v>
      </c>
    </row>
    <row r="463" spans="1:14" ht="15" customHeight="1" x14ac:dyDescent="0.25">
      <c r="A463" t="s">
        <v>92</v>
      </c>
      <c r="B463" t="s">
        <v>66</v>
      </c>
      <c r="C463" t="s">
        <v>812</v>
      </c>
      <c r="D463" t="str">
        <f>_xlfn.XLOOKUP(Table1[[#This Row],[Location]],LocTable[Location],LocTable[Town/City],"Error",0)</f>
        <v>Herndon</v>
      </c>
      <c r="E463" t="s">
        <v>21</v>
      </c>
      <c r="F463" s="33">
        <v>295</v>
      </c>
      <c r="G463" s="15">
        <v>45838</v>
      </c>
      <c r="H463" s="15">
        <v>45841</v>
      </c>
      <c r="I463" s="36">
        <v>0.375</v>
      </c>
      <c r="J463" t="s">
        <v>17</v>
      </c>
      <c r="K463" t="s">
        <v>18</v>
      </c>
      <c r="L463" t="s">
        <v>44</v>
      </c>
      <c r="M463" t="str">
        <f>INDEX(DateTable[Lookup],MATCH(G463,DateTable[Start Date],0))</f>
        <v>Week 3 (June 30-July 3) *no camp July 4</v>
      </c>
      <c r="N463" t="s">
        <v>2652</v>
      </c>
    </row>
    <row r="464" spans="1:14" ht="15" customHeight="1" x14ac:dyDescent="0.25">
      <c r="A464" s="26" t="s">
        <v>189</v>
      </c>
      <c r="B464" s="26" t="s">
        <v>53</v>
      </c>
      <c r="C464" s="26" t="s">
        <v>813</v>
      </c>
      <c r="D464" s="26" t="str">
        <f>_xlfn.XLOOKUP(Table1[[#This Row],[Location]],LocTable[Location],LocTable[Town/City],"Error",0)</f>
        <v>Chantilly</v>
      </c>
      <c r="E464" s="26" t="s">
        <v>57</v>
      </c>
      <c r="F464" s="27">
        <v>295</v>
      </c>
      <c r="G464" s="28">
        <v>45838</v>
      </c>
      <c r="H464" s="28">
        <v>45841</v>
      </c>
      <c r="I464" s="30">
        <v>0.375</v>
      </c>
      <c r="J464" s="26" t="s">
        <v>17</v>
      </c>
      <c r="K464" s="26" t="s">
        <v>18</v>
      </c>
      <c r="L464" s="26" t="s">
        <v>65</v>
      </c>
      <c r="M464" s="26" t="str">
        <f>INDEX(DateTable[Lookup],MATCH(G464,DateTable[Start Date],0))</f>
        <v>Week 3 (June 30-July 3) *no camp July 4</v>
      </c>
      <c r="N464" s="26" t="s">
        <v>45</v>
      </c>
    </row>
    <row r="465" spans="1:14" ht="15" customHeight="1" x14ac:dyDescent="0.25">
      <c r="A465" t="s">
        <v>192</v>
      </c>
      <c r="B465" t="s">
        <v>43</v>
      </c>
      <c r="C465" t="s">
        <v>814</v>
      </c>
      <c r="D465" t="str">
        <f>_xlfn.XLOOKUP(Table1[[#This Row],[Location]],LocTable[Location],LocTable[Town/City],"Error",0)</f>
        <v>Herndon</v>
      </c>
      <c r="E465" t="s">
        <v>46</v>
      </c>
      <c r="F465" s="33">
        <v>139</v>
      </c>
      <c r="G465" s="15">
        <v>45838</v>
      </c>
      <c r="H465" s="15">
        <v>45841</v>
      </c>
      <c r="I465" s="36">
        <v>0.54166666666666663</v>
      </c>
      <c r="J465" t="s">
        <v>17</v>
      </c>
      <c r="K465" t="s">
        <v>35</v>
      </c>
      <c r="L465" t="s">
        <v>24</v>
      </c>
      <c r="M465" t="str">
        <f>INDEX(DateTable[Lookup],MATCH(G465,DateTable[Start Date],0))</f>
        <v>Week 3 (June 30-July 3) *no camp July 4</v>
      </c>
      <c r="N465" t="s">
        <v>2652</v>
      </c>
    </row>
    <row r="466" spans="1:14" ht="15" customHeight="1" x14ac:dyDescent="0.25">
      <c r="A466" t="s">
        <v>194</v>
      </c>
      <c r="B466" t="s">
        <v>32</v>
      </c>
      <c r="C466" t="s">
        <v>815</v>
      </c>
      <c r="D466" t="str">
        <f>_xlfn.XLOOKUP(Table1[[#This Row],[Location]],LocTable[Location],LocTable[Town/City],"Error",0)</f>
        <v>Annandale</v>
      </c>
      <c r="E466" t="s">
        <v>196</v>
      </c>
      <c r="F466" s="33">
        <v>225</v>
      </c>
      <c r="G466" s="15">
        <v>45838</v>
      </c>
      <c r="H466" s="15">
        <v>45841</v>
      </c>
      <c r="I466" s="36">
        <v>0.54166666666666663</v>
      </c>
      <c r="J466" t="s">
        <v>17</v>
      </c>
      <c r="K466" t="s">
        <v>42</v>
      </c>
      <c r="L466" t="s">
        <v>36</v>
      </c>
      <c r="M466" t="str">
        <f>INDEX(DateTable[Lookup],MATCH(G466,DateTable[Start Date],0))</f>
        <v>Week 3 (June 30-July 3) *no camp July 4</v>
      </c>
      <c r="N466" t="s">
        <v>2652</v>
      </c>
    </row>
    <row r="467" spans="1:14" ht="15" customHeight="1" x14ac:dyDescent="0.25">
      <c r="A467" t="s">
        <v>194</v>
      </c>
      <c r="B467" t="s">
        <v>32</v>
      </c>
      <c r="C467" t="s">
        <v>816</v>
      </c>
      <c r="D467" t="str">
        <f>_xlfn.XLOOKUP(Table1[[#This Row],[Location]],LocTable[Location],LocTable[Town/City],"Error",0)</f>
        <v>Annandale</v>
      </c>
      <c r="E467" t="s">
        <v>196</v>
      </c>
      <c r="F467" s="33">
        <v>225</v>
      </c>
      <c r="G467" s="15">
        <v>45838</v>
      </c>
      <c r="H467" s="15">
        <v>45841</v>
      </c>
      <c r="I467" s="34">
        <v>0.375</v>
      </c>
      <c r="J467" s="35" t="s">
        <v>47</v>
      </c>
      <c r="K467" t="s">
        <v>42</v>
      </c>
      <c r="L467" t="s">
        <v>36</v>
      </c>
      <c r="M467" t="str">
        <f>INDEX(DateTable[Lookup],MATCH(G467,DateTable[Start Date],0))</f>
        <v>Week 3 (June 30-July 3) *no camp July 4</v>
      </c>
      <c r="N467" t="s">
        <v>2652</v>
      </c>
    </row>
    <row r="468" spans="1:14" ht="15" customHeight="1" x14ac:dyDescent="0.25">
      <c r="A468" t="s">
        <v>94</v>
      </c>
      <c r="B468" t="s">
        <v>32</v>
      </c>
      <c r="C468" t="s">
        <v>817</v>
      </c>
      <c r="D468" t="str">
        <f>_xlfn.XLOOKUP(Table1[[#This Row],[Location]],LocTable[Location],LocTable[Town/City],"Error",0)</f>
        <v>Alexandria</v>
      </c>
      <c r="E468" t="s">
        <v>52</v>
      </c>
      <c r="F468" s="33">
        <v>255</v>
      </c>
      <c r="G468" s="15">
        <v>45838</v>
      </c>
      <c r="H468" s="15">
        <v>45841</v>
      </c>
      <c r="I468" s="36">
        <v>0.375</v>
      </c>
      <c r="J468" t="s">
        <v>17</v>
      </c>
      <c r="K468" t="s">
        <v>18</v>
      </c>
      <c r="L468" t="s">
        <v>19</v>
      </c>
      <c r="M468" t="str">
        <f>INDEX(DateTable[Lookup],MATCH(G468,DateTable[Start Date],0))</f>
        <v>Week 3 (June 30-July 3) *no camp July 4</v>
      </c>
      <c r="N468" t="s">
        <v>2652</v>
      </c>
    </row>
    <row r="469" spans="1:14" ht="15" customHeight="1" x14ac:dyDescent="0.25">
      <c r="A469" s="26" t="s">
        <v>818</v>
      </c>
      <c r="B469" s="26" t="s">
        <v>43</v>
      </c>
      <c r="C469" s="26" t="s">
        <v>819</v>
      </c>
      <c r="D469" s="26" t="str">
        <f>_xlfn.XLOOKUP(Table1[[#This Row],[Location]],LocTable[Location],LocTable[Town/City],"Error",0)</f>
        <v>Annandale</v>
      </c>
      <c r="E469" s="26" t="s">
        <v>34</v>
      </c>
      <c r="F469" s="27">
        <v>199</v>
      </c>
      <c r="G469" s="28">
        <v>45838</v>
      </c>
      <c r="H469" s="28">
        <v>45841</v>
      </c>
      <c r="I469" s="30">
        <v>0.54166666666666663</v>
      </c>
      <c r="J469" s="26" t="s">
        <v>17</v>
      </c>
      <c r="K469" s="26" t="s">
        <v>35</v>
      </c>
      <c r="L469" s="26" t="s">
        <v>24</v>
      </c>
      <c r="M469" s="26" t="str">
        <f>INDEX(DateTable[Lookup],MATCH(G469,DateTable[Start Date],0))</f>
        <v>Week 3 (June 30-July 3) *no camp July 4</v>
      </c>
      <c r="N469" s="26" t="s">
        <v>45</v>
      </c>
    </row>
    <row r="470" spans="1:14" ht="15" customHeight="1" x14ac:dyDescent="0.25">
      <c r="A470" t="s">
        <v>818</v>
      </c>
      <c r="B470" t="s">
        <v>43</v>
      </c>
      <c r="C470" t="s">
        <v>820</v>
      </c>
      <c r="D470" t="str">
        <f>_xlfn.XLOOKUP(Table1[[#This Row],[Location]],LocTable[Location],LocTable[Town/City],"Error",0)</f>
        <v>Springfield</v>
      </c>
      <c r="E470" t="s">
        <v>467</v>
      </c>
      <c r="F470" s="33">
        <v>199</v>
      </c>
      <c r="G470" s="15">
        <v>45838</v>
      </c>
      <c r="H470" s="15">
        <v>45841</v>
      </c>
      <c r="I470" s="34">
        <v>0.54166666666666663</v>
      </c>
      <c r="J470" s="35" t="s">
        <v>17</v>
      </c>
      <c r="K470" t="s">
        <v>35</v>
      </c>
      <c r="L470" t="s">
        <v>24</v>
      </c>
      <c r="M470" t="str">
        <f>INDEX(DateTable[Lookup],MATCH(G470,DateTable[Start Date],0))</f>
        <v>Week 3 (June 30-July 3) *no camp July 4</v>
      </c>
      <c r="N470" t="s">
        <v>2652</v>
      </c>
    </row>
    <row r="471" spans="1:14" ht="15" customHeight="1" x14ac:dyDescent="0.25">
      <c r="A471" s="26" t="s">
        <v>470</v>
      </c>
      <c r="B471" s="26" t="s">
        <v>90</v>
      </c>
      <c r="C471" s="26" t="s">
        <v>821</v>
      </c>
      <c r="D471" s="26" t="str">
        <f>_xlfn.XLOOKUP(Table1[[#This Row],[Location]],LocTable[Location],LocTable[Town/City],"Error",0)</f>
        <v>Annandale</v>
      </c>
      <c r="E471" s="26" t="s">
        <v>34</v>
      </c>
      <c r="F471" s="27">
        <v>399</v>
      </c>
      <c r="G471" s="28">
        <v>45838</v>
      </c>
      <c r="H471" s="28">
        <v>45841</v>
      </c>
      <c r="I471" s="30">
        <v>0.375</v>
      </c>
      <c r="J471" s="26" t="s">
        <v>17</v>
      </c>
      <c r="K471" s="26" t="s">
        <v>23</v>
      </c>
      <c r="L471" s="26" t="s">
        <v>36</v>
      </c>
      <c r="M471" s="26" t="str">
        <f>INDEX(DateTable[Lookup],MATCH(G471,DateTable[Start Date],0))</f>
        <v>Week 3 (June 30-July 3) *no camp July 4</v>
      </c>
      <c r="N471" s="26" t="s">
        <v>45</v>
      </c>
    </row>
    <row r="472" spans="1:14" ht="15" customHeight="1" x14ac:dyDescent="0.25">
      <c r="A472" t="s">
        <v>199</v>
      </c>
      <c r="B472" t="s">
        <v>43</v>
      </c>
      <c r="C472" t="s">
        <v>822</v>
      </c>
      <c r="D472" t="str">
        <f>_xlfn.XLOOKUP(Table1[[#This Row],[Location]],LocTable[Location],LocTable[Town/City],"Error",0)</f>
        <v>Alexandria</v>
      </c>
      <c r="E472" t="s">
        <v>454</v>
      </c>
      <c r="F472" s="33">
        <v>319</v>
      </c>
      <c r="G472" s="15">
        <v>45838</v>
      </c>
      <c r="H472" s="15">
        <v>45841</v>
      </c>
      <c r="I472" s="36">
        <v>0.375</v>
      </c>
      <c r="J472" t="s">
        <v>17</v>
      </c>
      <c r="K472" t="s">
        <v>29</v>
      </c>
      <c r="L472" t="s">
        <v>23</v>
      </c>
      <c r="M472" t="str">
        <f>INDEX(DateTable[Lookup],MATCH(G472,DateTable[Start Date],0))</f>
        <v>Week 3 (June 30-July 3) *no camp July 4</v>
      </c>
      <c r="N472" t="s">
        <v>2652</v>
      </c>
    </row>
    <row r="473" spans="1:14" ht="15" customHeight="1" x14ac:dyDescent="0.25">
      <c r="A473" t="s">
        <v>823</v>
      </c>
      <c r="B473" t="s">
        <v>32</v>
      </c>
      <c r="C473" t="s">
        <v>824</v>
      </c>
      <c r="D473" t="str">
        <f>_xlfn.XLOOKUP(Table1[[#This Row],[Location]],LocTable[Location],LocTable[Town/City],"Error",0)</f>
        <v>Centreville</v>
      </c>
      <c r="E473" t="s">
        <v>825</v>
      </c>
      <c r="F473" s="33">
        <v>209</v>
      </c>
      <c r="G473" s="15">
        <v>45838</v>
      </c>
      <c r="H473" s="15">
        <v>45840</v>
      </c>
      <c r="I473" s="36" t="s">
        <v>317</v>
      </c>
      <c r="J473" t="s">
        <v>47</v>
      </c>
      <c r="K473" t="s">
        <v>42</v>
      </c>
      <c r="L473" t="s">
        <v>39</v>
      </c>
      <c r="M473" t="str">
        <f>INDEX(DateTable[Lookup],MATCH(G473,DateTable[Start Date],0))</f>
        <v>Week 3 (June 30-July 3) *no camp July 4</v>
      </c>
      <c r="N473" t="s">
        <v>2652</v>
      </c>
    </row>
    <row r="474" spans="1:14" ht="15" customHeight="1" x14ac:dyDescent="0.25">
      <c r="A474" t="s">
        <v>826</v>
      </c>
      <c r="B474" t="s">
        <v>32</v>
      </c>
      <c r="C474" t="s">
        <v>827</v>
      </c>
      <c r="D474" t="str">
        <f>_xlfn.XLOOKUP(Table1[[#This Row],[Location]],LocTable[Location],LocTable[Town/City],"Error",0)</f>
        <v>Springfield</v>
      </c>
      <c r="E474" t="s">
        <v>37</v>
      </c>
      <c r="F474" s="33">
        <v>190</v>
      </c>
      <c r="G474" s="15">
        <v>45838</v>
      </c>
      <c r="H474" s="15">
        <v>45841</v>
      </c>
      <c r="I474" s="36">
        <v>0.375</v>
      </c>
      <c r="J474" t="s">
        <v>370</v>
      </c>
      <c r="K474" t="s">
        <v>23</v>
      </c>
      <c r="L474" t="s">
        <v>24</v>
      </c>
      <c r="M474" t="str">
        <f>INDEX(DateTable[Lookup],MATCH(G474,DateTable[Start Date],0))</f>
        <v>Week 3 (June 30-July 3) *no camp July 4</v>
      </c>
      <c r="N474" t="s">
        <v>2652</v>
      </c>
    </row>
    <row r="475" spans="1:14" ht="15" customHeight="1" x14ac:dyDescent="0.25">
      <c r="A475" t="s">
        <v>476</v>
      </c>
      <c r="B475" t="s">
        <v>43</v>
      </c>
      <c r="C475" t="s">
        <v>828</v>
      </c>
      <c r="D475" t="str">
        <f>_xlfn.XLOOKUP(Table1[[#This Row],[Location]],LocTable[Location],LocTable[Town/City],"Error",0)</f>
        <v>Fairfax</v>
      </c>
      <c r="E475" t="s">
        <v>442</v>
      </c>
      <c r="F475" s="33">
        <v>399</v>
      </c>
      <c r="G475" s="15">
        <v>45838</v>
      </c>
      <c r="H475" s="15">
        <v>45841</v>
      </c>
      <c r="I475" s="36">
        <v>0.375</v>
      </c>
      <c r="J475" t="s">
        <v>17</v>
      </c>
      <c r="K475" t="s">
        <v>35</v>
      </c>
      <c r="L475" t="s">
        <v>19</v>
      </c>
      <c r="M475" t="str">
        <f>INDEX(DateTable[Lookup],MATCH(G475,DateTable[Start Date],0))</f>
        <v>Week 3 (June 30-July 3) *no camp July 4</v>
      </c>
      <c r="N475" t="s">
        <v>2652</v>
      </c>
    </row>
    <row r="476" spans="1:14" ht="15" customHeight="1" x14ac:dyDescent="0.25">
      <c r="A476" t="s">
        <v>829</v>
      </c>
      <c r="B476" t="s">
        <v>40</v>
      </c>
      <c r="C476" t="s">
        <v>830</v>
      </c>
      <c r="D476" t="str">
        <f>_xlfn.XLOOKUP(Table1[[#This Row],[Location]],LocTable[Location],LocTable[Town/City],"Error",0)</f>
        <v>Annandale</v>
      </c>
      <c r="E476" t="s">
        <v>34</v>
      </c>
      <c r="F476" s="33">
        <v>175</v>
      </c>
      <c r="G476" s="15">
        <v>45838</v>
      </c>
      <c r="H476" s="15">
        <v>45841</v>
      </c>
      <c r="I476" s="36">
        <v>0.54166666666666663</v>
      </c>
      <c r="J476" t="s">
        <v>17</v>
      </c>
      <c r="K476" t="s">
        <v>18</v>
      </c>
      <c r="L476" t="s">
        <v>42</v>
      </c>
      <c r="M476" t="str">
        <f>INDEX(DateTable[Lookup],MATCH(G476,DateTable[Start Date],0))</f>
        <v>Week 3 (June 30-July 3) *no camp July 4</v>
      </c>
      <c r="N476" t="s">
        <v>2652</v>
      </c>
    </row>
    <row r="477" spans="1:14" ht="15" customHeight="1" x14ac:dyDescent="0.25">
      <c r="A477" t="s">
        <v>831</v>
      </c>
      <c r="B477" t="s">
        <v>43</v>
      </c>
      <c r="C477" t="s">
        <v>832</v>
      </c>
      <c r="D477" t="str">
        <f>_xlfn.XLOOKUP(Table1[[#This Row],[Location]],LocTable[Location],LocTable[Town/City],"Error",0)</f>
        <v>Centreville</v>
      </c>
      <c r="E477" t="s">
        <v>554</v>
      </c>
      <c r="F477" s="33">
        <v>319</v>
      </c>
      <c r="G477" s="15">
        <v>45838</v>
      </c>
      <c r="H477" s="15">
        <v>45841</v>
      </c>
      <c r="I477" s="36">
        <v>0.375</v>
      </c>
      <c r="J477" t="s">
        <v>17</v>
      </c>
      <c r="K477" t="s">
        <v>29</v>
      </c>
      <c r="L477" t="s">
        <v>23</v>
      </c>
      <c r="M477" t="str">
        <f>INDEX(DateTable[Lookup],MATCH(G477,DateTable[Start Date],0))</f>
        <v>Week 3 (June 30-July 3) *no camp July 4</v>
      </c>
      <c r="N477" t="s">
        <v>2652</v>
      </c>
    </row>
    <row r="478" spans="1:14" ht="15" customHeight="1" x14ac:dyDescent="0.25">
      <c r="A478" s="26" t="s">
        <v>201</v>
      </c>
      <c r="B478" s="26" t="s">
        <v>53</v>
      </c>
      <c r="C478" s="26" t="s">
        <v>833</v>
      </c>
      <c r="D478" s="26" t="str">
        <f>_xlfn.XLOOKUP(Table1[[#This Row],[Location]],LocTable[Location],LocTable[Town/City],"Error",0)</f>
        <v>Reston</v>
      </c>
      <c r="E478" s="26" t="s">
        <v>147</v>
      </c>
      <c r="F478" s="27">
        <v>275</v>
      </c>
      <c r="G478" s="28">
        <v>45838</v>
      </c>
      <c r="H478" s="28">
        <v>45841</v>
      </c>
      <c r="I478" s="30">
        <v>0.375</v>
      </c>
      <c r="J478" s="26" t="s">
        <v>17</v>
      </c>
      <c r="K478" s="26" t="s">
        <v>18</v>
      </c>
      <c r="L478" s="26" t="s">
        <v>42</v>
      </c>
      <c r="M478" s="26" t="str">
        <f>INDEX(DateTable[Lookup],MATCH(G478,DateTable[Start Date],0))</f>
        <v>Week 3 (June 30-July 3) *no camp July 4</v>
      </c>
      <c r="N478" s="26" t="s">
        <v>45</v>
      </c>
    </row>
    <row r="479" spans="1:14" ht="15" customHeight="1" x14ac:dyDescent="0.25">
      <c r="A479" s="26" t="s">
        <v>203</v>
      </c>
      <c r="B479" s="26" t="s">
        <v>32</v>
      </c>
      <c r="C479" s="26" t="s">
        <v>834</v>
      </c>
      <c r="D479" s="26" t="str">
        <f>_xlfn.XLOOKUP(Table1[[#This Row],[Location]],LocTable[Location],LocTable[Town/City],"Error",0)</f>
        <v>Alexandria</v>
      </c>
      <c r="E479" s="26" t="s">
        <v>205</v>
      </c>
      <c r="F479" s="27">
        <v>325</v>
      </c>
      <c r="G479" s="28">
        <v>45838</v>
      </c>
      <c r="H479" s="28">
        <v>45841</v>
      </c>
      <c r="I479" s="30">
        <v>0.375</v>
      </c>
      <c r="J479" s="26" t="s">
        <v>17</v>
      </c>
      <c r="K479" s="26" t="s">
        <v>18</v>
      </c>
      <c r="L479" s="26" t="s">
        <v>19</v>
      </c>
      <c r="M479" s="26" t="str">
        <f>INDEX(DateTable[Lookup],MATCH(G479,DateTable[Start Date],0))</f>
        <v>Week 3 (June 30-July 3) *no camp July 4</v>
      </c>
      <c r="N479" s="26" t="s">
        <v>45</v>
      </c>
    </row>
    <row r="480" spans="1:14" ht="15" customHeight="1" x14ac:dyDescent="0.25">
      <c r="A480" s="26" t="s">
        <v>206</v>
      </c>
      <c r="B480" s="26" t="s">
        <v>15</v>
      </c>
      <c r="C480" s="26" t="s">
        <v>835</v>
      </c>
      <c r="D480" s="26" t="str">
        <f>_xlfn.XLOOKUP(Table1[[#This Row],[Location]],LocTable[Location],LocTable[Town/City],"Error",0)</f>
        <v>Springfield</v>
      </c>
      <c r="E480" s="26" t="s">
        <v>467</v>
      </c>
      <c r="F480" s="27">
        <v>279</v>
      </c>
      <c r="G480" s="28">
        <v>45838</v>
      </c>
      <c r="H480" s="28">
        <v>45841</v>
      </c>
      <c r="I480" s="30">
        <v>0.375</v>
      </c>
      <c r="J480" s="26" t="s">
        <v>17</v>
      </c>
      <c r="K480" s="26" t="s">
        <v>18</v>
      </c>
      <c r="L480" s="26" t="s">
        <v>36</v>
      </c>
      <c r="M480" s="26" t="str">
        <f>INDEX(DateTable[Lookup],MATCH(G480,DateTable[Start Date],0))</f>
        <v>Week 3 (June 30-July 3) *no camp July 4</v>
      </c>
      <c r="N480" s="26" t="s">
        <v>45</v>
      </c>
    </row>
    <row r="481" spans="1:14" ht="15" customHeight="1" x14ac:dyDescent="0.25">
      <c r="A481" t="s">
        <v>836</v>
      </c>
      <c r="B481" t="s">
        <v>15</v>
      </c>
      <c r="C481" t="s">
        <v>837</v>
      </c>
      <c r="D481" t="str">
        <f>_xlfn.XLOOKUP(Table1[[#This Row],[Location]],LocTable[Location],LocTable[Town/City],"Error",0)</f>
        <v>Fairfax</v>
      </c>
      <c r="E481" t="s">
        <v>442</v>
      </c>
      <c r="F481" s="33">
        <v>300</v>
      </c>
      <c r="G481" s="15">
        <v>45838</v>
      </c>
      <c r="H481" s="15">
        <v>45841</v>
      </c>
      <c r="I481" s="36">
        <v>0.375</v>
      </c>
      <c r="J481" t="s">
        <v>17</v>
      </c>
      <c r="K481" t="s">
        <v>29</v>
      </c>
      <c r="L481" t="s">
        <v>24</v>
      </c>
      <c r="M481" t="str">
        <f>INDEX(DateTable[Lookup],MATCH(G481,DateTable[Start Date],0))</f>
        <v>Week 3 (June 30-July 3) *no camp July 4</v>
      </c>
      <c r="N481" t="s">
        <v>2652</v>
      </c>
    </row>
    <row r="482" spans="1:14" ht="15" customHeight="1" x14ac:dyDescent="0.25">
      <c r="A482" s="26" t="s">
        <v>836</v>
      </c>
      <c r="B482" s="26" t="s">
        <v>15</v>
      </c>
      <c r="C482" s="26" t="s">
        <v>838</v>
      </c>
      <c r="D482" s="26" t="str">
        <f>_xlfn.XLOOKUP(Table1[[#This Row],[Location]],LocTable[Location],LocTable[Town/City],"Error",0)</f>
        <v>McLean</v>
      </c>
      <c r="E482" s="26" t="s">
        <v>26</v>
      </c>
      <c r="F482" s="27">
        <v>300</v>
      </c>
      <c r="G482" s="28">
        <v>45838</v>
      </c>
      <c r="H482" s="28">
        <v>45841</v>
      </c>
      <c r="I482" s="30">
        <v>0.375</v>
      </c>
      <c r="J482" s="26" t="s">
        <v>17</v>
      </c>
      <c r="K482" s="26" t="s">
        <v>29</v>
      </c>
      <c r="L482" s="26" t="s">
        <v>24</v>
      </c>
      <c r="M482" s="26" t="str">
        <f>INDEX(DateTable[Lookup],MATCH(G482,DateTable[Start Date],0))</f>
        <v>Week 3 (June 30-July 3) *no camp July 4</v>
      </c>
      <c r="N482" s="26" t="s">
        <v>45</v>
      </c>
    </row>
    <row r="483" spans="1:14" ht="15" customHeight="1" x14ac:dyDescent="0.25">
      <c r="A483" t="s">
        <v>836</v>
      </c>
      <c r="B483" t="s">
        <v>15</v>
      </c>
      <c r="C483" t="s">
        <v>839</v>
      </c>
      <c r="D483" t="str">
        <f>_xlfn.XLOOKUP(Table1[[#This Row],[Location]],LocTable[Location],LocTable[Town/City],"Error",0)</f>
        <v>Mt. Vernon</v>
      </c>
      <c r="E483" t="s">
        <v>489</v>
      </c>
      <c r="F483" s="33">
        <v>300</v>
      </c>
      <c r="G483" s="15">
        <v>45838</v>
      </c>
      <c r="H483" s="15">
        <v>45841</v>
      </c>
      <c r="I483" s="34">
        <v>0.375</v>
      </c>
      <c r="J483" s="35" t="s">
        <v>17</v>
      </c>
      <c r="K483" t="s">
        <v>29</v>
      </c>
      <c r="L483" t="s">
        <v>24</v>
      </c>
      <c r="M483" t="str">
        <f>INDEX(DateTable[Lookup],MATCH(G483,DateTable[Start Date],0))</f>
        <v>Week 3 (June 30-July 3) *no camp July 4</v>
      </c>
      <c r="N483" t="s">
        <v>2652</v>
      </c>
    </row>
    <row r="484" spans="1:14" ht="15" customHeight="1" x14ac:dyDescent="0.25">
      <c r="A484" t="s">
        <v>836</v>
      </c>
      <c r="B484" t="s">
        <v>15</v>
      </c>
      <c r="C484" t="s">
        <v>840</v>
      </c>
      <c r="D484" t="str">
        <f>_xlfn.XLOOKUP(Table1[[#This Row],[Location]],LocTable[Location],LocTable[Town/City],"Error",0)</f>
        <v>Oakton</v>
      </c>
      <c r="E484" t="s">
        <v>438</v>
      </c>
      <c r="F484" s="33">
        <v>300</v>
      </c>
      <c r="G484" s="15">
        <v>45838</v>
      </c>
      <c r="H484" s="15">
        <v>45841</v>
      </c>
      <c r="I484" s="36">
        <v>0.375</v>
      </c>
      <c r="J484" t="s">
        <v>17</v>
      </c>
      <c r="K484" t="s">
        <v>29</v>
      </c>
      <c r="L484" t="s">
        <v>24</v>
      </c>
      <c r="M484" t="str">
        <f>INDEX(DateTable[Lookup],MATCH(G484,DateTable[Start Date],0))</f>
        <v>Week 3 (June 30-July 3) *no camp July 4</v>
      </c>
      <c r="N484" t="s">
        <v>2652</v>
      </c>
    </row>
    <row r="485" spans="1:14" ht="15" customHeight="1" x14ac:dyDescent="0.25">
      <c r="A485" t="s">
        <v>836</v>
      </c>
      <c r="B485" t="s">
        <v>15</v>
      </c>
      <c r="C485" t="s">
        <v>841</v>
      </c>
      <c r="D485" t="str">
        <f>_xlfn.XLOOKUP(Table1[[#This Row],[Location]],LocTable[Location],LocTable[Town/City],"Error",0)</f>
        <v>Vienna</v>
      </c>
      <c r="E485" t="s">
        <v>478</v>
      </c>
      <c r="F485" s="33">
        <v>300</v>
      </c>
      <c r="G485" s="15">
        <v>45838</v>
      </c>
      <c r="H485" s="15">
        <v>45841</v>
      </c>
      <c r="I485" s="34">
        <v>0.375</v>
      </c>
      <c r="J485" s="35" t="s">
        <v>17</v>
      </c>
      <c r="K485" t="s">
        <v>29</v>
      </c>
      <c r="L485" t="s">
        <v>24</v>
      </c>
      <c r="M485" t="str">
        <f>INDEX(DateTable[Lookup],MATCH(G485,DateTable[Start Date],0))</f>
        <v>Week 3 (June 30-July 3) *no camp July 4</v>
      </c>
      <c r="N485" t="s">
        <v>2652</v>
      </c>
    </row>
    <row r="486" spans="1:14" ht="15" customHeight="1" x14ac:dyDescent="0.25">
      <c r="A486" t="s">
        <v>482</v>
      </c>
      <c r="B486" t="s">
        <v>15</v>
      </c>
      <c r="C486" t="s">
        <v>842</v>
      </c>
      <c r="D486" t="str">
        <f>_xlfn.XLOOKUP(Table1[[#This Row],[Location]],LocTable[Location],LocTable[Town/City],"Error",0)</f>
        <v>Chantilly</v>
      </c>
      <c r="E486" t="s">
        <v>72</v>
      </c>
      <c r="F486" s="33">
        <v>349</v>
      </c>
      <c r="G486" s="15">
        <v>45838</v>
      </c>
      <c r="H486" s="15">
        <v>45841</v>
      </c>
      <c r="I486" s="36">
        <v>0.375</v>
      </c>
      <c r="J486" t="s">
        <v>17</v>
      </c>
      <c r="K486" t="s">
        <v>18</v>
      </c>
      <c r="L486" t="s">
        <v>44</v>
      </c>
      <c r="M486" t="str">
        <f>INDEX(DateTable[Lookup],MATCH(G486,DateTable[Start Date],0))</f>
        <v>Week 3 (June 30-July 3) *no camp July 4</v>
      </c>
      <c r="N486" t="s">
        <v>2652</v>
      </c>
    </row>
    <row r="487" spans="1:14" ht="15" customHeight="1" x14ac:dyDescent="0.25">
      <c r="A487" t="s">
        <v>482</v>
      </c>
      <c r="B487" t="s">
        <v>15</v>
      </c>
      <c r="C487" t="s">
        <v>843</v>
      </c>
      <c r="D487" t="str">
        <f>_xlfn.XLOOKUP(Table1[[#This Row],[Location]],LocTable[Location],LocTable[Town/City],"Error",0)</f>
        <v>Falls Church</v>
      </c>
      <c r="E487" t="s">
        <v>432</v>
      </c>
      <c r="F487" s="33">
        <v>349</v>
      </c>
      <c r="G487" s="15">
        <v>45838</v>
      </c>
      <c r="H487" s="15">
        <v>45841</v>
      </c>
      <c r="I487" s="36">
        <v>0.375</v>
      </c>
      <c r="J487" t="s">
        <v>17</v>
      </c>
      <c r="K487" t="s">
        <v>18</v>
      </c>
      <c r="L487" t="s">
        <v>44</v>
      </c>
      <c r="M487" t="str">
        <f>INDEX(DateTable[Lookup],MATCH(G487,DateTable[Start Date],0))</f>
        <v>Week 3 (June 30-July 3) *no camp July 4</v>
      </c>
      <c r="N487" t="s">
        <v>2652</v>
      </c>
    </row>
    <row r="488" spans="1:14" ht="15" customHeight="1" x14ac:dyDescent="0.25">
      <c r="A488" t="s">
        <v>486</v>
      </c>
      <c r="B488" t="s">
        <v>43</v>
      </c>
      <c r="C488" t="s">
        <v>844</v>
      </c>
      <c r="D488" t="str">
        <f>_xlfn.XLOOKUP(Table1[[#This Row],[Location]],LocTable[Location],LocTable[Town/City],"Error",0)</f>
        <v>Springfield</v>
      </c>
      <c r="E488" t="s">
        <v>546</v>
      </c>
      <c r="F488" s="33">
        <v>319</v>
      </c>
      <c r="G488" s="15">
        <v>45838</v>
      </c>
      <c r="H488" s="15">
        <v>45841</v>
      </c>
      <c r="I488" s="34">
        <v>0.375</v>
      </c>
      <c r="J488" s="35" t="s">
        <v>17</v>
      </c>
      <c r="K488" t="s">
        <v>29</v>
      </c>
      <c r="L488" t="s">
        <v>23</v>
      </c>
      <c r="M488" t="str">
        <f>INDEX(DateTable[Lookup],MATCH(G488,DateTable[Start Date],0))</f>
        <v>Week 3 (June 30-July 3) *no camp July 4</v>
      </c>
      <c r="N488" t="s">
        <v>2652</v>
      </c>
    </row>
    <row r="489" spans="1:14" ht="15" customHeight="1" x14ac:dyDescent="0.25">
      <c r="A489" s="26" t="s">
        <v>208</v>
      </c>
      <c r="B489" s="26" t="s">
        <v>209</v>
      </c>
      <c r="C489" s="26" t="s">
        <v>845</v>
      </c>
      <c r="D489" s="26" t="str">
        <f>_xlfn.XLOOKUP(Table1[[#This Row],[Location]],LocTable[Location],LocTable[Town/City],"Error",0)</f>
        <v>Springfield</v>
      </c>
      <c r="E489" s="26" t="s">
        <v>546</v>
      </c>
      <c r="F489" s="27">
        <v>349</v>
      </c>
      <c r="G489" s="28">
        <v>45838</v>
      </c>
      <c r="H489" s="28">
        <v>45841</v>
      </c>
      <c r="I489" s="30">
        <v>0.375</v>
      </c>
      <c r="J489" s="26" t="s">
        <v>17</v>
      </c>
      <c r="K489" s="26" t="s">
        <v>29</v>
      </c>
      <c r="L489" s="26" t="s">
        <v>24</v>
      </c>
      <c r="M489" s="26" t="str">
        <f>INDEX(DateTable[Lookup],MATCH(G489,DateTable[Start Date],0))</f>
        <v>Week 3 (June 30-July 3) *no camp July 4</v>
      </c>
      <c r="N489" s="26" t="s">
        <v>45</v>
      </c>
    </row>
    <row r="490" spans="1:14" ht="15" customHeight="1" x14ac:dyDescent="0.25">
      <c r="A490" t="s">
        <v>492</v>
      </c>
      <c r="B490" t="s">
        <v>32</v>
      </c>
      <c r="C490" t="s">
        <v>846</v>
      </c>
      <c r="D490" t="str">
        <f>_xlfn.XLOOKUP(Table1[[#This Row],[Location]],LocTable[Location],LocTable[Town/City],"Error",0)</f>
        <v>Annandale</v>
      </c>
      <c r="E490" t="s">
        <v>34</v>
      </c>
      <c r="F490" s="33">
        <v>279</v>
      </c>
      <c r="G490" s="15">
        <v>45838</v>
      </c>
      <c r="H490" s="15">
        <v>45841</v>
      </c>
      <c r="I490" s="36">
        <v>0.375</v>
      </c>
      <c r="J490" t="s">
        <v>17</v>
      </c>
      <c r="K490" t="s">
        <v>35</v>
      </c>
      <c r="L490" t="s">
        <v>19</v>
      </c>
      <c r="M490" t="str">
        <f>INDEX(DateTable[Lookup],MATCH(G490,DateTable[Start Date],0))</f>
        <v>Week 3 (June 30-July 3) *no camp July 4</v>
      </c>
      <c r="N490" t="s">
        <v>2652</v>
      </c>
    </row>
    <row r="491" spans="1:14" ht="15" customHeight="1" x14ac:dyDescent="0.25">
      <c r="A491" t="s">
        <v>847</v>
      </c>
      <c r="B491" t="s">
        <v>32</v>
      </c>
      <c r="C491" t="s">
        <v>848</v>
      </c>
      <c r="D491" t="str">
        <f>_xlfn.XLOOKUP(Table1[[#This Row],[Location]],LocTable[Location],LocTable[Town/City],"Error",0)</f>
        <v>Alexandria</v>
      </c>
      <c r="E491" t="s">
        <v>52</v>
      </c>
      <c r="F491" s="33">
        <v>295</v>
      </c>
      <c r="G491" s="15">
        <v>45838</v>
      </c>
      <c r="H491" s="15">
        <v>45841</v>
      </c>
      <c r="I491" s="36">
        <v>0.375</v>
      </c>
      <c r="J491" t="s">
        <v>17</v>
      </c>
      <c r="K491" t="s">
        <v>42</v>
      </c>
      <c r="L491" t="s">
        <v>24</v>
      </c>
      <c r="M491" t="str">
        <f>INDEX(DateTable[Lookup],MATCH(G491,DateTable[Start Date],0))</f>
        <v>Week 3 (June 30-July 3) *no camp July 4</v>
      </c>
      <c r="N491" t="s">
        <v>2652</v>
      </c>
    </row>
    <row r="492" spans="1:14" ht="15" customHeight="1" x14ac:dyDescent="0.25">
      <c r="A492" t="s">
        <v>211</v>
      </c>
      <c r="B492" t="s">
        <v>43</v>
      </c>
      <c r="C492" t="s">
        <v>849</v>
      </c>
      <c r="D492" t="str">
        <f>_xlfn.XLOOKUP(Table1[[#This Row],[Location]],LocTable[Location],LocTable[Town/City],"Error",0)</f>
        <v>Springfield</v>
      </c>
      <c r="E492" t="s">
        <v>37</v>
      </c>
      <c r="F492" s="33">
        <v>349</v>
      </c>
      <c r="G492" s="15">
        <v>45838</v>
      </c>
      <c r="H492" s="15">
        <v>45841</v>
      </c>
      <c r="I492" s="36">
        <v>0.375</v>
      </c>
      <c r="J492" t="s">
        <v>17</v>
      </c>
      <c r="K492" t="s">
        <v>18</v>
      </c>
      <c r="L492" t="s">
        <v>44</v>
      </c>
      <c r="M492" t="str">
        <f>INDEX(DateTable[Lookup],MATCH(G492,DateTable[Start Date],0))</f>
        <v>Week 3 (June 30-July 3) *no camp July 4</v>
      </c>
      <c r="N492" t="s">
        <v>2652</v>
      </c>
    </row>
    <row r="493" spans="1:14" ht="15" customHeight="1" x14ac:dyDescent="0.25">
      <c r="A493" t="s">
        <v>213</v>
      </c>
      <c r="B493" t="s">
        <v>53</v>
      </c>
      <c r="C493" t="s">
        <v>850</v>
      </c>
      <c r="D493" t="str">
        <f>_xlfn.XLOOKUP(Table1[[#This Row],[Location]],LocTable[Location],LocTable[Town/City],"Error",0)</f>
        <v>Springfield</v>
      </c>
      <c r="E493" t="s">
        <v>215</v>
      </c>
      <c r="F493" s="33">
        <v>249</v>
      </c>
      <c r="G493" s="15">
        <v>45838</v>
      </c>
      <c r="H493" s="15">
        <v>45841</v>
      </c>
      <c r="I493" s="36">
        <v>0.375</v>
      </c>
      <c r="J493" t="s">
        <v>17</v>
      </c>
      <c r="K493" t="s">
        <v>18</v>
      </c>
      <c r="L493" t="s">
        <v>44</v>
      </c>
      <c r="M493" t="str">
        <f>INDEX(DateTable[Lookup],MATCH(G493,DateTable[Start Date],0))</f>
        <v>Week 3 (June 30-July 3) *no camp July 4</v>
      </c>
      <c r="N493" t="s">
        <v>2652</v>
      </c>
    </row>
    <row r="494" spans="1:14" ht="15" customHeight="1" x14ac:dyDescent="0.25">
      <c r="A494" t="s">
        <v>497</v>
      </c>
      <c r="B494" t="s">
        <v>32</v>
      </c>
      <c r="C494" t="s">
        <v>851</v>
      </c>
      <c r="D494" t="str">
        <f>_xlfn.XLOOKUP(Table1[[#This Row],[Location]],LocTable[Location],LocTable[Town/City],"Error",0)</f>
        <v>McLean</v>
      </c>
      <c r="E494" t="s">
        <v>598</v>
      </c>
      <c r="F494" s="33">
        <v>289</v>
      </c>
      <c r="G494" s="15">
        <v>45838</v>
      </c>
      <c r="H494" s="15">
        <v>45841</v>
      </c>
      <c r="I494" s="36">
        <v>0.375</v>
      </c>
      <c r="J494" t="s">
        <v>17</v>
      </c>
      <c r="K494" t="s">
        <v>18</v>
      </c>
      <c r="L494" t="s">
        <v>24</v>
      </c>
      <c r="M494" t="str">
        <f>INDEX(DateTable[Lookup],MATCH(G494,DateTable[Start Date],0))</f>
        <v>Week 3 (June 30-July 3) *no camp July 4</v>
      </c>
      <c r="N494" t="s">
        <v>2652</v>
      </c>
    </row>
    <row r="495" spans="1:14" ht="15" customHeight="1" x14ac:dyDescent="0.25">
      <c r="A495" s="26" t="s">
        <v>507</v>
      </c>
      <c r="B495" s="26" t="s">
        <v>48</v>
      </c>
      <c r="C495" s="26" t="s">
        <v>852</v>
      </c>
      <c r="D495" s="26" t="str">
        <f>_xlfn.XLOOKUP(Table1[[#This Row],[Location]],LocTable[Location],LocTable[Town/City],"Error",0)</f>
        <v>Vienna</v>
      </c>
      <c r="E495" s="26" t="s">
        <v>481</v>
      </c>
      <c r="F495" s="27">
        <v>245</v>
      </c>
      <c r="G495" s="28">
        <v>45838</v>
      </c>
      <c r="H495" s="28">
        <v>45841</v>
      </c>
      <c r="I495" s="30">
        <v>0.375</v>
      </c>
      <c r="J495" s="26" t="s">
        <v>17</v>
      </c>
      <c r="K495" s="26" t="s">
        <v>29</v>
      </c>
      <c r="L495" s="26" t="s">
        <v>23</v>
      </c>
      <c r="M495" s="26" t="str">
        <f>INDEX(DateTable[Lookup],MATCH(G495,DateTable[Start Date],0))</f>
        <v>Week 3 (June 30-July 3) *no camp July 4</v>
      </c>
      <c r="N495" s="26" t="s">
        <v>45</v>
      </c>
    </row>
    <row r="496" spans="1:14" ht="15" customHeight="1" x14ac:dyDescent="0.25">
      <c r="A496" s="26" t="s">
        <v>853</v>
      </c>
      <c r="B496" s="26" t="s">
        <v>53</v>
      </c>
      <c r="C496" s="26" t="s">
        <v>854</v>
      </c>
      <c r="D496" s="26" t="str">
        <f>_xlfn.XLOOKUP(Table1[[#This Row],[Location]],LocTable[Location],LocTable[Town/City],"Error",0)</f>
        <v>Fairfax Station</v>
      </c>
      <c r="E496" s="26" t="s">
        <v>232</v>
      </c>
      <c r="F496" s="27">
        <v>199</v>
      </c>
      <c r="G496" s="28">
        <v>45838</v>
      </c>
      <c r="H496" s="28">
        <v>45841</v>
      </c>
      <c r="I496" s="30">
        <v>0.375</v>
      </c>
      <c r="J496" s="26" t="s">
        <v>27</v>
      </c>
      <c r="K496" s="26" t="s">
        <v>74</v>
      </c>
      <c r="L496" s="26" t="s">
        <v>18</v>
      </c>
      <c r="M496" s="26" t="str">
        <f>INDEX(DateTable[Lookup],MATCH(G496,DateTable[Start Date],0))</f>
        <v>Week 3 (June 30-July 3) *no camp July 4</v>
      </c>
      <c r="N496" s="26" t="s">
        <v>45</v>
      </c>
    </row>
    <row r="497" spans="1:14" ht="15" customHeight="1" x14ac:dyDescent="0.25">
      <c r="A497" t="s">
        <v>855</v>
      </c>
      <c r="B497" t="s">
        <v>53</v>
      </c>
      <c r="C497" t="s">
        <v>856</v>
      </c>
      <c r="D497" t="str">
        <f>_xlfn.XLOOKUP(Table1[[#This Row],[Location]],LocTable[Location],LocTable[Town/City],"Error",0)</f>
        <v>Springfield</v>
      </c>
      <c r="E497" t="s">
        <v>55</v>
      </c>
      <c r="F497" s="33">
        <v>295</v>
      </c>
      <c r="G497" s="15">
        <v>45838</v>
      </c>
      <c r="H497" s="15">
        <v>45841</v>
      </c>
      <c r="I497" s="36">
        <v>0.375</v>
      </c>
      <c r="J497" t="s">
        <v>17</v>
      </c>
      <c r="K497" t="s">
        <v>18</v>
      </c>
      <c r="L497" t="s">
        <v>42</v>
      </c>
      <c r="M497" t="str">
        <f>INDEX(DateTable[Lookup],MATCH(G497,DateTable[Start Date],0))</f>
        <v>Week 3 (June 30-July 3) *no camp July 4</v>
      </c>
      <c r="N497" t="s">
        <v>2652</v>
      </c>
    </row>
    <row r="498" spans="1:14" ht="15" customHeight="1" x14ac:dyDescent="0.25">
      <c r="A498" t="s">
        <v>220</v>
      </c>
      <c r="B498" t="s">
        <v>221</v>
      </c>
      <c r="C498" t="s">
        <v>857</v>
      </c>
      <c r="D498" t="str">
        <f>_xlfn.XLOOKUP(Table1[[#This Row],[Location]],LocTable[Location],LocTable[Town/City],"Error",0)</f>
        <v>Oakton</v>
      </c>
      <c r="E498" t="s">
        <v>33</v>
      </c>
      <c r="F498" s="33">
        <v>495</v>
      </c>
      <c r="G498" s="15">
        <v>45838</v>
      </c>
      <c r="H498" s="15">
        <v>45841</v>
      </c>
      <c r="I498" s="36">
        <v>0.35416666666666669</v>
      </c>
      <c r="J498" t="s">
        <v>82</v>
      </c>
      <c r="K498" t="s">
        <v>44</v>
      </c>
      <c r="L498" t="s">
        <v>36</v>
      </c>
      <c r="M498" t="str">
        <f>INDEX(DateTable[Lookup],MATCH(G498,DateTable[Start Date],0))</f>
        <v>Week 3 (June 30-July 3) *no camp July 4</v>
      </c>
      <c r="N498" t="s">
        <v>2652</v>
      </c>
    </row>
    <row r="499" spans="1:14" ht="15" customHeight="1" x14ac:dyDescent="0.25">
      <c r="A499" s="26" t="s">
        <v>220</v>
      </c>
      <c r="B499" s="26" t="s">
        <v>221</v>
      </c>
      <c r="C499" s="26" t="s">
        <v>858</v>
      </c>
      <c r="D499" s="26" t="str">
        <f>_xlfn.XLOOKUP(Table1[[#This Row],[Location]],LocTable[Location],LocTable[Town/City],"Error",0)</f>
        <v>Springfield</v>
      </c>
      <c r="E499" s="26" t="s">
        <v>37</v>
      </c>
      <c r="F499" s="27">
        <v>495</v>
      </c>
      <c r="G499" s="28">
        <v>45838</v>
      </c>
      <c r="H499" s="28">
        <v>45841</v>
      </c>
      <c r="I499" s="30">
        <v>0.35416666666666669</v>
      </c>
      <c r="J499" s="26" t="s">
        <v>82</v>
      </c>
      <c r="K499" s="26" t="s">
        <v>44</v>
      </c>
      <c r="L499" s="26" t="s">
        <v>36</v>
      </c>
      <c r="M499" s="26" t="str">
        <f>INDEX(DateTable[Lookup],MATCH(G499,DateTable[Start Date],0))</f>
        <v>Week 3 (June 30-July 3) *no camp July 4</v>
      </c>
      <c r="N499" s="26" t="s">
        <v>45</v>
      </c>
    </row>
    <row r="500" spans="1:14" ht="15" customHeight="1" x14ac:dyDescent="0.25">
      <c r="A500" t="s">
        <v>223</v>
      </c>
      <c r="B500" t="s">
        <v>32</v>
      </c>
      <c r="C500" t="s">
        <v>859</v>
      </c>
      <c r="D500" t="str">
        <f>_xlfn.XLOOKUP(Table1[[#This Row],[Location]],LocTable[Location],LocTable[Town/City],"Error",0)</f>
        <v>Chantilly</v>
      </c>
      <c r="E500" t="s">
        <v>38</v>
      </c>
      <c r="F500" s="33">
        <v>319</v>
      </c>
      <c r="G500" s="15">
        <v>45838</v>
      </c>
      <c r="H500" s="15">
        <v>45841</v>
      </c>
      <c r="I500" s="36">
        <v>0.375</v>
      </c>
      <c r="J500" t="s">
        <v>17</v>
      </c>
      <c r="K500" t="s">
        <v>35</v>
      </c>
      <c r="L500" t="s">
        <v>39</v>
      </c>
      <c r="M500" t="str">
        <f>INDEX(DateTable[Lookup],MATCH(G500,DateTable[Start Date],0))</f>
        <v>Week 3 (June 30-July 3) *no camp July 4</v>
      </c>
      <c r="N500" t="s">
        <v>2652</v>
      </c>
    </row>
    <row r="501" spans="1:14" ht="15" customHeight="1" x14ac:dyDescent="0.25">
      <c r="A501" t="s">
        <v>225</v>
      </c>
      <c r="B501" t="s">
        <v>130</v>
      </c>
      <c r="C501" t="s">
        <v>860</v>
      </c>
      <c r="D501" t="str">
        <f>_xlfn.XLOOKUP(Table1[[#This Row],[Location]],LocTable[Location],LocTable[Town/City],"Error",0)</f>
        <v>Chantilly</v>
      </c>
      <c r="E501" t="s">
        <v>57</v>
      </c>
      <c r="F501" s="33">
        <v>275</v>
      </c>
      <c r="G501" s="15">
        <v>45838</v>
      </c>
      <c r="H501" s="15">
        <v>45841</v>
      </c>
      <c r="I501" s="36">
        <v>0.375</v>
      </c>
      <c r="J501" t="s">
        <v>17</v>
      </c>
      <c r="K501" t="s">
        <v>35</v>
      </c>
      <c r="L501" t="s">
        <v>24</v>
      </c>
      <c r="M501" t="str">
        <f>INDEX(DateTable[Lookup],MATCH(G501,DateTable[Start Date],0))</f>
        <v>Week 3 (June 30-July 3) *no camp July 4</v>
      </c>
      <c r="N501" t="s">
        <v>2652</v>
      </c>
    </row>
    <row r="502" spans="1:14" ht="15" customHeight="1" x14ac:dyDescent="0.25">
      <c r="A502" t="s">
        <v>861</v>
      </c>
      <c r="B502" t="s">
        <v>48</v>
      </c>
      <c r="C502" t="s">
        <v>862</v>
      </c>
      <c r="D502" t="str">
        <f>_xlfn.XLOOKUP(Table1[[#This Row],[Location]],LocTable[Location],LocTable[Town/City],"Error",0)</f>
        <v>Falls Church</v>
      </c>
      <c r="E502" t="s">
        <v>432</v>
      </c>
      <c r="F502" s="33">
        <v>279</v>
      </c>
      <c r="G502" s="15">
        <v>45838</v>
      </c>
      <c r="H502" s="15">
        <v>45841</v>
      </c>
      <c r="I502" s="36">
        <v>0.375</v>
      </c>
      <c r="J502" t="s">
        <v>17</v>
      </c>
      <c r="K502" t="s">
        <v>18</v>
      </c>
      <c r="L502" t="s">
        <v>24</v>
      </c>
      <c r="M502" t="str">
        <f>INDEX(DateTable[Lookup],MATCH(G502,DateTable[Start Date],0))</f>
        <v>Week 3 (June 30-July 3) *no camp July 4</v>
      </c>
      <c r="N502" t="s">
        <v>2652</v>
      </c>
    </row>
    <row r="503" spans="1:14" ht="15" customHeight="1" x14ac:dyDescent="0.25">
      <c r="A503" t="s">
        <v>75</v>
      </c>
      <c r="B503" t="s">
        <v>66</v>
      </c>
      <c r="C503" t="s">
        <v>863</v>
      </c>
      <c r="D503" t="str">
        <f>_xlfn.XLOOKUP(Table1[[#This Row],[Location]],LocTable[Location],LocTable[Town/City],"Error",0)</f>
        <v>Herndon</v>
      </c>
      <c r="E503" t="s">
        <v>21</v>
      </c>
      <c r="F503" s="33">
        <v>215</v>
      </c>
      <c r="G503" s="15">
        <v>45838</v>
      </c>
      <c r="H503" s="15">
        <v>45841</v>
      </c>
      <c r="I503" s="34">
        <v>0.35416666666666669</v>
      </c>
      <c r="J503" s="35" t="s">
        <v>64</v>
      </c>
      <c r="K503" t="s">
        <v>28</v>
      </c>
      <c r="L503" t="s">
        <v>18</v>
      </c>
      <c r="M503" t="str">
        <f>INDEX(DateTable[Lookup],MATCH(G503,DateTable[Start Date],0))</f>
        <v>Week 3 (June 30-July 3) *no camp July 4</v>
      </c>
      <c r="N503" t="s">
        <v>2652</v>
      </c>
    </row>
    <row r="504" spans="1:14" ht="15" customHeight="1" x14ac:dyDescent="0.25">
      <c r="A504" t="s">
        <v>97</v>
      </c>
      <c r="B504" t="s">
        <v>98</v>
      </c>
      <c r="C504" t="s">
        <v>864</v>
      </c>
      <c r="D504" t="str">
        <f>_xlfn.XLOOKUP(Table1[[#This Row],[Location]],LocTable[Location],LocTable[Town/City],"Error",0)</f>
        <v>Virtual</v>
      </c>
      <c r="E504" t="s">
        <v>100</v>
      </c>
      <c r="F504" s="33">
        <v>145</v>
      </c>
      <c r="G504" s="15">
        <v>45838</v>
      </c>
      <c r="H504" s="15">
        <v>45841</v>
      </c>
      <c r="I504" s="36">
        <v>0.39583333333333331</v>
      </c>
      <c r="J504" t="s">
        <v>47</v>
      </c>
      <c r="K504" t="s">
        <v>23</v>
      </c>
      <c r="L504" t="s">
        <v>65</v>
      </c>
      <c r="M504" t="str">
        <f>INDEX(DateTable[Lookup],MATCH(G504,DateTable[Start Date],0))</f>
        <v>Week 3 (June 30-July 3) *no camp July 4</v>
      </c>
      <c r="N504" t="s">
        <v>2652</v>
      </c>
    </row>
    <row r="505" spans="1:14" ht="15" customHeight="1" x14ac:dyDescent="0.25">
      <c r="A505" t="s">
        <v>523</v>
      </c>
      <c r="B505" t="s">
        <v>90</v>
      </c>
      <c r="C505" t="s">
        <v>865</v>
      </c>
      <c r="D505" t="str">
        <f>_xlfn.XLOOKUP(Table1[[#This Row],[Location]],LocTable[Location],LocTable[Town/City],"Error",0)</f>
        <v>Springfield</v>
      </c>
      <c r="E505" t="s">
        <v>546</v>
      </c>
      <c r="F505" s="33">
        <v>399</v>
      </c>
      <c r="G505" s="15">
        <v>45838</v>
      </c>
      <c r="H505" s="15">
        <v>45841</v>
      </c>
      <c r="I505" s="36">
        <v>0.375</v>
      </c>
      <c r="J505" t="s">
        <v>17</v>
      </c>
      <c r="K505" t="s">
        <v>23</v>
      </c>
      <c r="L505" t="s">
        <v>36</v>
      </c>
      <c r="M505" t="str">
        <f>INDEX(DateTable[Lookup],MATCH(G505,DateTable[Start Date],0))</f>
        <v>Week 3 (June 30-July 3) *no camp July 4</v>
      </c>
      <c r="N505" t="s">
        <v>2652</v>
      </c>
    </row>
    <row r="506" spans="1:14" ht="15" customHeight="1" x14ac:dyDescent="0.25">
      <c r="A506" s="26" t="s">
        <v>866</v>
      </c>
      <c r="B506" s="26" t="s">
        <v>32</v>
      </c>
      <c r="C506" s="26" t="s">
        <v>867</v>
      </c>
      <c r="D506" s="26" t="str">
        <f>_xlfn.XLOOKUP(Table1[[#This Row],[Location]],LocTable[Location],LocTable[Town/City],"Error",0)</f>
        <v>Vienna</v>
      </c>
      <c r="E506" s="26" t="s">
        <v>478</v>
      </c>
      <c r="F506" s="27">
        <v>239</v>
      </c>
      <c r="G506" s="28">
        <v>45838</v>
      </c>
      <c r="H506" s="28">
        <v>45841</v>
      </c>
      <c r="I506" s="30">
        <v>0.375</v>
      </c>
      <c r="J506" s="26" t="s">
        <v>17</v>
      </c>
      <c r="K506" s="26" t="s">
        <v>35</v>
      </c>
      <c r="L506" s="26" t="s">
        <v>36</v>
      </c>
      <c r="M506" s="26" t="str">
        <f>INDEX(DateTable[Lookup],MATCH(G506,DateTable[Start Date],0))</f>
        <v>Week 3 (June 30-July 3) *no camp July 4</v>
      </c>
      <c r="N506" s="26" t="s">
        <v>45</v>
      </c>
    </row>
    <row r="507" spans="1:14" ht="15" customHeight="1" x14ac:dyDescent="0.25">
      <c r="A507" t="s">
        <v>102</v>
      </c>
      <c r="B507" t="s">
        <v>98</v>
      </c>
      <c r="C507" t="s">
        <v>868</v>
      </c>
      <c r="D507" t="str">
        <f>_xlfn.XLOOKUP(Table1[[#This Row],[Location]],LocTable[Location],LocTable[Town/City],"Error",0)</f>
        <v>Virtual</v>
      </c>
      <c r="E507" t="s">
        <v>100</v>
      </c>
      <c r="F507" s="33">
        <v>145</v>
      </c>
      <c r="G507" s="15">
        <v>45838</v>
      </c>
      <c r="H507" s="15">
        <v>45841</v>
      </c>
      <c r="I507" s="36">
        <v>0.54166666666666663</v>
      </c>
      <c r="J507" t="s">
        <v>101</v>
      </c>
      <c r="K507" t="s">
        <v>23</v>
      </c>
      <c r="L507" t="s">
        <v>65</v>
      </c>
      <c r="M507" t="str">
        <f>INDEX(DateTable[Lookup],MATCH(G507,DateTable[Start Date],0))</f>
        <v>Week 3 (June 30-July 3) *no camp July 4</v>
      </c>
      <c r="N507" t="s">
        <v>2652</v>
      </c>
    </row>
    <row r="508" spans="1:14" ht="15" customHeight="1" x14ac:dyDescent="0.25">
      <c r="A508" t="s">
        <v>529</v>
      </c>
      <c r="B508" t="s">
        <v>59</v>
      </c>
      <c r="C508" t="s">
        <v>869</v>
      </c>
      <c r="D508" t="str">
        <f>_xlfn.XLOOKUP(Table1[[#This Row],[Location]],LocTable[Location],LocTable[Town/City],"Error",0)</f>
        <v>Burke</v>
      </c>
      <c r="E508" t="s">
        <v>586</v>
      </c>
      <c r="F508" s="33">
        <v>279</v>
      </c>
      <c r="G508" s="15">
        <v>45838</v>
      </c>
      <c r="H508" s="15">
        <v>45841</v>
      </c>
      <c r="I508" s="36">
        <v>0.375</v>
      </c>
      <c r="J508" t="s">
        <v>17</v>
      </c>
      <c r="K508" t="s">
        <v>18</v>
      </c>
      <c r="L508" t="s">
        <v>24</v>
      </c>
      <c r="M508" t="str">
        <f>INDEX(DateTable[Lookup],MATCH(G508,DateTable[Start Date],0))</f>
        <v>Week 3 (June 30-July 3) *no camp July 4</v>
      </c>
      <c r="N508" t="s">
        <v>2652</v>
      </c>
    </row>
    <row r="509" spans="1:14" ht="15" customHeight="1" x14ac:dyDescent="0.25">
      <c r="A509" t="s">
        <v>239</v>
      </c>
      <c r="B509" t="s">
        <v>53</v>
      </c>
      <c r="C509" t="s">
        <v>870</v>
      </c>
      <c r="D509" t="str">
        <f>_xlfn.XLOOKUP(Table1[[#This Row],[Location]],LocTable[Location],LocTable[Town/City],"Error",0)</f>
        <v>Fairfax Station</v>
      </c>
      <c r="E509" t="s">
        <v>232</v>
      </c>
      <c r="F509" s="33">
        <v>295</v>
      </c>
      <c r="G509" s="15">
        <v>45838</v>
      </c>
      <c r="H509" s="15">
        <v>45841</v>
      </c>
      <c r="I509" s="36">
        <v>0.375</v>
      </c>
      <c r="J509" t="s">
        <v>17</v>
      </c>
      <c r="K509" t="s">
        <v>42</v>
      </c>
      <c r="L509" t="s">
        <v>19</v>
      </c>
      <c r="M509" t="str">
        <f>INDEX(DateTable[Lookup],MATCH(G509,DateTable[Start Date],0))</f>
        <v>Week 3 (June 30-July 3) *no camp July 4</v>
      </c>
      <c r="N509" t="s">
        <v>2652</v>
      </c>
    </row>
    <row r="510" spans="1:14" ht="15" customHeight="1" x14ac:dyDescent="0.25">
      <c r="A510" s="26" t="s">
        <v>241</v>
      </c>
      <c r="B510" s="26" t="s">
        <v>32</v>
      </c>
      <c r="C510" s="26" t="s">
        <v>871</v>
      </c>
      <c r="D510" s="26" t="str">
        <f>_xlfn.XLOOKUP(Table1[[#This Row],[Location]],LocTable[Location],LocTable[Town/City],"Error",0)</f>
        <v>Alexandria</v>
      </c>
      <c r="E510" s="26" t="s">
        <v>52</v>
      </c>
      <c r="F510" s="27">
        <v>199</v>
      </c>
      <c r="G510" s="28">
        <v>45838</v>
      </c>
      <c r="H510" s="28">
        <v>45841</v>
      </c>
      <c r="I510" s="29">
        <v>0.375</v>
      </c>
      <c r="J510" s="31" t="s">
        <v>64</v>
      </c>
      <c r="K510" s="26" t="s">
        <v>18</v>
      </c>
      <c r="L510" s="26" t="s">
        <v>19</v>
      </c>
      <c r="M510" s="26" t="str">
        <f>INDEX(DateTable[Lookup],MATCH(G510,DateTable[Start Date],0))</f>
        <v>Week 3 (June 30-July 3) *no camp July 4</v>
      </c>
      <c r="N510" s="26" t="s">
        <v>45</v>
      </c>
    </row>
    <row r="511" spans="1:14" ht="15" customHeight="1" x14ac:dyDescent="0.25">
      <c r="A511" s="26" t="s">
        <v>872</v>
      </c>
      <c r="B511" s="26" t="s">
        <v>130</v>
      </c>
      <c r="C511" s="26" t="s">
        <v>873</v>
      </c>
      <c r="D511" s="26" t="str">
        <f>_xlfn.XLOOKUP(Table1[[#This Row],[Location]],LocTable[Location],LocTable[Town/City],"Error",0)</f>
        <v>Annandale</v>
      </c>
      <c r="E511" s="26" t="s">
        <v>34</v>
      </c>
      <c r="F511" s="27">
        <v>540</v>
      </c>
      <c r="G511" s="28">
        <v>45838</v>
      </c>
      <c r="H511" s="28">
        <v>45841</v>
      </c>
      <c r="I511" s="30">
        <v>0.35416666666666669</v>
      </c>
      <c r="J511" s="26" t="s">
        <v>82</v>
      </c>
      <c r="K511" s="26" t="s">
        <v>44</v>
      </c>
      <c r="L511" s="26" t="s">
        <v>874</v>
      </c>
      <c r="M511" s="26" t="str">
        <f>INDEX(DateTable[Lookup],MATCH(G511,DateTable[Start Date],0))</f>
        <v>Week 3 (June 30-July 3) *no camp July 4</v>
      </c>
      <c r="N511" s="26" t="s">
        <v>45</v>
      </c>
    </row>
    <row r="512" spans="1:14" ht="15" customHeight="1" x14ac:dyDescent="0.25">
      <c r="A512" t="s">
        <v>247</v>
      </c>
      <c r="B512" t="s">
        <v>48</v>
      </c>
      <c r="C512" t="s">
        <v>875</v>
      </c>
      <c r="D512" t="str">
        <f>_xlfn.XLOOKUP(Table1[[#This Row],[Location]],LocTable[Location],LocTable[Town/City],"Error",0)</f>
        <v>Fairfax</v>
      </c>
      <c r="E512" t="s">
        <v>442</v>
      </c>
      <c r="F512" s="33">
        <v>279</v>
      </c>
      <c r="G512" s="15">
        <v>45838</v>
      </c>
      <c r="H512" s="15">
        <v>45841</v>
      </c>
      <c r="I512" s="36">
        <v>0.375</v>
      </c>
      <c r="J512" t="s">
        <v>17</v>
      </c>
      <c r="K512" t="s">
        <v>18</v>
      </c>
      <c r="L512" t="s">
        <v>19</v>
      </c>
      <c r="M512" t="str">
        <f>INDEX(DateTable[Lookup],MATCH(G512,DateTable[Start Date],0))</f>
        <v>Week 3 (June 30-July 3) *no camp July 4</v>
      </c>
      <c r="N512" t="s">
        <v>2652</v>
      </c>
    </row>
    <row r="513" spans="1:14" ht="15" customHeight="1" x14ac:dyDescent="0.25">
      <c r="A513" t="s">
        <v>876</v>
      </c>
      <c r="B513" t="s">
        <v>43</v>
      </c>
      <c r="C513" t="s">
        <v>877</v>
      </c>
      <c r="D513" t="str">
        <f>_xlfn.XLOOKUP(Table1[[#This Row],[Location]],LocTable[Location],LocTable[Town/City],"Error",0)</f>
        <v>Springfield</v>
      </c>
      <c r="E513" t="s">
        <v>467</v>
      </c>
      <c r="F513" s="33">
        <v>199</v>
      </c>
      <c r="G513" s="15">
        <v>45838</v>
      </c>
      <c r="H513" s="15">
        <v>45841</v>
      </c>
      <c r="I513" s="36">
        <v>0.375</v>
      </c>
      <c r="J513" t="s">
        <v>47</v>
      </c>
      <c r="K513" t="s">
        <v>29</v>
      </c>
      <c r="L513" t="s">
        <v>35</v>
      </c>
      <c r="M513" t="str">
        <f>INDEX(DateTable[Lookup],MATCH(G513,DateTable[Start Date],0))</f>
        <v>Week 3 (June 30-July 3) *no camp July 4</v>
      </c>
      <c r="N513" t="s">
        <v>2652</v>
      </c>
    </row>
    <row r="514" spans="1:14" ht="15" customHeight="1" x14ac:dyDescent="0.25">
      <c r="A514" t="s">
        <v>876</v>
      </c>
      <c r="B514" t="s">
        <v>43</v>
      </c>
      <c r="C514" t="s">
        <v>878</v>
      </c>
      <c r="D514" t="str">
        <f>_xlfn.XLOOKUP(Table1[[#This Row],[Location]],LocTable[Location],LocTable[Town/City],"Error",0)</f>
        <v>Annandale</v>
      </c>
      <c r="E514" t="s">
        <v>34</v>
      </c>
      <c r="F514" s="33">
        <v>199</v>
      </c>
      <c r="G514" s="15">
        <v>45838</v>
      </c>
      <c r="H514" s="15">
        <v>45841</v>
      </c>
      <c r="I514" s="36">
        <v>0.375</v>
      </c>
      <c r="J514" t="s">
        <v>47</v>
      </c>
      <c r="K514" t="s">
        <v>29</v>
      </c>
      <c r="L514" t="s">
        <v>35</v>
      </c>
      <c r="M514" t="str">
        <f>INDEX(DateTable[Lookup],MATCH(G514,DateTable[Start Date],0))</f>
        <v>Week 3 (June 30-July 3) *no camp July 4</v>
      </c>
      <c r="N514" t="s">
        <v>2652</v>
      </c>
    </row>
    <row r="515" spans="1:14" ht="15" customHeight="1" x14ac:dyDescent="0.25">
      <c r="A515" s="26" t="s">
        <v>879</v>
      </c>
      <c r="B515" s="26" t="s">
        <v>43</v>
      </c>
      <c r="C515" s="26" t="s">
        <v>880</v>
      </c>
      <c r="D515" s="26" t="str">
        <f>_xlfn.XLOOKUP(Table1[[#This Row],[Location]],LocTable[Location],LocTable[Town/City],"Error",0)</f>
        <v>McLean</v>
      </c>
      <c r="E515" s="26" t="s">
        <v>598</v>
      </c>
      <c r="F515" s="27">
        <v>349</v>
      </c>
      <c r="G515" s="28">
        <v>45838</v>
      </c>
      <c r="H515" s="28">
        <v>45841</v>
      </c>
      <c r="I515" s="30">
        <v>0.375</v>
      </c>
      <c r="J515" s="26" t="s">
        <v>17</v>
      </c>
      <c r="K515" s="26" t="s">
        <v>18</v>
      </c>
      <c r="L515" s="26" t="s">
        <v>44</v>
      </c>
      <c r="M515" s="26" t="str">
        <f>INDEX(DateTable[Lookup],MATCH(G515,DateTable[Start Date],0))</f>
        <v>Week 3 (June 30-July 3) *no camp July 4</v>
      </c>
      <c r="N515" s="26" t="s">
        <v>45</v>
      </c>
    </row>
    <row r="516" spans="1:14" ht="15" customHeight="1" x14ac:dyDescent="0.25">
      <c r="A516" s="26" t="s">
        <v>108</v>
      </c>
      <c r="B516" s="26" t="s">
        <v>48</v>
      </c>
      <c r="C516" s="26" t="s">
        <v>881</v>
      </c>
      <c r="D516" s="26" t="str">
        <f>_xlfn.XLOOKUP(Table1[[#This Row],[Location]],LocTable[Location],LocTable[Town/City],"Error",0)</f>
        <v>Falls Church</v>
      </c>
      <c r="E516" s="26" t="s">
        <v>69</v>
      </c>
      <c r="F516" s="27">
        <v>279</v>
      </c>
      <c r="G516" s="28">
        <v>45838</v>
      </c>
      <c r="H516" s="28">
        <v>45841</v>
      </c>
      <c r="I516" s="30">
        <v>0.375</v>
      </c>
      <c r="J516" s="26" t="s">
        <v>17</v>
      </c>
      <c r="K516" s="26" t="s">
        <v>29</v>
      </c>
      <c r="L516" s="26" t="s">
        <v>65</v>
      </c>
      <c r="M516" s="26" t="str">
        <f>INDEX(DateTable[Lookup],MATCH(G516,DateTable[Start Date],0))</f>
        <v>Week 3 (June 30-July 3) *no camp July 4</v>
      </c>
      <c r="N516" s="26" t="s">
        <v>45</v>
      </c>
    </row>
    <row r="517" spans="1:14" ht="15" customHeight="1" x14ac:dyDescent="0.25">
      <c r="A517" t="s">
        <v>544</v>
      </c>
      <c r="B517" t="s">
        <v>32</v>
      </c>
      <c r="C517" t="s">
        <v>882</v>
      </c>
      <c r="D517" t="str">
        <f>_xlfn.XLOOKUP(Table1[[#This Row],[Location]],LocTable[Location],LocTable[Town/City],"Error",0)</f>
        <v>Vienna</v>
      </c>
      <c r="E517" t="s">
        <v>481</v>
      </c>
      <c r="F517" s="33">
        <v>135</v>
      </c>
      <c r="G517" s="15">
        <v>45838</v>
      </c>
      <c r="H517" s="15">
        <v>45841</v>
      </c>
      <c r="I517" s="36">
        <v>0.375</v>
      </c>
      <c r="J517" t="s">
        <v>27</v>
      </c>
      <c r="K517" t="s">
        <v>44</v>
      </c>
      <c r="L517" t="s">
        <v>36</v>
      </c>
      <c r="M517" t="str">
        <f>INDEX(DateTable[Lookup],MATCH(G517,DateTable[Start Date],0))</f>
        <v>Week 3 (June 30-July 3) *no camp July 4</v>
      </c>
      <c r="N517" t="s">
        <v>2652</v>
      </c>
    </row>
    <row r="518" spans="1:14" ht="15" customHeight="1" x14ac:dyDescent="0.25">
      <c r="A518" t="s">
        <v>547</v>
      </c>
      <c r="B518" t="s">
        <v>32</v>
      </c>
      <c r="C518" t="s">
        <v>883</v>
      </c>
      <c r="D518" t="str">
        <f>_xlfn.XLOOKUP(Table1[[#This Row],[Location]],LocTable[Location],LocTable[Town/City],"Error",0)</f>
        <v>Oakton</v>
      </c>
      <c r="E518" t="s">
        <v>438</v>
      </c>
      <c r="F518" s="33">
        <v>239</v>
      </c>
      <c r="G518" s="15">
        <v>45838</v>
      </c>
      <c r="H518" s="15">
        <v>45841</v>
      </c>
      <c r="I518" s="36">
        <v>0.375</v>
      </c>
      <c r="J518" t="s">
        <v>17</v>
      </c>
      <c r="K518" t="s">
        <v>35</v>
      </c>
      <c r="L518" t="s">
        <v>65</v>
      </c>
      <c r="M518" t="str">
        <f>INDEX(DateTable[Lookup],MATCH(G518,DateTable[Start Date],0))</f>
        <v>Week 3 (June 30-July 3) *no camp July 4</v>
      </c>
      <c r="N518" t="s">
        <v>2652</v>
      </c>
    </row>
    <row r="519" spans="1:14" ht="15" customHeight="1" x14ac:dyDescent="0.25">
      <c r="A519" t="s">
        <v>547</v>
      </c>
      <c r="B519" t="s">
        <v>32</v>
      </c>
      <c r="C519" t="s">
        <v>884</v>
      </c>
      <c r="D519" t="str">
        <f>_xlfn.XLOOKUP(Table1[[#This Row],[Location]],LocTable[Location],LocTable[Town/City],"Error",0)</f>
        <v>Springfield</v>
      </c>
      <c r="E519" t="s">
        <v>467</v>
      </c>
      <c r="F519" s="33">
        <v>239</v>
      </c>
      <c r="G519" s="15">
        <v>45838</v>
      </c>
      <c r="H519" s="15">
        <v>45841</v>
      </c>
      <c r="I519" s="36">
        <v>0.375</v>
      </c>
      <c r="J519" t="s">
        <v>17</v>
      </c>
      <c r="K519" t="s">
        <v>35</v>
      </c>
      <c r="L519" t="s">
        <v>65</v>
      </c>
      <c r="M519" t="str">
        <f>INDEX(DateTable[Lookup],MATCH(G519,DateTable[Start Date],0))</f>
        <v>Week 3 (June 30-July 3) *no camp July 4</v>
      </c>
      <c r="N519" t="s">
        <v>2652</v>
      </c>
    </row>
    <row r="520" spans="1:14" ht="15" customHeight="1" x14ac:dyDescent="0.25">
      <c r="A520" t="s">
        <v>552</v>
      </c>
      <c r="B520" t="s">
        <v>43</v>
      </c>
      <c r="C520" t="s">
        <v>885</v>
      </c>
      <c r="D520" t="str">
        <f>_xlfn.XLOOKUP(Table1[[#This Row],[Location]],LocTable[Location],LocTable[Town/City],"Error",0)</f>
        <v>McLean</v>
      </c>
      <c r="E520" t="s">
        <v>26</v>
      </c>
      <c r="F520" s="33">
        <v>375</v>
      </c>
      <c r="G520" s="15">
        <v>45838</v>
      </c>
      <c r="H520" s="15">
        <v>45841</v>
      </c>
      <c r="I520" s="36">
        <v>0.375</v>
      </c>
      <c r="J520" t="s">
        <v>17</v>
      </c>
      <c r="K520" t="s">
        <v>18</v>
      </c>
      <c r="L520" t="s">
        <v>24</v>
      </c>
      <c r="M520" t="str">
        <f>INDEX(DateTable[Lookup],MATCH(G520,DateTable[Start Date],0))</f>
        <v>Week 3 (June 30-July 3) *no camp July 4</v>
      </c>
      <c r="N520" t="s">
        <v>2652</v>
      </c>
    </row>
    <row r="521" spans="1:14" ht="15" customHeight="1" x14ac:dyDescent="0.25">
      <c r="A521" t="s">
        <v>552</v>
      </c>
      <c r="B521" t="s">
        <v>43</v>
      </c>
      <c r="C521" t="s">
        <v>886</v>
      </c>
      <c r="D521" t="str">
        <f>_xlfn.XLOOKUP(Table1[[#This Row],[Location]],LocTable[Location],LocTable[Town/City],"Error",0)</f>
        <v>Vienna</v>
      </c>
      <c r="E521" t="s">
        <v>478</v>
      </c>
      <c r="F521" s="33">
        <v>375</v>
      </c>
      <c r="G521" s="15">
        <v>45838</v>
      </c>
      <c r="H521" s="15">
        <v>45841</v>
      </c>
      <c r="I521" s="34">
        <v>0.375</v>
      </c>
      <c r="J521" s="35" t="s">
        <v>17</v>
      </c>
      <c r="K521" t="s">
        <v>18</v>
      </c>
      <c r="L521" t="s">
        <v>24</v>
      </c>
      <c r="M521" t="str">
        <f>INDEX(DateTable[Lookup],MATCH(G521,DateTable[Start Date],0))</f>
        <v>Week 3 (June 30-July 3) *no camp July 4</v>
      </c>
      <c r="N521" t="s">
        <v>2652</v>
      </c>
    </row>
    <row r="522" spans="1:14" ht="15" customHeight="1" x14ac:dyDescent="0.25">
      <c r="A522" s="26" t="s">
        <v>552</v>
      </c>
      <c r="B522" s="26" t="s">
        <v>43</v>
      </c>
      <c r="C522" s="26" t="s">
        <v>887</v>
      </c>
      <c r="D522" s="26" t="str">
        <f>_xlfn.XLOOKUP(Table1[[#This Row],[Location]],LocTable[Location],LocTable[Town/City],"Error",0)</f>
        <v>Herndon</v>
      </c>
      <c r="E522" s="26" t="s">
        <v>21</v>
      </c>
      <c r="F522" s="27">
        <v>375</v>
      </c>
      <c r="G522" s="28">
        <v>45838</v>
      </c>
      <c r="H522" s="28">
        <v>45841</v>
      </c>
      <c r="I522" s="30">
        <v>0.375</v>
      </c>
      <c r="J522" s="26" t="s">
        <v>17</v>
      </c>
      <c r="K522" s="26" t="s">
        <v>18</v>
      </c>
      <c r="L522" s="26" t="s">
        <v>24</v>
      </c>
      <c r="M522" s="26" t="str">
        <f>INDEX(DateTable[Lookup],MATCH(G522,DateTable[Start Date],0))</f>
        <v>Week 3 (June 30-July 3) *no camp July 4</v>
      </c>
      <c r="N522" s="26" t="s">
        <v>45</v>
      </c>
    </row>
    <row r="523" spans="1:14" ht="15" customHeight="1" x14ac:dyDescent="0.25">
      <c r="A523" t="s">
        <v>888</v>
      </c>
      <c r="B523" t="s">
        <v>15</v>
      </c>
      <c r="C523" t="s">
        <v>889</v>
      </c>
      <c r="D523" t="str">
        <f>_xlfn.XLOOKUP(Table1[[#This Row],[Location]],LocTable[Location],LocTable[Town/City],"Error",0)</f>
        <v>Alexandria</v>
      </c>
      <c r="E523" t="s">
        <v>205</v>
      </c>
      <c r="F523" s="33">
        <v>359</v>
      </c>
      <c r="G523" s="15">
        <v>45838</v>
      </c>
      <c r="H523" s="15">
        <v>45841</v>
      </c>
      <c r="I523" s="34">
        <v>0.375</v>
      </c>
      <c r="J523" s="35" t="s">
        <v>17</v>
      </c>
      <c r="K523" t="s">
        <v>23</v>
      </c>
      <c r="L523" t="s">
        <v>24</v>
      </c>
      <c r="M523" t="str">
        <f>INDEX(DateTable[Lookup],MATCH(G523,DateTable[Start Date],0))</f>
        <v>Week 3 (June 30-July 3) *no camp July 4</v>
      </c>
      <c r="N523" t="s">
        <v>2652</v>
      </c>
    </row>
    <row r="524" spans="1:14" ht="15" customHeight="1" x14ac:dyDescent="0.25">
      <c r="A524" t="s">
        <v>890</v>
      </c>
      <c r="B524" t="s">
        <v>32</v>
      </c>
      <c r="C524" t="s">
        <v>891</v>
      </c>
      <c r="D524" t="str">
        <f>_xlfn.XLOOKUP(Table1[[#This Row],[Location]],LocTable[Location],LocTable[Town/City],"Error",0)</f>
        <v>Annandale</v>
      </c>
      <c r="E524" t="s">
        <v>34</v>
      </c>
      <c r="F524" s="33">
        <v>249</v>
      </c>
      <c r="G524" s="15">
        <v>45838</v>
      </c>
      <c r="H524" s="15">
        <v>45841</v>
      </c>
      <c r="I524" s="36">
        <v>0.375</v>
      </c>
      <c r="J524" t="s">
        <v>17</v>
      </c>
      <c r="K524" t="s">
        <v>18</v>
      </c>
      <c r="L524" t="s">
        <v>36</v>
      </c>
      <c r="M524" t="str">
        <f>INDEX(DateTable[Lookup],MATCH(G524,DateTable[Start Date],0))</f>
        <v>Week 3 (June 30-July 3) *no camp July 4</v>
      </c>
      <c r="N524" t="s">
        <v>2652</v>
      </c>
    </row>
    <row r="525" spans="1:14" ht="15" customHeight="1" x14ac:dyDescent="0.25">
      <c r="A525" t="s">
        <v>113</v>
      </c>
      <c r="B525" t="s">
        <v>98</v>
      </c>
      <c r="C525" t="s">
        <v>892</v>
      </c>
      <c r="D525" t="str">
        <f>_xlfn.XLOOKUP(Table1[[#This Row],[Location]],LocTable[Location],LocTable[Town/City],"Error",0)</f>
        <v>Virtual</v>
      </c>
      <c r="E525" t="s">
        <v>100</v>
      </c>
      <c r="F525" s="33">
        <v>145</v>
      </c>
      <c r="G525" s="15">
        <v>45838</v>
      </c>
      <c r="H525" s="15">
        <v>45841</v>
      </c>
      <c r="I525" s="36">
        <v>0.39583333333333331</v>
      </c>
      <c r="J525" t="s">
        <v>47</v>
      </c>
      <c r="K525" t="s">
        <v>18</v>
      </c>
      <c r="L525" t="s">
        <v>19</v>
      </c>
      <c r="M525" t="str">
        <f>INDEX(DateTable[Lookup],MATCH(G525,DateTable[Start Date],0))</f>
        <v>Week 3 (June 30-July 3) *no camp July 4</v>
      </c>
      <c r="N525" t="s">
        <v>2652</v>
      </c>
    </row>
    <row r="526" spans="1:14" ht="15" customHeight="1" x14ac:dyDescent="0.25">
      <c r="A526" t="s">
        <v>561</v>
      </c>
      <c r="B526" t="s">
        <v>73</v>
      </c>
      <c r="C526" t="s">
        <v>893</v>
      </c>
      <c r="D526" t="str">
        <f>_xlfn.XLOOKUP(Table1[[#This Row],[Location]],LocTable[Location],LocTable[Town/City],"Error",0)</f>
        <v>McLean</v>
      </c>
      <c r="E526" t="s">
        <v>49</v>
      </c>
      <c r="F526" s="33">
        <v>209</v>
      </c>
      <c r="G526" s="15">
        <v>45838</v>
      </c>
      <c r="H526" s="15">
        <v>45841</v>
      </c>
      <c r="I526" s="36">
        <v>0.375</v>
      </c>
      <c r="J526" t="s">
        <v>64</v>
      </c>
      <c r="K526" t="s">
        <v>35</v>
      </c>
      <c r="L526" t="s">
        <v>39</v>
      </c>
      <c r="M526" t="str">
        <f>INDEX(DateTable[Lookup],MATCH(G526,DateTable[Start Date],0))</f>
        <v>Week 3 (June 30-July 3) *no camp July 4</v>
      </c>
      <c r="N526" t="s">
        <v>2652</v>
      </c>
    </row>
    <row r="527" spans="1:14" ht="15" customHeight="1" x14ac:dyDescent="0.25">
      <c r="A527" s="26" t="s">
        <v>563</v>
      </c>
      <c r="B527" s="26" t="s">
        <v>15</v>
      </c>
      <c r="C527" s="26" t="s">
        <v>894</v>
      </c>
      <c r="D527" s="26" t="str">
        <f>_xlfn.XLOOKUP(Table1[[#This Row],[Location]],LocTable[Location],LocTable[Town/City],"Error",0)</f>
        <v>McLean</v>
      </c>
      <c r="E527" s="26" t="s">
        <v>598</v>
      </c>
      <c r="F527" s="27">
        <v>349</v>
      </c>
      <c r="G527" s="28">
        <v>45838</v>
      </c>
      <c r="H527" s="28">
        <v>45841</v>
      </c>
      <c r="I527" s="30">
        <v>0.375</v>
      </c>
      <c r="J527" s="26" t="s">
        <v>17</v>
      </c>
      <c r="K527" s="26" t="s">
        <v>18</v>
      </c>
      <c r="L527" s="26" t="s">
        <v>44</v>
      </c>
      <c r="M527" s="26" t="str">
        <f>INDEX(DateTable[Lookup],MATCH(G527,DateTable[Start Date],0))</f>
        <v>Week 3 (June 30-July 3) *no camp July 4</v>
      </c>
      <c r="N527" s="26" t="s">
        <v>45</v>
      </c>
    </row>
    <row r="528" spans="1:14" ht="15" customHeight="1" x14ac:dyDescent="0.25">
      <c r="A528" t="s">
        <v>259</v>
      </c>
      <c r="B528" t="s">
        <v>48</v>
      </c>
      <c r="C528" t="s">
        <v>895</v>
      </c>
      <c r="D528" t="str">
        <f>_xlfn.XLOOKUP(Table1[[#This Row],[Location]],LocTable[Location],LocTable[Town/City],"Error",0)</f>
        <v>McLean</v>
      </c>
      <c r="E528" t="s">
        <v>26</v>
      </c>
      <c r="F528" s="33">
        <v>279</v>
      </c>
      <c r="G528" s="15">
        <v>45838</v>
      </c>
      <c r="H528" s="15">
        <v>45841</v>
      </c>
      <c r="I528" s="36">
        <v>0.375</v>
      </c>
      <c r="J528" t="s">
        <v>17</v>
      </c>
      <c r="K528" t="s">
        <v>29</v>
      </c>
      <c r="L528" t="s">
        <v>24</v>
      </c>
      <c r="M528" t="str">
        <f>INDEX(DateTable[Lookup],MATCH(G528,DateTable[Start Date],0))</f>
        <v>Week 3 (June 30-July 3) *no camp July 4</v>
      </c>
      <c r="N528" t="s">
        <v>2652</v>
      </c>
    </row>
    <row r="529" spans="1:14" ht="15" customHeight="1" x14ac:dyDescent="0.25">
      <c r="A529" t="s">
        <v>896</v>
      </c>
      <c r="B529" t="s">
        <v>209</v>
      </c>
      <c r="C529" t="s">
        <v>897</v>
      </c>
      <c r="D529" t="str">
        <f>_xlfn.XLOOKUP(Table1[[#This Row],[Location]],LocTable[Location],LocTable[Town/City],"Error",0)</f>
        <v>Falls Church</v>
      </c>
      <c r="E529" t="s">
        <v>69</v>
      </c>
      <c r="F529" s="33">
        <v>359</v>
      </c>
      <c r="G529" s="15">
        <v>45838</v>
      </c>
      <c r="H529" s="15">
        <v>45841</v>
      </c>
      <c r="I529" s="36">
        <v>0.375</v>
      </c>
      <c r="J529" t="s">
        <v>17</v>
      </c>
      <c r="K529" t="s">
        <v>18</v>
      </c>
      <c r="L529" t="s">
        <v>44</v>
      </c>
      <c r="M529" t="str">
        <f>INDEX(DateTable[Lookup],MATCH(G529,DateTable[Start Date],0))</f>
        <v>Week 3 (June 30-July 3) *no camp July 4</v>
      </c>
      <c r="N529" t="s">
        <v>2652</v>
      </c>
    </row>
    <row r="530" spans="1:14" ht="15" customHeight="1" x14ac:dyDescent="0.25">
      <c r="A530" s="26" t="s">
        <v>896</v>
      </c>
      <c r="B530" s="26" t="s">
        <v>209</v>
      </c>
      <c r="C530" s="26" t="s">
        <v>898</v>
      </c>
      <c r="D530" s="26" t="str">
        <f>_xlfn.XLOOKUP(Table1[[#This Row],[Location]],LocTable[Location],LocTable[Town/City],"Error",0)</f>
        <v>Annandale</v>
      </c>
      <c r="E530" s="26" t="s">
        <v>485</v>
      </c>
      <c r="F530" s="27">
        <v>359</v>
      </c>
      <c r="G530" s="28">
        <v>45838</v>
      </c>
      <c r="H530" s="28">
        <v>45841</v>
      </c>
      <c r="I530" s="29">
        <v>0.375</v>
      </c>
      <c r="J530" s="31" t="s">
        <v>17</v>
      </c>
      <c r="K530" s="26" t="s">
        <v>18</v>
      </c>
      <c r="L530" s="26" t="s">
        <v>44</v>
      </c>
      <c r="M530" s="26" t="str">
        <f>INDEX(DateTable[Lookup],MATCH(G530,DateTable[Start Date],0))</f>
        <v>Week 3 (June 30-July 3) *no camp July 4</v>
      </c>
      <c r="N530" s="26" t="s">
        <v>45</v>
      </c>
    </row>
    <row r="531" spans="1:14" ht="15" customHeight="1" x14ac:dyDescent="0.25">
      <c r="A531" t="s">
        <v>896</v>
      </c>
      <c r="B531" t="s">
        <v>209</v>
      </c>
      <c r="C531" t="s">
        <v>899</v>
      </c>
      <c r="D531" t="str">
        <f>_xlfn.XLOOKUP(Table1[[#This Row],[Location]],LocTable[Location],LocTable[Town/City],"Error",0)</f>
        <v>Burke</v>
      </c>
      <c r="E531" t="s">
        <v>586</v>
      </c>
      <c r="F531" s="33">
        <v>359</v>
      </c>
      <c r="G531" s="15">
        <v>45838</v>
      </c>
      <c r="H531" s="15">
        <v>45841</v>
      </c>
      <c r="I531" s="36">
        <v>0.375</v>
      </c>
      <c r="J531" t="s">
        <v>17</v>
      </c>
      <c r="K531" t="s">
        <v>18</v>
      </c>
      <c r="L531" t="s">
        <v>44</v>
      </c>
      <c r="M531" t="str">
        <f>INDEX(DateTable[Lookup],MATCH(G531,DateTable[Start Date],0))</f>
        <v>Week 3 (June 30-July 3) *no camp July 4</v>
      </c>
      <c r="N531" t="s">
        <v>2652</v>
      </c>
    </row>
    <row r="532" spans="1:14" ht="15" customHeight="1" x14ac:dyDescent="0.25">
      <c r="A532" t="s">
        <v>263</v>
      </c>
      <c r="B532" t="s">
        <v>32</v>
      </c>
      <c r="C532" t="s">
        <v>900</v>
      </c>
      <c r="D532" t="str">
        <f>_xlfn.XLOOKUP(Table1[[#This Row],[Location]],LocTable[Location],LocTable[Town/City],"Error",0)</f>
        <v>Fairfax</v>
      </c>
      <c r="E532" t="s">
        <v>456</v>
      </c>
      <c r="F532" s="33">
        <v>289</v>
      </c>
      <c r="G532" s="15">
        <v>45838</v>
      </c>
      <c r="H532" s="15">
        <v>45841</v>
      </c>
      <c r="I532" s="36">
        <v>0.375</v>
      </c>
      <c r="J532" t="s">
        <v>17</v>
      </c>
      <c r="K532" t="s">
        <v>18</v>
      </c>
      <c r="L532" t="s">
        <v>36</v>
      </c>
      <c r="M532" t="str">
        <f>INDEX(DateTable[Lookup],MATCH(G532,DateTable[Start Date],0))</f>
        <v>Week 3 (June 30-July 3) *no camp July 4</v>
      </c>
      <c r="N532" t="s">
        <v>2652</v>
      </c>
    </row>
    <row r="533" spans="1:14" ht="15" customHeight="1" x14ac:dyDescent="0.25">
      <c r="A533" s="26" t="s">
        <v>265</v>
      </c>
      <c r="B533" s="26" t="s">
        <v>32</v>
      </c>
      <c r="C533" s="26" t="s">
        <v>901</v>
      </c>
      <c r="D533" s="26" t="str">
        <f>_xlfn.XLOOKUP(Table1[[#This Row],[Location]],LocTable[Location],LocTable[Town/City],"Error",0)</f>
        <v>Vienna</v>
      </c>
      <c r="E533" s="26" t="s">
        <v>267</v>
      </c>
      <c r="F533" s="27">
        <v>165</v>
      </c>
      <c r="G533" s="28">
        <v>45838</v>
      </c>
      <c r="H533" s="28">
        <v>45841</v>
      </c>
      <c r="I533" s="29">
        <v>0.375</v>
      </c>
      <c r="J533" s="31" t="s">
        <v>47</v>
      </c>
      <c r="K533" s="26" t="s">
        <v>18</v>
      </c>
      <c r="L533" s="26" t="s">
        <v>24</v>
      </c>
      <c r="M533" s="26" t="str">
        <f>INDEX(DateTable[Lookup],MATCH(G533,DateTable[Start Date],0))</f>
        <v>Week 3 (June 30-July 3) *no camp July 4</v>
      </c>
      <c r="N533" s="26" t="s">
        <v>45</v>
      </c>
    </row>
    <row r="534" spans="1:14" ht="15" customHeight="1" x14ac:dyDescent="0.25">
      <c r="A534" t="s">
        <v>270</v>
      </c>
      <c r="B534" t="s">
        <v>25</v>
      </c>
      <c r="C534" t="s">
        <v>902</v>
      </c>
      <c r="D534" t="str">
        <f>_xlfn.XLOOKUP(Table1[[#This Row],[Location]],LocTable[Location],LocTable[Town/City],"Error",0)</f>
        <v>Oakton</v>
      </c>
      <c r="E534" t="s">
        <v>33</v>
      </c>
      <c r="F534" s="33">
        <v>239</v>
      </c>
      <c r="G534" s="15">
        <v>45838</v>
      </c>
      <c r="H534" s="15">
        <v>45841</v>
      </c>
      <c r="I534" s="36">
        <v>0.375</v>
      </c>
      <c r="J534" t="s">
        <v>17</v>
      </c>
      <c r="K534" t="s">
        <v>23</v>
      </c>
      <c r="L534" t="s">
        <v>24</v>
      </c>
      <c r="M534" t="str">
        <f>INDEX(DateTable[Lookup],MATCH(G534,DateTable[Start Date],0))</f>
        <v>Week 3 (June 30-July 3) *no camp July 4</v>
      </c>
      <c r="N534" t="s">
        <v>2652</v>
      </c>
    </row>
    <row r="535" spans="1:14" ht="15" customHeight="1" x14ac:dyDescent="0.25">
      <c r="A535" t="s">
        <v>270</v>
      </c>
      <c r="B535" t="s">
        <v>25</v>
      </c>
      <c r="C535" t="s">
        <v>903</v>
      </c>
      <c r="D535" t="str">
        <f>_xlfn.XLOOKUP(Table1[[#This Row],[Location]],LocTable[Location],LocTable[Town/City],"Error",0)</f>
        <v>Alexandria</v>
      </c>
      <c r="E535" t="s">
        <v>52</v>
      </c>
      <c r="F535" s="33">
        <v>239</v>
      </c>
      <c r="G535" s="15">
        <v>45838</v>
      </c>
      <c r="H535" s="15">
        <v>45841</v>
      </c>
      <c r="I535" s="36">
        <v>0.375</v>
      </c>
      <c r="J535" t="s">
        <v>17</v>
      </c>
      <c r="K535" t="s">
        <v>23</v>
      </c>
      <c r="L535" t="s">
        <v>24</v>
      </c>
      <c r="M535" t="str">
        <f>INDEX(DateTable[Lookup],MATCH(G535,DateTable[Start Date],0))</f>
        <v>Week 3 (June 30-July 3) *no camp July 4</v>
      </c>
      <c r="N535" t="s">
        <v>2652</v>
      </c>
    </row>
    <row r="536" spans="1:14" ht="15" customHeight="1" x14ac:dyDescent="0.25">
      <c r="A536" t="s">
        <v>270</v>
      </c>
      <c r="B536" t="s">
        <v>25</v>
      </c>
      <c r="C536" t="s">
        <v>904</v>
      </c>
      <c r="D536" t="str">
        <f>_xlfn.XLOOKUP(Table1[[#This Row],[Location]],LocTable[Location],LocTable[Town/City],"Error",0)</f>
        <v>McLean</v>
      </c>
      <c r="E536" t="s">
        <v>26</v>
      </c>
      <c r="F536" s="33">
        <v>239</v>
      </c>
      <c r="G536" s="15">
        <v>45838</v>
      </c>
      <c r="H536" s="15">
        <v>45841</v>
      </c>
      <c r="I536" s="36">
        <v>0.375</v>
      </c>
      <c r="J536" t="s">
        <v>17</v>
      </c>
      <c r="K536" t="s">
        <v>23</v>
      </c>
      <c r="L536" t="s">
        <v>24</v>
      </c>
      <c r="M536" t="str">
        <f>INDEX(DateTable[Lookup],MATCH(G536,DateTable[Start Date],0))</f>
        <v>Week 3 (June 30-July 3) *no camp July 4</v>
      </c>
      <c r="N536" t="s">
        <v>2652</v>
      </c>
    </row>
    <row r="537" spans="1:14" ht="15" customHeight="1" x14ac:dyDescent="0.25">
      <c r="A537" t="s">
        <v>270</v>
      </c>
      <c r="B537" t="s">
        <v>25</v>
      </c>
      <c r="C537" t="s">
        <v>905</v>
      </c>
      <c r="D537" t="str">
        <f>_xlfn.XLOOKUP(Table1[[#This Row],[Location]],LocTable[Location],LocTable[Town/City],"Error",0)</f>
        <v>Alexandria</v>
      </c>
      <c r="E537" t="s">
        <v>205</v>
      </c>
      <c r="F537" s="33">
        <v>239</v>
      </c>
      <c r="G537" s="15">
        <v>45838</v>
      </c>
      <c r="H537" s="15">
        <v>45841</v>
      </c>
      <c r="I537" s="36">
        <v>0.375</v>
      </c>
      <c r="J537" t="s">
        <v>17</v>
      </c>
      <c r="K537" t="s">
        <v>23</v>
      </c>
      <c r="L537" t="s">
        <v>24</v>
      </c>
      <c r="M537" t="str">
        <f>INDEX(DateTable[Lookup],MATCH(G537,DateTable[Start Date],0))</f>
        <v>Week 3 (June 30-July 3) *no camp July 4</v>
      </c>
      <c r="N537" t="s">
        <v>2652</v>
      </c>
    </row>
    <row r="538" spans="1:14" ht="15" customHeight="1" x14ac:dyDescent="0.25">
      <c r="A538" s="26" t="s">
        <v>270</v>
      </c>
      <c r="B538" s="26" t="s">
        <v>25</v>
      </c>
      <c r="C538" s="26" t="s">
        <v>906</v>
      </c>
      <c r="D538" s="26" t="str">
        <f>_xlfn.XLOOKUP(Table1[[#This Row],[Location]],LocTable[Location],LocTable[Town/City],"Error",0)</f>
        <v>Chantilly</v>
      </c>
      <c r="E538" s="26" t="s">
        <v>57</v>
      </c>
      <c r="F538" s="27">
        <v>239</v>
      </c>
      <c r="G538" s="28">
        <v>45838</v>
      </c>
      <c r="H538" s="28">
        <v>45841</v>
      </c>
      <c r="I538" s="30">
        <v>0.375</v>
      </c>
      <c r="J538" s="26" t="s">
        <v>17</v>
      </c>
      <c r="K538" s="26" t="s">
        <v>23</v>
      </c>
      <c r="L538" s="26" t="s">
        <v>24</v>
      </c>
      <c r="M538" s="26" t="str">
        <f>INDEX(DateTable[Lookup],MATCH(G538,DateTable[Start Date],0))</f>
        <v>Week 3 (June 30-July 3) *no camp July 4</v>
      </c>
      <c r="N538" s="26" t="s">
        <v>45</v>
      </c>
    </row>
    <row r="539" spans="1:14" ht="15" customHeight="1" x14ac:dyDescent="0.25">
      <c r="A539" t="s">
        <v>907</v>
      </c>
      <c r="B539" t="s">
        <v>43</v>
      </c>
      <c r="C539" t="s">
        <v>908</v>
      </c>
      <c r="D539" t="str">
        <f>_xlfn.XLOOKUP(Table1[[#This Row],[Location]],LocTable[Location],LocTable[Town/City],"Error",0)</f>
        <v>Springfield</v>
      </c>
      <c r="E539" t="s">
        <v>467</v>
      </c>
      <c r="F539" s="33">
        <v>305</v>
      </c>
      <c r="G539" s="15">
        <v>45838</v>
      </c>
      <c r="H539" s="15">
        <v>45841</v>
      </c>
      <c r="I539" s="36">
        <v>0.375</v>
      </c>
      <c r="J539" t="s">
        <v>17</v>
      </c>
      <c r="K539" t="s">
        <v>35</v>
      </c>
      <c r="L539" t="s">
        <v>44</v>
      </c>
      <c r="M539" t="str">
        <f>INDEX(DateTable[Lookup],MATCH(G539,DateTable[Start Date],0))</f>
        <v>Week 3 (June 30-July 3) *no camp July 4</v>
      </c>
      <c r="N539" t="s">
        <v>2652</v>
      </c>
    </row>
    <row r="540" spans="1:14" ht="15" customHeight="1" x14ac:dyDescent="0.25">
      <c r="A540" t="s">
        <v>279</v>
      </c>
      <c r="B540" t="s">
        <v>48</v>
      </c>
      <c r="C540" t="s">
        <v>909</v>
      </c>
      <c r="D540" t="str">
        <f>_xlfn.XLOOKUP(Table1[[#This Row],[Location]],LocTable[Location],LocTable[Town/City],"Error",0)</f>
        <v>Herndon</v>
      </c>
      <c r="E540" t="s">
        <v>910</v>
      </c>
      <c r="F540" s="33">
        <v>279</v>
      </c>
      <c r="G540" s="15">
        <v>45838</v>
      </c>
      <c r="H540" s="15">
        <v>45841</v>
      </c>
      <c r="I540" s="36">
        <v>0.375</v>
      </c>
      <c r="J540" t="s">
        <v>17</v>
      </c>
      <c r="K540" t="s">
        <v>29</v>
      </c>
      <c r="L540" t="s">
        <v>65</v>
      </c>
      <c r="M540" t="str">
        <f>INDEX(DateTable[Lookup],MATCH(G540,DateTable[Start Date],0))</f>
        <v>Week 3 (June 30-July 3) *no camp July 4</v>
      </c>
      <c r="N540" t="s">
        <v>2652</v>
      </c>
    </row>
    <row r="541" spans="1:14" ht="15" customHeight="1" x14ac:dyDescent="0.25">
      <c r="A541" s="26" t="s">
        <v>117</v>
      </c>
      <c r="B541" s="26" t="s">
        <v>53</v>
      </c>
      <c r="C541" s="26" t="s">
        <v>911</v>
      </c>
      <c r="D541" s="26" t="str">
        <f>_xlfn.XLOOKUP(Table1[[#This Row],[Location]],LocTable[Location],LocTable[Town/City],"Error",0)</f>
        <v>Alexandria</v>
      </c>
      <c r="E541" s="26" t="s">
        <v>54</v>
      </c>
      <c r="F541" s="27">
        <v>195</v>
      </c>
      <c r="G541" s="28">
        <v>45838</v>
      </c>
      <c r="H541" s="28">
        <v>45841</v>
      </c>
      <c r="I541" s="30">
        <v>0.375</v>
      </c>
      <c r="J541" s="26" t="s">
        <v>47</v>
      </c>
      <c r="K541" s="26" t="s">
        <v>74</v>
      </c>
      <c r="L541" s="26" t="s">
        <v>18</v>
      </c>
      <c r="M541" s="26" t="str">
        <f>INDEX(DateTable[Lookup],MATCH(G541,DateTable[Start Date],0))</f>
        <v>Week 3 (June 30-July 3) *no camp July 4</v>
      </c>
      <c r="N541" s="26" t="s">
        <v>45</v>
      </c>
    </row>
    <row r="542" spans="1:14" ht="15" customHeight="1" x14ac:dyDescent="0.25">
      <c r="A542" t="s">
        <v>283</v>
      </c>
      <c r="B542" t="s">
        <v>25</v>
      </c>
      <c r="C542" t="s">
        <v>912</v>
      </c>
      <c r="D542" t="str">
        <f>_xlfn.XLOOKUP(Table1[[#This Row],[Location]],LocTable[Location],LocTable[Town/City],"Error",0)</f>
        <v>Chantilly</v>
      </c>
      <c r="E542" t="s">
        <v>57</v>
      </c>
      <c r="F542" s="33">
        <v>239</v>
      </c>
      <c r="G542" s="15">
        <v>45838</v>
      </c>
      <c r="H542" s="15">
        <v>45841</v>
      </c>
      <c r="I542" s="36">
        <v>0.375</v>
      </c>
      <c r="J542" t="s">
        <v>17</v>
      </c>
      <c r="K542" t="s">
        <v>29</v>
      </c>
      <c r="L542" t="s">
        <v>35</v>
      </c>
      <c r="M542" t="str">
        <f>INDEX(DateTable[Lookup],MATCH(G542,DateTable[Start Date],0))</f>
        <v>Week 3 (June 30-July 3) *no camp July 4</v>
      </c>
      <c r="N542" t="s">
        <v>2652</v>
      </c>
    </row>
    <row r="543" spans="1:14" ht="15" customHeight="1" x14ac:dyDescent="0.25">
      <c r="A543" s="26" t="s">
        <v>283</v>
      </c>
      <c r="B543" s="26" t="s">
        <v>25</v>
      </c>
      <c r="C543" s="26" t="s">
        <v>913</v>
      </c>
      <c r="D543" s="26" t="str">
        <f>_xlfn.XLOOKUP(Table1[[#This Row],[Location]],LocTable[Location],LocTable[Town/City],"Error",0)</f>
        <v>Alexandria</v>
      </c>
      <c r="E543" s="26" t="s">
        <v>52</v>
      </c>
      <c r="F543" s="27">
        <v>239</v>
      </c>
      <c r="G543" s="28">
        <v>45838</v>
      </c>
      <c r="H543" s="28">
        <v>45841</v>
      </c>
      <c r="I543" s="29">
        <v>0.375</v>
      </c>
      <c r="J543" s="31" t="s">
        <v>17</v>
      </c>
      <c r="K543" s="26" t="s">
        <v>29</v>
      </c>
      <c r="L543" s="26" t="s">
        <v>35</v>
      </c>
      <c r="M543" s="26" t="str">
        <f>INDEX(DateTable[Lookup],MATCH(G543,DateTable[Start Date],0))</f>
        <v>Week 3 (June 30-July 3) *no camp July 4</v>
      </c>
      <c r="N543" s="26" t="s">
        <v>45</v>
      </c>
    </row>
    <row r="544" spans="1:14" ht="15" customHeight="1" x14ac:dyDescent="0.25">
      <c r="A544" t="s">
        <v>283</v>
      </c>
      <c r="B544" t="s">
        <v>25</v>
      </c>
      <c r="C544" t="s">
        <v>914</v>
      </c>
      <c r="D544" t="str">
        <f>_xlfn.XLOOKUP(Table1[[#This Row],[Location]],LocTable[Location],LocTable[Town/City],"Error",0)</f>
        <v>McLean</v>
      </c>
      <c r="E544" t="s">
        <v>26</v>
      </c>
      <c r="F544" s="33">
        <v>239</v>
      </c>
      <c r="G544" s="15">
        <v>45838</v>
      </c>
      <c r="H544" s="15">
        <v>45841</v>
      </c>
      <c r="I544" s="36">
        <v>0.375</v>
      </c>
      <c r="J544" t="s">
        <v>17</v>
      </c>
      <c r="K544" t="s">
        <v>29</v>
      </c>
      <c r="L544" t="s">
        <v>35</v>
      </c>
      <c r="M544" t="str">
        <f>INDEX(DateTable[Lookup],MATCH(G544,DateTable[Start Date],0))</f>
        <v>Week 3 (June 30-July 3) *no camp July 4</v>
      </c>
      <c r="N544" t="s">
        <v>2652</v>
      </c>
    </row>
    <row r="545" spans="1:14" ht="15" customHeight="1" x14ac:dyDescent="0.25">
      <c r="A545" t="s">
        <v>283</v>
      </c>
      <c r="B545" t="s">
        <v>25</v>
      </c>
      <c r="C545" t="s">
        <v>915</v>
      </c>
      <c r="D545" t="str">
        <f>_xlfn.XLOOKUP(Table1[[#This Row],[Location]],LocTable[Location],LocTable[Town/City],"Error",0)</f>
        <v>Falls Church</v>
      </c>
      <c r="E545" t="s">
        <v>69</v>
      </c>
      <c r="F545" s="33">
        <v>239</v>
      </c>
      <c r="G545" s="15">
        <v>45838</v>
      </c>
      <c r="H545" s="15">
        <v>45841</v>
      </c>
      <c r="I545" s="36">
        <v>0.375</v>
      </c>
      <c r="J545" t="s">
        <v>17</v>
      </c>
      <c r="K545" t="s">
        <v>29</v>
      </c>
      <c r="L545" t="s">
        <v>35</v>
      </c>
      <c r="M545" t="str">
        <f>INDEX(DateTable[Lookup],MATCH(G545,DateTable[Start Date],0))</f>
        <v>Week 3 (June 30-July 3) *no camp July 4</v>
      </c>
      <c r="N545" t="s">
        <v>2652</v>
      </c>
    </row>
    <row r="546" spans="1:14" ht="15" customHeight="1" x14ac:dyDescent="0.25">
      <c r="A546" s="26" t="s">
        <v>283</v>
      </c>
      <c r="B546" s="26" t="s">
        <v>25</v>
      </c>
      <c r="C546" s="26" t="s">
        <v>916</v>
      </c>
      <c r="D546" s="26" t="str">
        <f>_xlfn.XLOOKUP(Table1[[#This Row],[Location]],LocTable[Location],LocTable[Town/City],"Error",0)</f>
        <v>Oakton</v>
      </c>
      <c r="E546" s="26" t="s">
        <v>33</v>
      </c>
      <c r="F546" s="27">
        <v>239</v>
      </c>
      <c r="G546" s="28">
        <v>45838</v>
      </c>
      <c r="H546" s="28">
        <v>45841</v>
      </c>
      <c r="I546" s="29">
        <v>0.375</v>
      </c>
      <c r="J546" s="31" t="s">
        <v>17</v>
      </c>
      <c r="K546" s="26" t="s">
        <v>29</v>
      </c>
      <c r="L546" s="26" t="s">
        <v>35</v>
      </c>
      <c r="M546" s="26" t="str">
        <f>INDEX(DateTable[Lookup],MATCH(G546,DateTable[Start Date],0))</f>
        <v>Week 3 (June 30-July 3) *no camp July 4</v>
      </c>
      <c r="N546" s="26" t="s">
        <v>45</v>
      </c>
    </row>
    <row r="547" spans="1:14" ht="15" customHeight="1" x14ac:dyDescent="0.25">
      <c r="A547" t="s">
        <v>592</v>
      </c>
      <c r="B547" t="s">
        <v>71</v>
      </c>
      <c r="C547" t="s">
        <v>917</v>
      </c>
      <c r="D547" t="str">
        <f>_xlfn.XLOOKUP(Table1[[#This Row],[Location]],LocTable[Location],LocTable[Town/City],"Error",0)</f>
        <v>Springfield</v>
      </c>
      <c r="E547" t="s">
        <v>430</v>
      </c>
      <c r="F547" s="33">
        <v>345</v>
      </c>
      <c r="G547" s="15">
        <v>45838</v>
      </c>
      <c r="H547" s="15">
        <v>45841</v>
      </c>
      <c r="I547" s="34">
        <v>0.375</v>
      </c>
      <c r="J547" s="35" t="s">
        <v>17</v>
      </c>
      <c r="K547" t="s">
        <v>18</v>
      </c>
      <c r="L547" t="s">
        <v>44</v>
      </c>
      <c r="M547" t="str">
        <f>INDEX(DateTable[Lookup],MATCH(G547,DateTable[Start Date],0))</f>
        <v>Week 3 (June 30-July 3) *no camp July 4</v>
      </c>
      <c r="N547" t="s">
        <v>2652</v>
      </c>
    </row>
    <row r="548" spans="1:14" ht="15" customHeight="1" x14ac:dyDescent="0.25">
      <c r="A548" t="s">
        <v>60</v>
      </c>
      <c r="B548" t="s">
        <v>32</v>
      </c>
      <c r="C548" t="s">
        <v>918</v>
      </c>
      <c r="D548" t="str">
        <f>_xlfn.XLOOKUP(Table1[[#This Row],[Location]],LocTable[Location],LocTable[Town/City],"Error",0)</f>
        <v>Falls Church</v>
      </c>
      <c r="E548" t="s">
        <v>432</v>
      </c>
      <c r="F548" s="33">
        <v>255</v>
      </c>
      <c r="G548" s="15">
        <v>45838</v>
      </c>
      <c r="H548" s="15">
        <v>45841</v>
      </c>
      <c r="I548" s="36">
        <v>0.375</v>
      </c>
      <c r="J548" t="s">
        <v>17</v>
      </c>
      <c r="K548" t="s">
        <v>18</v>
      </c>
      <c r="L548" t="s">
        <v>19</v>
      </c>
      <c r="M548" t="str">
        <f>INDEX(DateTable[Lookup],MATCH(G548,DateTable[Start Date],0))</f>
        <v>Week 3 (June 30-July 3) *no camp July 4</v>
      </c>
      <c r="N548" t="s">
        <v>2652</v>
      </c>
    </row>
    <row r="549" spans="1:14" ht="15" customHeight="1" x14ac:dyDescent="0.25">
      <c r="A549" t="s">
        <v>601</v>
      </c>
      <c r="B549" t="s">
        <v>73</v>
      </c>
      <c r="C549" t="s">
        <v>919</v>
      </c>
      <c r="D549" t="str">
        <f>_xlfn.XLOOKUP(Table1[[#This Row],[Location]],LocTable[Location],LocTable[Town/City],"Error",0)</f>
        <v>McLean</v>
      </c>
      <c r="E549" t="s">
        <v>49</v>
      </c>
      <c r="F549" s="33">
        <v>209</v>
      </c>
      <c r="G549" s="15">
        <v>45838</v>
      </c>
      <c r="H549" s="15">
        <v>45841</v>
      </c>
      <c r="I549" s="36">
        <v>0.375</v>
      </c>
      <c r="J549" t="s">
        <v>64</v>
      </c>
      <c r="K549" t="s">
        <v>35</v>
      </c>
      <c r="L549" t="s">
        <v>39</v>
      </c>
      <c r="M549" t="str">
        <f>INDEX(DateTable[Lookup],MATCH(G549,DateTable[Start Date],0))</f>
        <v>Week 3 (June 30-July 3) *no camp July 4</v>
      </c>
      <c r="N549" t="s">
        <v>2652</v>
      </c>
    </row>
    <row r="550" spans="1:14" ht="15" customHeight="1" x14ac:dyDescent="0.25">
      <c r="A550" t="s">
        <v>601</v>
      </c>
      <c r="B550" t="s">
        <v>73</v>
      </c>
      <c r="C550" t="s">
        <v>920</v>
      </c>
      <c r="D550" t="str">
        <f>_xlfn.XLOOKUP(Table1[[#This Row],[Location]],LocTable[Location],LocTable[Town/City],"Error",0)</f>
        <v>McLean</v>
      </c>
      <c r="E550" t="s">
        <v>49</v>
      </c>
      <c r="F550" s="33">
        <v>329</v>
      </c>
      <c r="G550" s="15">
        <v>45838</v>
      </c>
      <c r="H550" s="15">
        <v>45841</v>
      </c>
      <c r="I550" s="36">
        <v>0.375</v>
      </c>
      <c r="J550" t="s">
        <v>17</v>
      </c>
      <c r="K550" t="s">
        <v>35</v>
      </c>
      <c r="L550" t="s">
        <v>39</v>
      </c>
      <c r="M550" t="str">
        <f>INDEX(DateTable[Lookup],MATCH(G550,DateTable[Start Date],0))</f>
        <v>Week 3 (June 30-July 3) *no camp July 4</v>
      </c>
      <c r="N550" t="s">
        <v>2652</v>
      </c>
    </row>
    <row r="551" spans="1:14" ht="15" customHeight="1" x14ac:dyDescent="0.25">
      <c r="A551" s="26" t="s">
        <v>294</v>
      </c>
      <c r="B551" s="26" t="s">
        <v>295</v>
      </c>
      <c r="C551" s="26" t="s">
        <v>921</v>
      </c>
      <c r="D551" s="26" t="str">
        <f>_xlfn.XLOOKUP(Table1[[#This Row],[Location]],LocTable[Location],LocTable[Town/City],"Error",0)</f>
        <v>Alexandria</v>
      </c>
      <c r="E551" s="26" t="s">
        <v>454</v>
      </c>
      <c r="F551" s="27">
        <v>209</v>
      </c>
      <c r="G551" s="28">
        <v>45838</v>
      </c>
      <c r="H551" s="28">
        <v>45841</v>
      </c>
      <c r="I551" s="30">
        <v>0.375</v>
      </c>
      <c r="J551" s="26" t="s">
        <v>27</v>
      </c>
      <c r="K551" s="26" t="s">
        <v>74</v>
      </c>
      <c r="L551" s="26" t="s">
        <v>35</v>
      </c>
      <c r="M551" s="26" t="str">
        <f>INDEX(DateTable[Lookup],MATCH(G551,DateTable[Start Date],0))</f>
        <v>Week 3 (June 30-July 3) *no camp July 4</v>
      </c>
      <c r="N551" s="26" t="s">
        <v>45</v>
      </c>
    </row>
    <row r="552" spans="1:14" ht="15" customHeight="1" x14ac:dyDescent="0.25">
      <c r="A552" t="s">
        <v>297</v>
      </c>
      <c r="B552" t="s">
        <v>32</v>
      </c>
      <c r="C552" t="s">
        <v>922</v>
      </c>
      <c r="D552" t="str">
        <f>_xlfn.XLOOKUP(Table1[[#This Row],[Location]],LocTable[Location],LocTable[Town/City],"Error",0)</f>
        <v>Fort Belvoir</v>
      </c>
      <c r="E552" t="s">
        <v>162</v>
      </c>
      <c r="F552" s="33">
        <v>199</v>
      </c>
      <c r="G552" s="15">
        <v>45838</v>
      </c>
      <c r="H552" s="15">
        <v>45841</v>
      </c>
      <c r="I552" s="36">
        <v>0.375</v>
      </c>
      <c r="J552" t="s">
        <v>17</v>
      </c>
      <c r="K552" t="s">
        <v>35</v>
      </c>
      <c r="L552" t="s">
        <v>36</v>
      </c>
      <c r="M552" t="str">
        <f>INDEX(DateTable[Lookup],MATCH(G552,DateTable[Start Date],0))</f>
        <v>Week 3 (June 30-July 3) *no camp July 4</v>
      </c>
      <c r="N552" t="s">
        <v>2652</v>
      </c>
    </row>
    <row r="553" spans="1:14" ht="15" customHeight="1" x14ac:dyDescent="0.25">
      <c r="A553" t="s">
        <v>297</v>
      </c>
      <c r="B553" t="s">
        <v>32</v>
      </c>
      <c r="C553" t="s">
        <v>923</v>
      </c>
      <c r="D553" t="str">
        <f>_xlfn.XLOOKUP(Table1[[#This Row],[Location]],LocTable[Location],LocTable[Town/City],"Error",0)</f>
        <v>Alexandria</v>
      </c>
      <c r="E553" t="s">
        <v>52</v>
      </c>
      <c r="F553" s="33">
        <v>199</v>
      </c>
      <c r="G553" s="15">
        <v>45838</v>
      </c>
      <c r="H553" s="15">
        <v>45841</v>
      </c>
      <c r="I553" s="36">
        <v>0.375</v>
      </c>
      <c r="J553" t="s">
        <v>17</v>
      </c>
      <c r="K553" t="s">
        <v>35</v>
      </c>
      <c r="L553" t="s">
        <v>36</v>
      </c>
      <c r="M553" t="str">
        <f>INDEX(DateTable[Lookup],MATCH(G553,DateTable[Start Date],0))</f>
        <v>Week 3 (June 30-July 3) *no camp July 4</v>
      </c>
      <c r="N553" t="s">
        <v>2652</v>
      </c>
    </row>
    <row r="554" spans="1:14" ht="15" customHeight="1" x14ac:dyDescent="0.25">
      <c r="A554" t="s">
        <v>124</v>
      </c>
      <c r="B554" t="s">
        <v>98</v>
      </c>
      <c r="C554" t="s">
        <v>924</v>
      </c>
      <c r="D554" t="str">
        <f>_xlfn.XLOOKUP(Table1[[#This Row],[Location]],LocTable[Location],LocTable[Town/City],"Error",0)</f>
        <v>Virtual</v>
      </c>
      <c r="E554" t="s">
        <v>100</v>
      </c>
      <c r="F554" s="33">
        <v>145</v>
      </c>
      <c r="G554" s="15">
        <v>45838</v>
      </c>
      <c r="H554" s="15">
        <v>45841</v>
      </c>
      <c r="I554" s="36">
        <v>0.54166666666666663</v>
      </c>
      <c r="J554" t="s">
        <v>101</v>
      </c>
      <c r="K554" t="s">
        <v>65</v>
      </c>
      <c r="L554" t="s">
        <v>36</v>
      </c>
      <c r="M554" t="str">
        <f>INDEX(DateTable[Lookup],MATCH(G554,DateTable[Start Date],0))</f>
        <v>Week 3 (June 30-July 3) *no camp July 4</v>
      </c>
      <c r="N554" t="s">
        <v>2652</v>
      </c>
    </row>
    <row r="555" spans="1:14" ht="15" customHeight="1" x14ac:dyDescent="0.25">
      <c r="A555" t="s">
        <v>925</v>
      </c>
      <c r="B555" t="s">
        <v>15</v>
      </c>
      <c r="C555" t="s">
        <v>926</v>
      </c>
      <c r="D555" t="str">
        <f>_xlfn.XLOOKUP(Table1[[#This Row],[Location]],LocTable[Location],LocTable[Town/City],"Error",0)</f>
        <v>Chantilly</v>
      </c>
      <c r="E555" t="s">
        <v>16</v>
      </c>
      <c r="F555" s="33">
        <v>339</v>
      </c>
      <c r="G555" s="15">
        <v>45838</v>
      </c>
      <c r="H555" s="15">
        <v>45841</v>
      </c>
      <c r="I555" s="36">
        <v>0.375</v>
      </c>
      <c r="J555" t="s">
        <v>17</v>
      </c>
      <c r="K555" t="s">
        <v>18</v>
      </c>
      <c r="L555" t="s">
        <v>19</v>
      </c>
      <c r="M555" t="str">
        <f>INDEX(DateTable[Lookup],MATCH(G555,DateTable[Start Date],0))</f>
        <v>Week 3 (June 30-July 3) *no camp July 4</v>
      </c>
      <c r="N555" t="s">
        <v>2652</v>
      </c>
    </row>
    <row r="556" spans="1:14" ht="15" customHeight="1" x14ac:dyDescent="0.25">
      <c r="A556" t="s">
        <v>301</v>
      </c>
      <c r="B556" t="s">
        <v>40</v>
      </c>
      <c r="C556" t="s">
        <v>927</v>
      </c>
      <c r="D556" t="str">
        <f>_xlfn.XLOOKUP(Table1[[#This Row],[Location]],LocTable[Location],LocTable[Town/City],"Error",0)</f>
        <v>McLean</v>
      </c>
      <c r="E556" t="s">
        <v>26</v>
      </c>
      <c r="F556" s="33">
        <v>219</v>
      </c>
      <c r="G556" s="15">
        <v>45838</v>
      </c>
      <c r="H556" s="15">
        <v>45841</v>
      </c>
      <c r="I556" s="36">
        <v>0.375</v>
      </c>
      <c r="J556" t="s">
        <v>17</v>
      </c>
      <c r="K556" t="s">
        <v>18</v>
      </c>
      <c r="L556" t="s">
        <v>24</v>
      </c>
      <c r="M556" t="str">
        <f>INDEX(DateTable[Lookup],MATCH(G556,DateTable[Start Date],0))</f>
        <v>Week 3 (June 30-July 3) *no camp July 4</v>
      </c>
      <c r="N556" t="s">
        <v>2652</v>
      </c>
    </row>
    <row r="557" spans="1:14" ht="15" customHeight="1" x14ac:dyDescent="0.25">
      <c r="A557" t="s">
        <v>612</v>
      </c>
      <c r="B557" t="s">
        <v>32</v>
      </c>
      <c r="C557" t="s">
        <v>928</v>
      </c>
      <c r="D557" t="str">
        <f>_xlfn.XLOOKUP(Table1[[#This Row],[Location]],LocTable[Location],LocTable[Town/City],"Error",0)</f>
        <v>Annandale</v>
      </c>
      <c r="E557" t="s">
        <v>34</v>
      </c>
      <c r="F557" s="33">
        <v>279</v>
      </c>
      <c r="G557" s="15">
        <v>45838</v>
      </c>
      <c r="H557" s="15">
        <v>45841</v>
      </c>
      <c r="I557" s="34">
        <v>0.375</v>
      </c>
      <c r="J557" s="35" t="s">
        <v>17</v>
      </c>
      <c r="K557" t="s">
        <v>35</v>
      </c>
      <c r="L557" t="s">
        <v>19</v>
      </c>
      <c r="M557" t="str">
        <f>INDEX(DateTable[Lookup],MATCH(G557,DateTable[Start Date],0))</f>
        <v>Week 3 (June 30-July 3) *no camp July 4</v>
      </c>
      <c r="N557" t="s">
        <v>2652</v>
      </c>
    </row>
    <row r="558" spans="1:14" ht="15" customHeight="1" x14ac:dyDescent="0.25">
      <c r="A558" t="s">
        <v>126</v>
      </c>
      <c r="B558" t="s">
        <v>25</v>
      </c>
      <c r="C558" t="s">
        <v>929</v>
      </c>
      <c r="D558" t="str">
        <f>_xlfn.XLOOKUP(Table1[[#This Row],[Location]],LocTable[Location],LocTable[Town/City],"Error",0)</f>
        <v>Alexandria</v>
      </c>
      <c r="E558" t="s">
        <v>454</v>
      </c>
      <c r="F558" s="33">
        <v>199</v>
      </c>
      <c r="G558" s="15">
        <v>45838</v>
      </c>
      <c r="H558" s="15">
        <v>45841</v>
      </c>
      <c r="I558" s="36">
        <v>0.375</v>
      </c>
      <c r="J558" t="s">
        <v>27</v>
      </c>
      <c r="K558" t="s">
        <v>28</v>
      </c>
      <c r="L558" t="s">
        <v>29</v>
      </c>
      <c r="M558" t="str">
        <f>INDEX(DateTable[Lookup],MATCH(G558,DateTable[Start Date],0))</f>
        <v>Week 3 (June 30-July 3) *no camp July 4</v>
      </c>
      <c r="N558" t="s">
        <v>2652</v>
      </c>
    </row>
    <row r="559" spans="1:14" ht="15" customHeight="1" x14ac:dyDescent="0.25">
      <c r="A559" t="s">
        <v>126</v>
      </c>
      <c r="B559" t="s">
        <v>25</v>
      </c>
      <c r="C559" t="s">
        <v>930</v>
      </c>
      <c r="D559" t="str">
        <f>_xlfn.XLOOKUP(Table1[[#This Row],[Location]],LocTable[Location],LocTable[Town/City],"Error",0)</f>
        <v>Alexandria</v>
      </c>
      <c r="E559" t="s">
        <v>30</v>
      </c>
      <c r="F559" s="33">
        <v>199</v>
      </c>
      <c r="G559" s="15">
        <v>45838</v>
      </c>
      <c r="H559" s="15">
        <v>45841</v>
      </c>
      <c r="I559" s="36">
        <v>0.375</v>
      </c>
      <c r="J559" t="s">
        <v>27</v>
      </c>
      <c r="K559" t="s">
        <v>28</v>
      </c>
      <c r="L559" t="s">
        <v>29</v>
      </c>
      <c r="M559" t="str">
        <f>INDEX(DateTable[Lookup],MATCH(G559,DateTable[Start Date],0))</f>
        <v>Week 3 (June 30-July 3) *no camp July 4</v>
      </c>
      <c r="N559" t="s">
        <v>2652</v>
      </c>
    </row>
    <row r="560" spans="1:14" ht="15" customHeight="1" x14ac:dyDescent="0.25">
      <c r="A560" t="s">
        <v>307</v>
      </c>
      <c r="B560" t="s">
        <v>43</v>
      </c>
      <c r="C560" t="s">
        <v>931</v>
      </c>
      <c r="D560" t="str">
        <f>_xlfn.XLOOKUP(Table1[[#This Row],[Location]],LocTable[Location],LocTable[Town/City],"Error",0)</f>
        <v>Falls Church</v>
      </c>
      <c r="E560" t="s">
        <v>432</v>
      </c>
      <c r="F560" s="33">
        <v>399</v>
      </c>
      <c r="G560" s="15">
        <v>45838</v>
      </c>
      <c r="H560" s="15">
        <v>45841</v>
      </c>
      <c r="I560" s="36">
        <v>0.375</v>
      </c>
      <c r="J560" t="s">
        <v>17</v>
      </c>
      <c r="K560" t="s">
        <v>35</v>
      </c>
      <c r="L560" t="s">
        <v>19</v>
      </c>
      <c r="M560" t="str">
        <f>INDEX(DateTable[Lookup],MATCH(G560,DateTable[Start Date],0))</f>
        <v>Week 3 (June 30-July 3) *no camp July 4</v>
      </c>
      <c r="N560" t="s">
        <v>2652</v>
      </c>
    </row>
    <row r="561" spans="1:14" ht="15" customHeight="1" x14ac:dyDescent="0.25">
      <c r="A561" s="26" t="s">
        <v>932</v>
      </c>
      <c r="B561" s="26" t="s">
        <v>15</v>
      </c>
      <c r="C561" s="26" t="s">
        <v>933</v>
      </c>
      <c r="D561" s="26" t="str">
        <f>_xlfn.XLOOKUP(Table1[[#This Row],[Location]],LocTable[Location],LocTable[Town/City],"Error",0)</f>
        <v>Alexandria</v>
      </c>
      <c r="E561" s="26" t="s">
        <v>52</v>
      </c>
      <c r="F561" s="27">
        <v>349</v>
      </c>
      <c r="G561" s="28">
        <v>45838</v>
      </c>
      <c r="H561" s="28">
        <v>45841</v>
      </c>
      <c r="I561" s="30">
        <v>0.375</v>
      </c>
      <c r="J561" s="26" t="s">
        <v>17</v>
      </c>
      <c r="K561" s="26" t="s">
        <v>29</v>
      </c>
      <c r="L561" s="26" t="s">
        <v>24</v>
      </c>
      <c r="M561" s="26" t="str">
        <f>INDEX(DateTable[Lookup],MATCH(G561,DateTable[Start Date],0))</f>
        <v>Week 3 (June 30-July 3) *no camp July 4</v>
      </c>
      <c r="N561" s="26" t="s">
        <v>45</v>
      </c>
    </row>
    <row r="562" spans="1:14" ht="15" customHeight="1" x14ac:dyDescent="0.25">
      <c r="A562" t="s">
        <v>932</v>
      </c>
      <c r="B562" t="s">
        <v>15</v>
      </c>
      <c r="C562" t="s">
        <v>934</v>
      </c>
      <c r="D562" t="str">
        <f>_xlfn.XLOOKUP(Table1[[#This Row],[Location]],LocTable[Location],LocTable[Town/City],"Error",0)</f>
        <v>Fairfax</v>
      </c>
      <c r="E562" t="s">
        <v>456</v>
      </c>
      <c r="F562" s="33">
        <v>349</v>
      </c>
      <c r="G562" s="15">
        <v>45838</v>
      </c>
      <c r="H562" s="15">
        <v>45841</v>
      </c>
      <c r="I562" s="36">
        <v>0.375</v>
      </c>
      <c r="J562" t="s">
        <v>17</v>
      </c>
      <c r="K562" t="s">
        <v>29</v>
      </c>
      <c r="L562" t="s">
        <v>24</v>
      </c>
      <c r="M562" t="str">
        <f>INDEX(DateTable[Lookup],MATCH(G562,DateTable[Start Date],0))</f>
        <v>Week 3 (June 30-July 3) *no camp July 4</v>
      </c>
      <c r="N562" t="s">
        <v>2652</v>
      </c>
    </row>
    <row r="563" spans="1:14" ht="15" customHeight="1" x14ac:dyDescent="0.25">
      <c r="A563" t="s">
        <v>619</v>
      </c>
      <c r="B563" t="s">
        <v>32</v>
      </c>
      <c r="C563" t="s">
        <v>935</v>
      </c>
      <c r="D563" t="str">
        <f>_xlfn.XLOOKUP(Table1[[#This Row],[Location]],LocTable[Location],LocTable[Town/City],"Error",0)</f>
        <v>Springfield</v>
      </c>
      <c r="E563" t="s">
        <v>428</v>
      </c>
      <c r="F563" s="33">
        <v>255</v>
      </c>
      <c r="G563" s="15">
        <v>45838</v>
      </c>
      <c r="H563" s="15">
        <v>45841</v>
      </c>
      <c r="I563" s="36">
        <v>0.375</v>
      </c>
      <c r="J563" t="s">
        <v>17</v>
      </c>
      <c r="K563" t="s">
        <v>18</v>
      </c>
      <c r="L563" t="s">
        <v>24</v>
      </c>
      <c r="M563" t="str">
        <f>INDEX(DateTable[Lookup],MATCH(G563,DateTable[Start Date],0))</f>
        <v>Week 3 (June 30-July 3) *no camp July 4</v>
      </c>
      <c r="N563" t="s">
        <v>2652</v>
      </c>
    </row>
    <row r="564" spans="1:14" ht="15" customHeight="1" x14ac:dyDescent="0.25">
      <c r="A564" t="s">
        <v>626</v>
      </c>
      <c r="B564" t="s">
        <v>40</v>
      </c>
      <c r="C564" t="s">
        <v>936</v>
      </c>
      <c r="D564" t="str">
        <f>_xlfn.XLOOKUP(Table1[[#This Row],[Location]],LocTable[Location],LocTable[Town/City],"Error",0)</f>
        <v>Oakton</v>
      </c>
      <c r="E564" t="s">
        <v>438</v>
      </c>
      <c r="F564" s="33">
        <v>175</v>
      </c>
      <c r="G564" s="15">
        <v>45838</v>
      </c>
      <c r="H564" s="15">
        <v>45841</v>
      </c>
      <c r="I564" s="36">
        <v>0.39583333333333331</v>
      </c>
      <c r="J564" t="s">
        <v>64</v>
      </c>
      <c r="K564" t="s">
        <v>18</v>
      </c>
      <c r="L564" t="s">
        <v>42</v>
      </c>
      <c r="M564" t="str">
        <f>INDEX(DateTable[Lookup],MATCH(G564,DateTable[Start Date],0))</f>
        <v>Week 3 (June 30-July 3) *no camp July 4</v>
      </c>
      <c r="N564" t="s">
        <v>2652</v>
      </c>
    </row>
    <row r="565" spans="1:14" ht="15" customHeight="1" x14ac:dyDescent="0.25">
      <c r="A565" s="26" t="s">
        <v>129</v>
      </c>
      <c r="B565" s="26" t="s">
        <v>130</v>
      </c>
      <c r="C565" s="26" t="s">
        <v>937</v>
      </c>
      <c r="D565" s="26" t="str">
        <f>_xlfn.XLOOKUP(Table1[[#This Row],[Location]],LocTable[Location],LocTable[Town/City],"Error",0)</f>
        <v>Oakton</v>
      </c>
      <c r="E565" s="26" t="s">
        <v>33</v>
      </c>
      <c r="F565" s="27">
        <v>239</v>
      </c>
      <c r="G565" s="28">
        <v>45838</v>
      </c>
      <c r="H565" s="28">
        <v>45841</v>
      </c>
      <c r="I565" s="30">
        <v>0.375</v>
      </c>
      <c r="J565" s="26" t="s">
        <v>17</v>
      </c>
      <c r="K565" s="26" t="s">
        <v>65</v>
      </c>
      <c r="L565" s="26" t="s">
        <v>36</v>
      </c>
      <c r="M565" s="26" t="str">
        <f>INDEX(DateTable[Lookup],MATCH(G565,DateTable[Start Date],0))</f>
        <v>Week 3 (June 30-July 3) *no camp July 4</v>
      </c>
      <c r="N565" s="26" t="s">
        <v>45</v>
      </c>
    </row>
    <row r="566" spans="1:14" ht="15" customHeight="1" x14ac:dyDescent="0.25">
      <c r="A566" t="s">
        <v>129</v>
      </c>
      <c r="B566" t="s">
        <v>130</v>
      </c>
      <c r="C566" t="s">
        <v>938</v>
      </c>
      <c r="D566" t="str">
        <f>_xlfn.XLOOKUP(Table1[[#This Row],[Location]],LocTable[Location],LocTable[Town/City],"Error",0)</f>
        <v>Falls Church</v>
      </c>
      <c r="E566" t="s">
        <v>69</v>
      </c>
      <c r="F566" s="33">
        <v>239</v>
      </c>
      <c r="G566" s="15">
        <v>45838</v>
      </c>
      <c r="H566" s="15">
        <v>45841</v>
      </c>
      <c r="I566" s="36">
        <v>0.375</v>
      </c>
      <c r="J566" t="s">
        <v>17</v>
      </c>
      <c r="K566" t="s">
        <v>65</v>
      </c>
      <c r="L566" t="s">
        <v>36</v>
      </c>
      <c r="M566" t="str">
        <f>INDEX(DateTable[Lookup],MATCH(G566,DateTable[Start Date],0))</f>
        <v>Week 3 (June 30-July 3) *no camp July 4</v>
      </c>
      <c r="N566" t="s">
        <v>2652</v>
      </c>
    </row>
    <row r="567" spans="1:14" ht="15" customHeight="1" x14ac:dyDescent="0.25">
      <c r="A567" s="26" t="s">
        <v>132</v>
      </c>
      <c r="B567" s="26" t="s">
        <v>48</v>
      </c>
      <c r="C567" s="26" t="s">
        <v>939</v>
      </c>
      <c r="D567" s="26" t="str">
        <f>_xlfn.XLOOKUP(Table1[[#This Row],[Location]],LocTable[Location],LocTable[Town/City],"Error",0)</f>
        <v>Fairfax</v>
      </c>
      <c r="E567" s="26" t="s">
        <v>456</v>
      </c>
      <c r="F567" s="27">
        <v>319</v>
      </c>
      <c r="G567" s="28">
        <v>45838</v>
      </c>
      <c r="H567" s="28">
        <v>45841</v>
      </c>
      <c r="I567" s="30">
        <v>0.375</v>
      </c>
      <c r="J567" s="26" t="s">
        <v>17</v>
      </c>
      <c r="K567" s="26" t="s">
        <v>29</v>
      </c>
      <c r="L567" s="26" t="s">
        <v>24</v>
      </c>
      <c r="M567" s="26" t="str">
        <f>INDEX(DateTable[Lookup],MATCH(G567,DateTable[Start Date],0))</f>
        <v>Week 3 (June 30-July 3) *no camp July 4</v>
      </c>
      <c r="N567" s="26" t="s">
        <v>45</v>
      </c>
    </row>
    <row r="568" spans="1:14" ht="15" customHeight="1" x14ac:dyDescent="0.25">
      <c r="A568" s="26" t="s">
        <v>132</v>
      </c>
      <c r="B568" s="26" t="s">
        <v>48</v>
      </c>
      <c r="C568" s="26" t="s">
        <v>940</v>
      </c>
      <c r="D568" s="26" t="str">
        <f>_xlfn.XLOOKUP(Table1[[#This Row],[Location]],LocTable[Location],LocTable[Town/City],"Error",0)</f>
        <v>Falls Church</v>
      </c>
      <c r="E568" s="26" t="s">
        <v>69</v>
      </c>
      <c r="F568" s="27">
        <v>319</v>
      </c>
      <c r="G568" s="28">
        <v>45838</v>
      </c>
      <c r="H568" s="28">
        <v>45841</v>
      </c>
      <c r="I568" s="29">
        <v>0.375</v>
      </c>
      <c r="J568" s="31" t="s">
        <v>17</v>
      </c>
      <c r="K568" s="26" t="s">
        <v>29</v>
      </c>
      <c r="L568" s="26" t="s">
        <v>24</v>
      </c>
      <c r="M568" s="26" t="str">
        <f>INDEX(DateTable[Lookup],MATCH(G568,DateTable[Start Date],0))</f>
        <v>Week 3 (June 30-July 3) *no camp July 4</v>
      </c>
      <c r="N568" s="26" t="s">
        <v>45</v>
      </c>
    </row>
    <row r="569" spans="1:14" ht="15" customHeight="1" x14ac:dyDescent="0.25">
      <c r="A569" t="s">
        <v>132</v>
      </c>
      <c r="B569" t="s">
        <v>48</v>
      </c>
      <c r="C569" t="s">
        <v>941</v>
      </c>
      <c r="D569" t="str">
        <f>_xlfn.XLOOKUP(Table1[[#This Row],[Location]],LocTable[Location],LocTable[Town/City],"Error",0)</f>
        <v>Springfield</v>
      </c>
      <c r="E569" t="s">
        <v>428</v>
      </c>
      <c r="F569" s="33">
        <v>319</v>
      </c>
      <c r="G569" s="15">
        <v>45838</v>
      </c>
      <c r="H569" s="15">
        <v>45841</v>
      </c>
      <c r="I569" s="34">
        <v>0.375</v>
      </c>
      <c r="J569" s="35" t="s">
        <v>17</v>
      </c>
      <c r="K569" t="s">
        <v>29</v>
      </c>
      <c r="L569" t="s">
        <v>24</v>
      </c>
      <c r="M569" t="str">
        <f>INDEX(DateTable[Lookup],MATCH(G569,DateTable[Start Date],0))</f>
        <v>Week 3 (June 30-July 3) *no camp July 4</v>
      </c>
      <c r="N569" t="s">
        <v>2652</v>
      </c>
    </row>
    <row r="570" spans="1:14" ht="15" customHeight="1" x14ac:dyDescent="0.25">
      <c r="A570" t="s">
        <v>132</v>
      </c>
      <c r="B570" t="s">
        <v>48</v>
      </c>
      <c r="C570" t="s">
        <v>942</v>
      </c>
      <c r="D570" t="str">
        <f>_xlfn.XLOOKUP(Table1[[#This Row],[Location]],LocTable[Location],LocTable[Town/City],"Error",0)</f>
        <v>Springfield</v>
      </c>
      <c r="E570" t="s">
        <v>430</v>
      </c>
      <c r="F570" s="33">
        <v>319</v>
      </c>
      <c r="G570" s="15">
        <v>45838</v>
      </c>
      <c r="H570" s="15">
        <v>45841</v>
      </c>
      <c r="I570" s="36">
        <v>0.375</v>
      </c>
      <c r="J570" t="s">
        <v>17</v>
      </c>
      <c r="K570" t="s">
        <v>29</v>
      </c>
      <c r="L570" t="s">
        <v>24</v>
      </c>
      <c r="M570" t="str">
        <f>INDEX(DateTable[Lookup],MATCH(G570,DateTable[Start Date],0))</f>
        <v>Week 3 (June 30-July 3) *no camp July 4</v>
      </c>
      <c r="N570" t="s">
        <v>2652</v>
      </c>
    </row>
    <row r="571" spans="1:14" ht="15" customHeight="1" x14ac:dyDescent="0.25">
      <c r="A571" t="s">
        <v>134</v>
      </c>
      <c r="B571" t="s">
        <v>59</v>
      </c>
      <c r="C571" t="s">
        <v>943</v>
      </c>
      <c r="D571" t="str">
        <f>_xlfn.XLOOKUP(Table1[[#This Row],[Location]],LocTable[Location],LocTable[Town/City],"Error",0)</f>
        <v>Springfield</v>
      </c>
      <c r="E571" t="s">
        <v>428</v>
      </c>
      <c r="F571" s="33">
        <v>345</v>
      </c>
      <c r="G571" s="15">
        <v>45838</v>
      </c>
      <c r="H571" s="15">
        <v>45841</v>
      </c>
      <c r="I571" s="36">
        <v>0.375</v>
      </c>
      <c r="J571" t="s">
        <v>17</v>
      </c>
      <c r="K571" t="s">
        <v>18</v>
      </c>
      <c r="L571" t="s">
        <v>19</v>
      </c>
      <c r="M571" t="str">
        <f>INDEX(DateTable[Lookup],MATCH(G571,DateTable[Start Date],0))</f>
        <v>Week 3 (June 30-July 3) *no camp July 4</v>
      </c>
      <c r="N571" t="s">
        <v>2652</v>
      </c>
    </row>
    <row r="572" spans="1:14" ht="15" customHeight="1" x14ac:dyDescent="0.25">
      <c r="A572" t="s">
        <v>134</v>
      </c>
      <c r="B572" t="s">
        <v>59</v>
      </c>
      <c r="C572" t="s">
        <v>944</v>
      </c>
      <c r="D572" t="str">
        <f>_xlfn.XLOOKUP(Table1[[#This Row],[Location]],LocTable[Location],LocTable[Town/City],"Error",0)</f>
        <v>Oakton</v>
      </c>
      <c r="E572" t="s">
        <v>438</v>
      </c>
      <c r="F572" s="33">
        <v>345</v>
      </c>
      <c r="G572" s="15">
        <v>45838</v>
      </c>
      <c r="H572" s="15">
        <v>45841</v>
      </c>
      <c r="I572" s="34">
        <v>0.375</v>
      </c>
      <c r="J572" s="35" t="s">
        <v>17</v>
      </c>
      <c r="K572" t="s">
        <v>18</v>
      </c>
      <c r="L572" t="s">
        <v>19</v>
      </c>
      <c r="M572" t="str">
        <f>INDEX(DateTable[Lookup],MATCH(G572,DateTable[Start Date],0))</f>
        <v>Week 3 (June 30-July 3) *no camp July 4</v>
      </c>
      <c r="N572" t="s">
        <v>2652</v>
      </c>
    </row>
    <row r="573" spans="1:14" ht="15" customHeight="1" x14ac:dyDescent="0.25">
      <c r="A573" t="s">
        <v>134</v>
      </c>
      <c r="B573" t="s">
        <v>59</v>
      </c>
      <c r="C573" t="s">
        <v>945</v>
      </c>
      <c r="D573" t="str">
        <f>_xlfn.XLOOKUP(Table1[[#This Row],[Location]],LocTable[Location],LocTable[Town/City],"Error",0)</f>
        <v>Alexandria</v>
      </c>
      <c r="E573" t="s">
        <v>454</v>
      </c>
      <c r="F573" s="33">
        <v>345</v>
      </c>
      <c r="G573" s="15">
        <v>45838</v>
      </c>
      <c r="H573" s="15">
        <v>45841</v>
      </c>
      <c r="I573" s="36">
        <v>0.375</v>
      </c>
      <c r="J573" t="s">
        <v>17</v>
      </c>
      <c r="K573" t="s">
        <v>18</v>
      </c>
      <c r="L573" t="s">
        <v>19</v>
      </c>
      <c r="M573" t="str">
        <f>INDEX(DateTable[Lookup],MATCH(G573,DateTable[Start Date],0))</f>
        <v>Week 3 (June 30-July 3) *no camp July 4</v>
      </c>
      <c r="N573" t="s">
        <v>2652</v>
      </c>
    </row>
    <row r="574" spans="1:14" ht="15" customHeight="1" x14ac:dyDescent="0.25">
      <c r="A574" t="s">
        <v>313</v>
      </c>
      <c r="B574" t="s">
        <v>32</v>
      </c>
      <c r="C574" t="s">
        <v>946</v>
      </c>
      <c r="D574" t="str">
        <f>_xlfn.XLOOKUP(Table1[[#This Row],[Location]],LocTable[Location],LocTable[Town/City],"Error",0)</f>
        <v>Reston</v>
      </c>
      <c r="E574" t="s">
        <v>147</v>
      </c>
      <c r="F574" s="33">
        <v>159</v>
      </c>
      <c r="G574" s="15">
        <v>45838</v>
      </c>
      <c r="H574" s="15">
        <v>45841</v>
      </c>
      <c r="I574" s="36">
        <v>0.375</v>
      </c>
      <c r="J574" t="s">
        <v>27</v>
      </c>
      <c r="K574" t="s">
        <v>35</v>
      </c>
      <c r="L574" t="s">
        <v>65</v>
      </c>
      <c r="M574" t="str">
        <f>INDEX(DateTable[Lookup],MATCH(G574,DateTable[Start Date],0))</f>
        <v>Week 3 (June 30-July 3) *no camp July 4</v>
      </c>
      <c r="N574" t="s">
        <v>2652</v>
      </c>
    </row>
    <row r="575" spans="1:14" ht="15" customHeight="1" x14ac:dyDescent="0.25">
      <c r="A575" t="s">
        <v>642</v>
      </c>
      <c r="B575" t="s">
        <v>43</v>
      </c>
      <c r="C575" t="s">
        <v>947</v>
      </c>
      <c r="D575" t="str">
        <f>_xlfn.XLOOKUP(Table1[[#This Row],[Location]],LocTable[Location],LocTable[Town/City],"Error",0)</f>
        <v>Annandale</v>
      </c>
      <c r="E575" t="s">
        <v>485</v>
      </c>
      <c r="F575" s="33">
        <v>345</v>
      </c>
      <c r="G575" s="15">
        <v>45838</v>
      </c>
      <c r="H575" s="15">
        <v>45841</v>
      </c>
      <c r="I575" s="36">
        <v>0.375</v>
      </c>
      <c r="J575" t="s">
        <v>17</v>
      </c>
      <c r="K575" t="s">
        <v>18</v>
      </c>
      <c r="L575" t="s">
        <v>44</v>
      </c>
      <c r="M575" t="str">
        <f>INDEX(DateTable[Lookup],MATCH(G575,DateTable[Start Date],0))</f>
        <v>Week 3 (June 30-July 3) *no camp July 4</v>
      </c>
      <c r="N575" t="s">
        <v>2652</v>
      </c>
    </row>
    <row r="576" spans="1:14" ht="15" customHeight="1" x14ac:dyDescent="0.25">
      <c r="A576" s="26" t="s">
        <v>948</v>
      </c>
      <c r="B576" s="26" t="s">
        <v>43</v>
      </c>
      <c r="C576" s="26" t="s">
        <v>949</v>
      </c>
      <c r="D576" s="26" t="str">
        <f>_xlfn.XLOOKUP(Table1[[#This Row],[Location]],LocTable[Location],LocTable[Town/City],"Error",0)</f>
        <v>Oakton</v>
      </c>
      <c r="E576" s="26" t="s">
        <v>438</v>
      </c>
      <c r="F576" s="27">
        <v>305</v>
      </c>
      <c r="G576" s="28">
        <v>45838</v>
      </c>
      <c r="H576" s="28">
        <v>45841</v>
      </c>
      <c r="I576" s="30">
        <v>0.375</v>
      </c>
      <c r="J576" s="26" t="s">
        <v>17</v>
      </c>
      <c r="K576" s="26" t="s">
        <v>42</v>
      </c>
      <c r="L576" s="26" t="s">
        <v>24</v>
      </c>
      <c r="M576" s="26" t="str">
        <f>INDEX(DateTable[Lookup],MATCH(G576,DateTable[Start Date],0))</f>
        <v>Week 3 (June 30-July 3) *no camp July 4</v>
      </c>
      <c r="N576" s="26" t="s">
        <v>45</v>
      </c>
    </row>
    <row r="577" spans="1:14" ht="15" customHeight="1" x14ac:dyDescent="0.25">
      <c r="A577" t="s">
        <v>644</v>
      </c>
      <c r="B577" t="s">
        <v>73</v>
      </c>
      <c r="C577" t="s">
        <v>950</v>
      </c>
      <c r="D577" t="str">
        <f>_xlfn.XLOOKUP(Table1[[#This Row],[Location]],LocTable[Location],LocTable[Town/City],"Error",0)</f>
        <v>McLean</v>
      </c>
      <c r="E577" t="s">
        <v>49</v>
      </c>
      <c r="F577" s="33">
        <v>169</v>
      </c>
      <c r="G577" s="15">
        <v>45838</v>
      </c>
      <c r="H577" s="15">
        <v>45841</v>
      </c>
      <c r="I577" s="36">
        <v>0.39583333333333331</v>
      </c>
      <c r="J577" t="s">
        <v>64</v>
      </c>
      <c r="K577" t="s">
        <v>74</v>
      </c>
      <c r="L577" t="s">
        <v>35</v>
      </c>
      <c r="M577" t="str">
        <f>INDEX(DateTable[Lookup],MATCH(G577,DateTable[Start Date],0))</f>
        <v>Week 3 (June 30-July 3) *no camp July 4</v>
      </c>
      <c r="N577" t="s">
        <v>2652</v>
      </c>
    </row>
    <row r="578" spans="1:14" ht="15" customHeight="1" x14ac:dyDescent="0.25">
      <c r="A578" t="s">
        <v>646</v>
      </c>
      <c r="B578" t="s">
        <v>73</v>
      </c>
      <c r="C578" t="s">
        <v>951</v>
      </c>
      <c r="D578" t="str">
        <f>_xlfn.XLOOKUP(Table1[[#This Row],[Location]],LocTable[Location],LocTable[Town/City],"Error",0)</f>
        <v>McLean</v>
      </c>
      <c r="E578" t="s">
        <v>49</v>
      </c>
      <c r="F578" s="33">
        <v>209</v>
      </c>
      <c r="G578" s="15">
        <v>45838</v>
      </c>
      <c r="H578" s="15">
        <v>45841</v>
      </c>
      <c r="I578" s="36">
        <v>0.52083333333333337</v>
      </c>
      <c r="J578" t="s">
        <v>17</v>
      </c>
      <c r="K578" t="s">
        <v>44</v>
      </c>
      <c r="L578" t="s">
        <v>39</v>
      </c>
      <c r="M578" t="str">
        <f>INDEX(DateTable[Lookup],MATCH(G578,DateTable[Start Date],0))</f>
        <v>Week 3 (June 30-July 3) *no camp July 4</v>
      </c>
      <c r="N578" t="s">
        <v>2652</v>
      </c>
    </row>
    <row r="579" spans="1:14" ht="15" customHeight="1" x14ac:dyDescent="0.25">
      <c r="A579" t="s">
        <v>952</v>
      </c>
      <c r="B579" t="s">
        <v>32</v>
      </c>
      <c r="C579" t="s">
        <v>953</v>
      </c>
      <c r="D579" t="str">
        <f>_xlfn.XLOOKUP(Table1[[#This Row],[Location]],LocTable[Location],LocTable[Town/City],"Error",0)</f>
        <v>Alexandria</v>
      </c>
      <c r="E579" t="s">
        <v>454</v>
      </c>
      <c r="F579" s="33">
        <v>209</v>
      </c>
      <c r="G579" s="15">
        <v>45838</v>
      </c>
      <c r="H579" s="15">
        <v>45841</v>
      </c>
      <c r="I579" s="36">
        <v>0.375</v>
      </c>
      <c r="J579" t="s">
        <v>27</v>
      </c>
      <c r="K579" t="s">
        <v>29</v>
      </c>
      <c r="L579" t="s">
        <v>23</v>
      </c>
      <c r="M579" t="str">
        <f>INDEX(DateTable[Lookup],MATCH(G579,DateTable[Start Date],0))</f>
        <v>Week 3 (June 30-July 3) *no camp July 4</v>
      </c>
      <c r="N579" t="s">
        <v>2652</v>
      </c>
    </row>
    <row r="580" spans="1:14" ht="15" customHeight="1" x14ac:dyDescent="0.25">
      <c r="A580" s="26" t="s">
        <v>954</v>
      </c>
      <c r="B580" s="26" t="s">
        <v>53</v>
      </c>
      <c r="C580" s="26" t="s">
        <v>955</v>
      </c>
      <c r="D580" s="26" t="str">
        <f>_xlfn.XLOOKUP(Table1[[#This Row],[Location]],LocTable[Location],LocTable[Town/City],"Error",0)</f>
        <v>Chantilly</v>
      </c>
      <c r="E580" s="26" t="s">
        <v>72</v>
      </c>
      <c r="F580" s="27">
        <v>289</v>
      </c>
      <c r="G580" s="28">
        <v>45838</v>
      </c>
      <c r="H580" s="28">
        <v>45841</v>
      </c>
      <c r="I580" s="30">
        <v>0.375</v>
      </c>
      <c r="J580" s="26" t="s">
        <v>17</v>
      </c>
      <c r="K580" s="26" t="s">
        <v>18</v>
      </c>
      <c r="L580" s="26" t="s">
        <v>44</v>
      </c>
      <c r="M580" s="26" t="str">
        <f>INDEX(DateTable[Lookup],MATCH(G580,DateTable[Start Date],0))</f>
        <v>Week 3 (June 30-July 3) *no camp July 4</v>
      </c>
      <c r="N580" s="26" t="s">
        <v>45</v>
      </c>
    </row>
    <row r="581" spans="1:14" ht="15" customHeight="1" x14ac:dyDescent="0.25">
      <c r="A581" t="s">
        <v>956</v>
      </c>
      <c r="B581" t="s">
        <v>15</v>
      </c>
      <c r="C581" t="s">
        <v>957</v>
      </c>
      <c r="D581" t="str">
        <f>_xlfn.XLOOKUP(Table1[[#This Row],[Location]],LocTable[Location],LocTable[Town/City],"Error",0)</f>
        <v>Vienna</v>
      </c>
      <c r="E581" t="s">
        <v>481</v>
      </c>
      <c r="F581" s="33">
        <v>209</v>
      </c>
      <c r="G581" s="15">
        <v>45838</v>
      </c>
      <c r="H581" s="15">
        <v>45841</v>
      </c>
      <c r="I581" s="36">
        <v>0.54166666666666663</v>
      </c>
      <c r="J581" t="s">
        <v>17</v>
      </c>
      <c r="K581" t="s">
        <v>29</v>
      </c>
      <c r="L581" t="s">
        <v>24</v>
      </c>
      <c r="M581" t="str">
        <f>INDEX(DateTable[Lookup],MATCH(G581,DateTable[Start Date],0))</f>
        <v>Week 3 (June 30-July 3) *no camp July 4</v>
      </c>
      <c r="N581" t="s">
        <v>2652</v>
      </c>
    </row>
    <row r="582" spans="1:14" ht="15" customHeight="1" x14ac:dyDescent="0.25">
      <c r="A582" t="s">
        <v>956</v>
      </c>
      <c r="B582" t="s">
        <v>15</v>
      </c>
      <c r="C582" t="s">
        <v>958</v>
      </c>
      <c r="D582" t="str">
        <f>_xlfn.XLOOKUP(Table1[[#This Row],[Location]],LocTable[Location],LocTable[Town/City],"Error",0)</f>
        <v>Springfield</v>
      </c>
      <c r="E582" t="s">
        <v>428</v>
      </c>
      <c r="F582" s="33">
        <v>209</v>
      </c>
      <c r="G582" s="15">
        <v>45838</v>
      </c>
      <c r="H582" s="15">
        <v>45841</v>
      </c>
      <c r="I582" s="36">
        <v>0.54166666666666663</v>
      </c>
      <c r="J582" t="s">
        <v>17</v>
      </c>
      <c r="K582" t="s">
        <v>29</v>
      </c>
      <c r="L582" t="s">
        <v>24</v>
      </c>
      <c r="M582" t="str">
        <f>INDEX(DateTable[Lookup],MATCH(G582,DateTable[Start Date],0))</f>
        <v>Week 3 (June 30-July 3) *no camp July 4</v>
      </c>
      <c r="N582" t="s">
        <v>2652</v>
      </c>
    </row>
    <row r="583" spans="1:14" ht="15" customHeight="1" x14ac:dyDescent="0.25">
      <c r="A583" t="s">
        <v>320</v>
      </c>
      <c r="B583" t="s">
        <v>53</v>
      </c>
      <c r="C583" t="s">
        <v>959</v>
      </c>
      <c r="D583" t="str">
        <f>_xlfn.XLOOKUP(Table1[[#This Row],[Location]],LocTable[Location],LocTable[Town/City],"Error",0)</f>
        <v>Springfield</v>
      </c>
      <c r="E583" t="s">
        <v>215</v>
      </c>
      <c r="F583" s="33">
        <v>295</v>
      </c>
      <c r="G583" s="15">
        <v>45838</v>
      </c>
      <c r="H583" s="15">
        <v>45841</v>
      </c>
      <c r="I583" s="36">
        <v>0.375</v>
      </c>
      <c r="J583" t="s">
        <v>17</v>
      </c>
      <c r="K583" t="s">
        <v>42</v>
      </c>
      <c r="L583" t="s">
        <v>19</v>
      </c>
      <c r="M583" t="str">
        <f>INDEX(DateTable[Lookup],MATCH(G583,DateTable[Start Date],0))</f>
        <v>Week 3 (June 30-July 3) *no camp July 4</v>
      </c>
      <c r="N583" t="s">
        <v>2652</v>
      </c>
    </row>
    <row r="584" spans="1:14" ht="15" customHeight="1" x14ac:dyDescent="0.25">
      <c r="A584" t="s">
        <v>960</v>
      </c>
      <c r="B584" t="s">
        <v>32</v>
      </c>
      <c r="C584" t="s">
        <v>961</v>
      </c>
      <c r="D584" t="str">
        <f>_xlfn.XLOOKUP(Table1[[#This Row],[Location]],LocTable[Location],LocTable[Town/City],"Error",0)</f>
        <v>Springfield</v>
      </c>
      <c r="E584" t="s">
        <v>546</v>
      </c>
      <c r="F584" s="33">
        <v>295</v>
      </c>
      <c r="G584" s="15">
        <v>45838</v>
      </c>
      <c r="H584" s="15">
        <v>45841</v>
      </c>
      <c r="I584" s="36">
        <v>0.375</v>
      </c>
      <c r="J584" t="s">
        <v>17</v>
      </c>
      <c r="K584" t="s">
        <v>42</v>
      </c>
      <c r="L584" t="s">
        <v>24</v>
      </c>
      <c r="M584" t="str">
        <f>INDEX(DateTable[Lookup],MATCH(G584,DateTable[Start Date],0))</f>
        <v>Week 3 (June 30-July 3) *no camp July 4</v>
      </c>
      <c r="N584" t="s">
        <v>2652</v>
      </c>
    </row>
    <row r="585" spans="1:14" ht="15" customHeight="1" x14ac:dyDescent="0.25">
      <c r="A585" t="s">
        <v>137</v>
      </c>
      <c r="B585" t="s">
        <v>25</v>
      </c>
      <c r="C585" t="s">
        <v>962</v>
      </c>
      <c r="D585" t="str">
        <f>_xlfn.XLOOKUP(Table1[[#This Row],[Location]],LocTable[Location],LocTable[Town/City],"Error",0)</f>
        <v>McLean</v>
      </c>
      <c r="E585" t="s">
        <v>26</v>
      </c>
      <c r="F585" s="33">
        <v>209</v>
      </c>
      <c r="G585" s="15">
        <v>45838</v>
      </c>
      <c r="H585" s="15">
        <v>45841</v>
      </c>
      <c r="I585" s="34">
        <v>0.375</v>
      </c>
      <c r="J585" s="35" t="s">
        <v>47</v>
      </c>
      <c r="K585" t="s">
        <v>28</v>
      </c>
      <c r="L585" t="s">
        <v>29</v>
      </c>
      <c r="M585" t="str">
        <f>INDEX(DateTable[Lookup],MATCH(G585,DateTable[Start Date],0))</f>
        <v>Week 3 (June 30-July 3) *no camp July 4</v>
      </c>
      <c r="N585" t="s">
        <v>2652</v>
      </c>
    </row>
    <row r="586" spans="1:14" ht="15" customHeight="1" x14ac:dyDescent="0.25">
      <c r="A586" t="s">
        <v>325</v>
      </c>
      <c r="B586" t="s">
        <v>40</v>
      </c>
      <c r="C586" t="s">
        <v>963</v>
      </c>
      <c r="D586" t="str">
        <f>_xlfn.XLOOKUP(Table1[[#This Row],[Location]],LocTable[Location],LocTable[Town/City],"Error",0)</f>
        <v>Alexandria</v>
      </c>
      <c r="E586" t="s">
        <v>52</v>
      </c>
      <c r="F586" s="33">
        <v>279</v>
      </c>
      <c r="G586" s="15">
        <v>45838</v>
      </c>
      <c r="H586" s="15">
        <v>45841</v>
      </c>
      <c r="I586" s="36">
        <v>0.375</v>
      </c>
      <c r="J586" t="s">
        <v>17</v>
      </c>
      <c r="K586" t="s">
        <v>29</v>
      </c>
      <c r="L586" t="s">
        <v>65</v>
      </c>
      <c r="M586" t="str">
        <f>INDEX(DateTable[Lookup],MATCH(G586,DateTable[Start Date],0))</f>
        <v>Week 3 (June 30-July 3) *no camp July 4</v>
      </c>
      <c r="N586" t="s">
        <v>2652</v>
      </c>
    </row>
    <row r="587" spans="1:14" ht="15" customHeight="1" x14ac:dyDescent="0.25">
      <c r="A587" t="s">
        <v>659</v>
      </c>
      <c r="B587" t="s">
        <v>43</v>
      </c>
      <c r="C587" t="s">
        <v>964</v>
      </c>
      <c r="D587" t="str">
        <f>_xlfn.XLOOKUP(Table1[[#This Row],[Location]],LocTable[Location],LocTable[Town/City],"Error",0)</f>
        <v>Annandale</v>
      </c>
      <c r="E587" t="s">
        <v>485</v>
      </c>
      <c r="F587" s="33">
        <v>349</v>
      </c>
      <c r="G587" s="15">
        <v>45838</v>
      </c>
      <c r="H587" s="15">
        <v>45841</v>
      </c>
      <c r="I587" s="36">
        <v>0.375</v>
      </c>
      <c r="J587" t="s">
        <v>17</v>
      </c>
      <c r="K587" t="s">
        <v>18</v>
      </c>
      <c r="L587" t="s">
        <v>44</v>
      </c>
      <c r="M587" t="str">
        <f>INDEX(DateTable[Lookup],MATCH(G587,DateTable[Start Date],0))</f>
        <v>Week 3 (June 30-July 3) *no camp July 4</v>
      </c>
      <c r="N587" t="s">
        <v>2652</v>
      </c>
    </row>
    <row r="588" spans="1:14" ht="15" customHeight="1" x14ac:dyDescent="0.25">
      <c r="A588" s="26" t="s">
        <v>330</v>
      </c>
      <c r="B588" s="26"/>
      <c r="C588" s="26" t="s">
        <v>965</v>
      </c>
      <c r="D588" s="26" t="str">
        <f>_xlfn.XLOOKUP(Table1[[#This Row],[Location]],LocTable[Location],LocTable[Town/City],"Error",0)</f>
        <v>Alexandria</v>
      </c>
      <c r="E588" s="26" t="s">
        <v>52</v>
      </c>
      <c r="F588" s="27">
        <v>32</v>
      </c>
      <c r="G588" s="28">
        <v>45838</v>
      </c>
      <c r="H588" s="28">
        <v>45841</v>
      </c>
      <c r="I588" s="30">
        <v>0.66666666666666663</v>
      </c>
      <c r="J588" s="26" t="s">
        <v>337</v>
      </c>
      <c r="K588" s="26" t="s">
        <v>29</v>
      </c>
      <c r="L588" s="26" t="s">
        <v>36</v>
      </c>
      <c r="M588" s="26" t="str">
        <f>INDEX(DateTable[Lookup],MATCH(G588,DateTable[Start Date],0))</f>
        <v>Week 3 (June 30-July 3) *no camp July 4</v>
      </c>
      <c r="N588" s="26" t="s">
        <v>45</v>
      </c>
    </row>
    <row r="589" spans="1:14" ht="15" customHeight="1" x14ac:dyDescent="0.25">
      <c r="A589" t="s">
        <v>330</v>
      </c>
      <c r="C589" t="s">
        <v>966</v>
      </c>
      <c r="D589" t="str">
        <f>_xlfn.XLOOKUP(Table1[[#This Row],[Location]],LocTable[Location],LocTable[Town/City],"Error",0)</f>
        <v>Herndon</v>
      </c>
      <c r="E589" t="s">
        <v>21</v>
      </c>
      <c r="F589" s="33">
        <v>32</v>
      </c>
      <c r="G589" s="15">
        <v>45838</v>
      </c>
      <c r="H589" s="15">
        <v>45841</v>
      </c>
      <c r="I589" s="36">
        <v>0.66666666666666663</v>
      </c>
      <c r="J589" t="s">
        <v>337</v>
      </c>
      <c r="K589" t="s">
        <v>29</v>
      </c>
      <c r="L589" t="s">
        <v>36</v>
      </c>
      <c r="M589" t="str">
        <f>INDEX(DateTable[Lookup],MATCH(G589,DateTable[Start Date],0))</f>
        <v>Week 3 (June 30-July 3) *no camp July 4</v>
      </c>
      <c r="N589" t="s">
        <v>2652</v>
      </c>
    </row>
    <row r="590" spans="1:14" ht="15" customHeight="1" x14ac:dyDescent="0.25">
      <c r="A590" t="s">
        <v>330</v>
      </c>
      <c r="C590" t="s">
        <v>967</v>
      </c>
      <c r="D590" t="str">
        <f>_xlfn.XLOOKUP(Table1[[#This Row],[Location]],LocTable[Location],LocTable[Town/City],"Error",0)</f>
        <v>Alexandria</v>
      </c>
      <c r="E590" t="s">
        <v>454</v>
      </c>
      <c r="F590" s="33">
        <v>32</v>
      </c>
      <c r="G590" s="15">
        <v>45838</v>
      </c>
      <c r="H590" s="15">
        <v>45841</v>
      </c>
      <c r="I590" s="36">
        <v>0.33333333333333331</v>
      </c>
      <c r="J590" t="s">
        <v>332</v>
      </c>
      <c r="K590" t="s">
        <v>29</v>
      </c>
      <c r="L590" t="s">
        <v>36</v>
      </c>
      <c r="M590" t="str">
        <f>INDEX(DateTable[Lookup],MATCH(G590,DateTable[Start Date],0))</f>
        <v>Week 3 (June 30-July 3) *no camp July 4</v>
      </c>
      <c r="N590" t="s">
        <v>2652</v>
      </c>
    </row>
    <row r="591" spans="1:14" ht="15" customHeight="1" x14ac:dyDescent="0.25">
      <c r="A591" t="s">
        <v>330</v>
      </c>
      <c r="C591" t="s">
        <v>968</v>
      </c>
      <c r="D591" t="str">
        <f>_xlfn.XLOOKUP(Table1[[#This Row],[Location]],LocTable[Location],LocTable[Town/City],"Error",0)</f>
        <v>Alexandria</v>
      </c>
      <c r="E591" t="s">
        <v>205</v>
      </c>
      <c r="F591" s="33">
        <v>32</v>
      </c>
      <c r="G591" s="15">
        <v>45838</v>
      </c>
      <c r="H591" s="15">
        <v>45841</v>
      </c>
      <c r="I591" s="36">
        <v>0.66666666666666663</v>
      </c>
      <c r="J591" t="s">
        <v>337</v>
      </c>
      <c r="K591" t="s">
        <v>29</v>
      </c>
      <c r="L591" t="s">
        <v>36</v>
      </c>
      <c r="M591" t="str">
        <f>INDEX(DateTable[Lookup],MATCH(G591,DateTable[Start Date],0))</f>
        <v>Week 3 (June 30-July 3) *no camp July 4</v>
      </c>
      <c r="N591" t="s">
        <v>2652</v>
      </c>
    </row>
    <row r="592" spans="1:14" ht="15" customHeight="1" x14ac:dyDescent="0.25">
      <c r="A592" t="s">
        <v>330</v>
      </c>
      <c r="C592" t="s">
        <v>969</v>
      </c>
      <c r="D592" t="str">
        <f>_xlfn.XLOOKUP(Table1[[#This Row],[Location]],LocTable[Location],LocTable[Town/City],"Error",0)</f>
        <v>Chantilly</v>
      </c>
      <c r="E592" t="s">
        <v>57</v>
      </c>
      <c r="F592" s="33">
        <v>32</v>
      </c>
      <c r="G592" s="15">
        <v>45838</v>
      </c>
      <c r="H592" s="15">
        <v>45841</v>
      </c>
      <c r="I592" s="36">
        <v>0.33333333333333331</v>
      </c>
      <c r="J592" t="s">
        <v>332</v>
      </c>
      <c r="K592" t="s">
        <v>29</v>
      </c>
      <c r="L592" t="s">
        <v>36</v>
      </c>
      <c r="M592" t="str">
        <f>INDEX(DateTable[Lookup],MATCH(G592,DateTable[Start Date],0))</f>
        <v>Week 3 (June 30-July 3) *no camp July 4</v>
      </c>
      <c r="N592" t="s">
        <v>2652</v>
      </c>
    </row>
    <row r="593" spans="1:14" ht="15" customHeight="1" x14ac:dyDescent="0.25">
      <c r="A593" t="s">
        <v>330</v>
      </c>
      <c r="C593" t="s">
        <v>970</v>
      </c>
      <c r="D593" t="str">
        <f>_xlfn.XLOOKUP(Table1[[#This Row],[Location]],LocTable[Location],LocTable[Town/City],"Error",0)</f>
        <v>McLean</v>
      </c>
      <c r="E593" t="s">
        <v>26</v>
      </c>
      <c r="F593" s="33">
        <v>32</v>
      </c>
      <c r="G593" s="15">
        <v>45838</v>
      </c>
      <c r="H593" s="15">
        <v>45841</v>
      </c>
      <c r="I593" s="36">
        <v>0.66666666666666663</v>
      </c>
      <c r="J593" t="s">
        <v>337</v>
      </c>
      <c r="K593" t="s">
        <v>29</v>
      </c>
      <c r="L593" t="s">
        <v>36</v>
      </c>
      <c r="M593" t="str">
        <f>INDEX(DateTable[Lookup],MATCH(G593,DateTable[Start Date],0))</f>
        <v>Week 3 (June 30-July 3) *no camp July 4</v>
      </c>
      <c r="N593" t="s">
        <v>2652</v>
      </c>
    </row>
    <row r="594" spans="1:14" ht="15" customHeight="1" x14ac:dyDescent="0.25">
      <c r="A594" t="s">
        <v>330</v>
      </c>
      <c r="C594" t="s">
        <v>971</v>
      </c>
      <c r="D594" t="str">
        <f>_xlfn.XLOOKUP(Table1[[#This Row],[Location]],LocTable[Location],LocTable[Town/City],"Error",0)</f>
        <v>Oakton</v>
      </c>
      <c r="E594" t="s">
        <v>33</v>
      </c>
      <c r="F594" s="33">
        <v>32</v>
      </c>
      <c r="G594" s="15">
        <v>45838</v>
      </c>
      <c r="H594" s="15">
        <v>45841</v>
      </c>
      <c r="I594" s="36">
        <v>0.66666666666666663</v>
      </c>
      <c r="J594" t="s">
        <v>337</v>
      </c>
      <c r="K594" t="s">
        <v>29</v>
      </c>
      <c r="L594" t="s">
        <v>36</v>
      </c>
      <c r="M594" t="str">
        <f>INDEX(DateTable[Lookup],MATCH(G594,DateTable[Start Date],0))</f>
        <v>Week 3 (June 30-July 3) *no camp July 4</v>
      </c>
      <c r="N594" t="s">
        <v>2652</v>
      </c>
    </row>
    <row r="595" spans="1:14" ht="15" customHeight="1" x14ac:dyDescent="0.25">
      <c r="A595" t="s">
        <v>330</v>
      </c>
      <c r="C595" t="s">
        <v>972</v>
      </c>
      <c r="D595" t="str">
        <f>_xlfn.XLOOKUP(Table1[[#This Row],[Location]],LocTable[Location],LocTable[Town/City],"Error",0)</f>
        <v>Fairfax</v>
      </c>
      <c r="E595" t="s">
        <v>456</v>
      </c>
      <c r="F595" s="33">
        <v>32</v>
      </c>
      <c r="G595" s="15">
        <v>45838</v>
      </c>
      <c r="H595" s="15">
        <v>45841</v>
      </c>
      <c r="I595" s="36">
        <v>0.66666666666666663</v>
      </c>
      <c r="J595" t="s">
        <v>337</v>
      </c>
      <c r="K595" t="s">
        <v>29</v>
      </c>
      <c r="L595" t="s">
        <v>36</v>
      </c>
      <c r="M595" t="str">
        <f>INDEX(DateTable[Lookup],MATCH(G595,DateTable[Start Date],0))</f>
        <v>Week 3 (June 30-July 3) *no camp July 4</v>
      </c>
      <c r="N595" t="s">
        <v>2652</v>
      </c>
    </row>
    <row r="596" spans="1:14" ht="15" customHeight="1" x14ac:dyDescent="0.25">
      <c r="A596" t="s">
        <v>330</v>
      </c>
      <c r="C596" t="s">
        <v>973</v>
      </c>
      <c r="D596" t="str">
        <f>_xlfn.XLOOKUP(Table1[[#This Row],[Location]],LocTable[Location],LocTable[Town/City],"Error",0)</f>
        <v>Burke</v>
      </c>
      <c r="E596" t="s">
        <v>586</v>
      </c>
      <c r="F596" s="33">
        <v>32</v>
      </c>
      <c r="G596" s="15">
        <v>45838</v>
      </c>
      <c r="H596" s="15">
        <v>45841</v>
      </c>
      <c r="I596" s="36">
        <v>0.66666666666666663</v>
      </c>
      <c r="J596" t="s">
        <v>337</v>
      </c>
      <c r="K596" t="s">
        <v>29</v>
      </c>
      <c r="L596" t="s">
        <v>36</v>
      </c>
      <c r="M596" t="str">
        <f>INDEX(DateTable[Lookup],MATCH(G596,DateTable[Start Date],0))</f>
        <v>Week 3 (June 30-July 3) *no camp July 4</v>
      </c>
      <c r="N596" t="s">
        <v>2652</v>
      </c>
    </row>
    <row r="597" spans="1:14" ht="15" customHeight="1" x14ac:dyDescent="0.25">
      <c r="A597" t="s">
        <v>330</v>
      </c>
      <c r="C597" t="s">
        <v>974</v>
      </c>
      <c r="D597" t="str">
        <f>_xlfn.XLOOKUP(Table1[[#This Row],[Location]],LocTable[Location],LocTable[Town/City],"Error",0)</f>
        <v>Annandale</v>
      </c>
      <c r="E597" t="s">
        <v>34</v>
      </c>
      <c r="F597" s="33">
        <v>32</v>
      </c>
      <c r="G597" s="15">
        <v>45838</v>
      </c>
      <c r="H597" s="15">
        <v>45841</v>
      </c>
      <c r="I597" s="36">
        <v>0.66666666666666663</v>
      </c>
      <c r="J597" t="s">
        <v>337</v>
      </c>
      <c r="K597" t="s">
        <v>29</v>
      </c>
      <c r="L597" t="s">
        <v>36</v>
      </c>
      <c r="M597" t="str">
        <f>INDEX(DateTable[Lookup],MATCH(G597,DateTable[Start Date],0))</f>
        <v>Week 3 (June 30-July 3) *no camp July 4</v>
      </c>
      <c r="N597" t="s">
        <v>2652</v>
      </c>
    </row>
    <row r="598" spans="1:14" ht="15" customHeight="1" x14ac:dyDescent="0.25">
      <c r="A598" t="s">
        <v>330</v>
      </c>
      <c r="C598" t="s">
        <v>975</v>
      </c>
      <c r="D598" t="str">
        <f>_xlfn.XLOOKUP(Table1[[#This Row],[Location]],LocTable[Location],LocTable[Town/City],"Error",0)</f>
        <v>McLean</v>
      </c>
      <c r="E598" t="s">
        <v>26</v>
      </c>
      <c r="F598" s="33">
        <v>32</v>
      </c>
      <c r="G598" s="15">
        <v>45838</v>
      </c>
      <c r="H598" s="15">
        <v>45841</v>
      </c>
      <c r="I598" s="36">
        <v>0.33333333333333331</v>
      </c>
      <c r="J598" t="s">
        <v>332</v>
      </c>
      <c r="K598" t="s">
        <v>29</v>
      </c>
      <c r="L598" t="s">
        <v>36</v>
      </c>
      <c r="M598" t="str">
        <f>INDEX(DateTable[Lookup],MATCH(G598,DateTable[Start Date],0))</f>
        <v>Week 3 (June 30-July 3) *no camp July 4</v>
      </c>
      <c r="N598" t="s">
        <v>2652</v>
      </c>
    </row>
    <row r="599" spans="1:14" ht="15" customHeight="1" x14ac:dyDescent="0.25">
      <c r="A599" t="s">
        <v>330</v>
      </c>
      <c r="C599" t="s">
        <v>976</v>
      </c>
      <c r="D599" t="str">
        <f>_xlfn.XLOOKUP(Table1[[#This Row],[Location]],LocTable[Location],LocTable[Town/City],"Error",0)</f>
        <v>Fairfax</v>
      </c>
      <c r="E599" t="s">
        <v>456</v>
      </c>
      <c r="F599" s="33">
        <v>32</v>
      </c>
      <c r="G599" s="15">
        <v>45838</v>
      </c>
      <c r="H599" s="15">
        <v>45841</v>
      </c>
      <c r="I599" s="36">
        <v>0.33333333333333331</v>
      </c>
      <c r="J599" t="s">
        <v>332</v>
      </c>
      <c r="K599" t="s">
        <v>29</v>
      </c>
      <c r="L599" t="s">
        <v>36</v>
      </c>
      <c r="M599" t="str">
        <f>INDEX(DateTable[Lookup],MATCH(G599,DateTable[Start Date],0))</f>
        <v>Week 3 (June 30-July 3) *no camp July 4</v>
      </c>
      <c r="N599" t="s">
        <v>2652</v>
      </c>
    </row>
    <row r="600" spans="1:14" ht="15" customHeight="1" x14ac:dyDescent="0.25">
      <c r="A600" s="26" t="s">
        <v>330</v>
      </c>
      <c r="B600" s="26"/>
      <c r="C600" s="26" t="s">
        <v>977</v>
      </c>
      <c r="D600" s="26" t="str">
        <f>_xlfn.XLOOKUP(Table1[[#This Row],[Location]],LocTable[Location],LocTable[Town/City],"Error",0)</f>
        <v>Falls Church</v>
      </c>
      <c r="E600" s="26" t="s">
        <v>69</v>
      </c>
      <c r="F600" s="27">
        <v>32</v>
      </c>
      <c r="G600" s="28">
        <v>45838</v>
      </c>
      <c r="H600" s="28">
        <v>45841</v>
      </c>
      <c r="I600" s="30">
        <v>0.33333333333333331</v>
      </c>
      <c r="J600" s="26" t="s">
        <v>332</v>
      </c>
      <c r="K600" s="26" t="s">
        <v>29</v>
      </c>
      <c r="L600" s="26" t="s">
        <v>36</v>
      </c>
      <c r="M600" s="26" t="str">
        <f>INDEX(DateTable[Lookup],MATCH(G600,DateTable[Start Date],0))</f>
        <v>Week 3 (June 30-July 3) *no camp July 4</v>
      </c>
      <c r="N600" s="26" t="s">
        <v>45</v>
      </c>
    </row>
    <row r="601" spans="1:14" ht="15" customHeight="1" x14ac:dyDescent="0.25">
      <c r="A601" t="s">
        <v>330</v>
      </c>
      <c r="C601" t="s">
        <v>978</v>
      </c>
      <c r="D601" t="str">
        <f>_xlfn.XLOOKUP(Table1[[#This Row],[Location]],LocTable[Location],LocTable[Town/City],"Error",0)</f>
        <v>Oakton</v>
      </c>
      <c r="E601" t="s">
        <v>33</v>
      </c>
      <c r="F601" s="33">
        <v>32</v>
      </c>
      <c r="G601" s="15">
        <v>45838</v>
      </c>
      <c r="H601" s="15">
        <v>45841</v>
      </c>
      <c r="I601" s="36">
        <v>0.33333333333333331</v>
      </c>
      <c r="J601" t="s">
        <v>332</v>
      </c>
      <c r="K601" t="s">
        <v>29</v>
      </c>
      <c r="L601" t="s">
        <v>36</v>
      </c>
      <c r="M601" t="str">
        <f>INDEX(DateTable[Lookup],MATCH(G601,DateTable[Start Date],0))</f>
        <v>Week 3 (June 30-July 3) *no camp July 4</v>
      </c>
      <c r="N601" t="s">
        <v>2652</v>
      </c>
    </row>
    <row r="602" spans="1:14" ht="15" customHeight="1" x14ac:dyDescent="0.25">
      <c r="A602" t="s">
        <v>330</v>
      </c>
      <c r="C602" t="s">
        <v>979</v>
      </c>
      <c r="D602" t="str">
        <f>_xlfn.XLOOKUP(Table1[[#This Row],[Location]],LocTable[Location],LocTable[Town/City],"Error",0)</f>
        <v>Springfield</v>
      </c>
      <c r="E602" t="s">
        <v>37</v>
      </c>
      <c r="F602" s="33">
        <v>32</v>
      </c>
      <c r="G602" s="15">
        <v>45838</v>
      </c>
      <c r="H602" s="15">
        <v>45841</v>
      </c>
      <c r="I602" s="36">
        <v>0.33333333333333331</v>
      </c>
      <c r="J602" t="s">
        <v>332</v>
      </c>
      <c r="K602" t="s">
        <v>29</v>
      </c>
      <c r="L602" t="s">
        <v>36</v>
      </c>
      <c r="M602" t="str">
        <f>INDEX(DateTable[Lookup],MATCH(G602,DateTable[Start Date],0))</f>
        <v>Week 3 (June 30-July 3) *no camp July 4</v>
      </c>
      <c r="N602" t="s">
        <v>2652</v>
      </c>
    </row>
    <row r="603" spans="1:14" ht="15" customHeight="1" x14ac:dyDescent="0.25">
      <c r="A603" t="s">
        <v>330</v>
      </c>
      <c r="C603" t="s">
        <v>980</v>
      </c>
      <c r="D603" t="str">
        <f>_xlfn.XLOOKUP(Table1[[#This Row],[Location]],LocTable[Location],LocTable[Town/City],"Error",0)</f>
        <v>Springfield</v>
      </c>
      <c r="E603" t="s">
        <v>37</v>
      </c>
      <c r="F603" s="33">
        <v>32</v>
      </c>
      <c r="G603" s="15">
        <v>45838</v>
      </c>
      <c r="H603" s="15">
        <v>45841</v>
      </c>
      <c r="I603" s="36">
        <v>0.66666666666666663</v>
      </c>
      <c r="J603" t="s">
        <v>337</v>
      </c>
      <c r="K603" t="s">
        <v>29</v>
      </c>
      <c r="L603" t="s">
        <v>36</v>
      </c>
      <c r="M603" t="str">
        <f>INDEX(DateTable[Lookup],MATCH(G603,DateTable[Start Date],0))</f>
        <v>Week 3 (June 30-July 3) *no camp July 4</v>
      </c>
      <c r="N603" t="s">
        <v>2652</v>
      </c>
    </row>
    <row r="604" spans="1:14" ht="15" customHeight="1" x14ac:dyDescent="0.25">
      <c r="A604" t="s">
        <v>330</v>
      </c>
      <c r="C604" t="s">
        <v>981</v>
      </c>
      <c r="D604" t="str">
        <f>_xlfn.XLOOKUP(Table1[[#This Row],[Location]],LocTable[Location],LocTable[Town/City],"Error",0)</f>
        <v>Fairfax</v>
      </c>
      <c r="E604" t="s">
        <v>442</v>
      </c>
      <c r="F604" s="33">
        <v>32</v>
      </c>
      <c r="G604" s="15">
        <v>45838</v>
      </c>
      <c r="H604" s="15">
        <v>45841</v>
      </c>
      <c r="I604" s="36">
        <v>0.33333333333333331</v>
      </c>
      <c r="J604" t="s">
        <v>332</v>
      </c>
      <c r="K604" t="s">
        <v>29</v>
      </c>
      <c r="L604" t="s">
        <v>36</v>
      </c>
      <c r="M604" t="str">
        <f>INDEX(DateTable[Lookup],MATCH(G604,DateTable[Start Date],0))</f>
        <v>Week 3 (June 30-July 3) *no camp July 4</v>
      </c>
      <c r="N604" t="s">
        <v>2652</v>
      </c>
    </row>
    <row r="605" spans="1:14" ht="15" customHeight="1" x14ac:dyDescent="0.25">
      <c r="A605" t="s">
        <v>330</v>
      </c>
      <c r="C605" t="s">
        <v>982</v>
      </c>
      <c r="D605" t="str">
        <f>_xlfn.XLOOKUP(Table1[[#This Row],[Location]],LocTable[Location],LocTable[Town/City],"Error",0)</f>
        <v>Annandale</v>
      </c>
      <c r="E605" t="s">
        <v>34</v>
      </c>
      <c r="F605" s="33">
        <v>32</v>
      </c>
      <c r="G605" s="15">
        <v>45838</v>
      </c>
      <c r="H605" s="15">
        <v>45841</v>
      </c>
      <c r="I605" s="36">
        <v>0.33333333333333331</v>
      </c>
      <c r="J605" t="s">
        <v>332</v>
      </c>
      <c r="K605" t="s">
        <v>29</v>
      </c>
      <c r="L605" t="s">
        <v>36</v>
      </c>
      <c r="M605" t="str">
        <f>INDEX(DateTable[Lookup],MATCH(G605,DateTable[Start Date],0))</f>
        <v>Week 3 (June 30-July 3) *no camp July 4</v>
      </c>
      <c r="N605" t="s">
        <v>2652</v>
      </c>
    </row>
    <row r="606" spans="1:14" ht="15" customHeight="1" x14ac:dyDescent="0.25">
      <c r="A606" t="s">
        <v>330</v>
      </c>
      <c r="C606" t="s">
        <v>983</v>
      </c>
      <c r="D606" t="str">
        <f>_xlfn.XLOOKUP(Table1[[#This Row],[Location]],LocTable[Location],LocTable[Town/City],"Error",0)</f>
        <v>Fairfax</v>
      </c>
      <c r="E606" t="s">
        <v>442</v>
      </c>
      <c r="F606" s="33">
        <v>32</v>
      </c>
      <c r="G606" s="15">
        <v>45838</v>
      </c>
      <c r="H606" s="15">
        <v>45841</v>
      </c>
      <c r="I606" s="36">
        <v>0.66666666666666663</v>
      </c>
      <c r="J606" t="s">
        <v>337</v>
      </c>
      <c r="K606" t="s">
        <v>29</v>
      </c>
      <c r="L606" t="s">
        <v>36</v>
      </c>
      <c r="M606" t="str">
        <f>INDEX(DateTable[Lookup],MATCH(G606,DateTable[Start Date],0))</f>
        <v>Week 3 (June 30-July 3) *no camp July 4</v>
      </c>
      <c r="N606" t="s">
        <v>2652</v>
      </c>
    </row>
    <row r="607" spans="1:14" ht="15" customHeight="1" x14ac:dyDescent="0.25">
      <c r="A607" t="s">
        <v>330</v>
      </c>
      <c r="C607" t="s">
        <v>984</v>
      </c>
      <c r="D607" t="str">
        <f>_xlfn.XLOOKUP(Table1[[#This Row],[Location]],LocTable[Location],LocTable[Town/City],"Error",0)</f>
        <v>Alexandria</v>
      </c>
      <c r="E607" t="s">
        <v>52</v>
      </c>
      <c r="F607" s="33">
        <v>32</v>
      </c>
      <c r="G607" s="15">
        <v>45838</v>
      </c>
      <c r="H607" s="15">
        <v>45841</v>
      </c>
      <c r="I607" s="36">
        <v>0.33333333333333331</v>
      </c>
      <c r="J607" t="s">
        <v>332</v>
      </c>
      <c r="K607" t="s">
        <v>29</v>
      </c>
      <c r="L607" t="s">
        <v>36</v>
      </c>
      <c r="M607" t="str">
        <f>INDEX(DateTable[Lookup],MATCH(G607,DateTable[Start Date],0))</f>
        <v>Week 3 (June 30-July 3) *no camp July 4</v>
      </c>
      <c r="N607" t="s">
        <v>2652</v>
      </c>
    </row>
    <row r="608" spans="1:14" ht="15" customHeight="1" x14ac:dyDescent="0.25">
      <c r="A608" t="s">
        <v>330</v>
      </c>
      <c r="C608" t="s">
        <v>985</v>
      </c>
      <c r="D608" t="str">
        <f>_xlfn.XLOOKUP(Table1[[#This Row],[Location]],LocTable[Location],LocTable[Town/City],"Error",0)</f>
        <v>Springfield</v>
      </c>
      <c r="E608" t="s">
        <v>467</v>
      </c>
      <c r="F608" s="33">
        <v>32</v>
      </c>
      <c r="G608" s="15">
        <v>45838</v>
      </c>
      <c r="H608" s="15">
        <v>45841</v>
      </c>
      <c r="I608" s="36">
        <v>0.66666666666666663</v>
      </c>
      <c r="J608" t="s">
        <v>337</v>
      </c>
      <c r="K608" t="s">
        <v>29</v>
      </c>
      <c r="L608" t="s">
        <v>36</v>
      </c>
      <c r="M608" t="str">
        <f>INDEX(DateTable[Lookup],MATCH(G608,DateTable[Start Date],0))</f>
        <v>Week 3 (June 30-July 3) *no camp July 4</v>
      </c>
      <c r="N608" t="s">
        <v>2652</v>
      </c>
    </row>
    <row r="609" spans="1:14" ht="15" customHeight="1" x14ac:dyDescent="0.25">
      <c r="A609" t="s">
        <v>330</v>
      </c>
      <c r="C609" t="s">
        <v>986</v>
      </c>
      <c r="D609" t="str">
        <f>_xlfn.XLOOKUP(Table1[[#This Row],[Location]],LocTable[Location],LocTable[Town/City],"Error",0)</f>
        <v>Herndon</v>
      </c>
      <c r="E609" t="s">
        <v>21</v>
      </c>
      <c r="F609" s="33">
        <v>32</v>
      </c>
      <c r="G609" s="15">
        <v>45838</v>
      </c>
      <c r="H609" s="15">
        <v>45841</v>
      </c>
      <c r="I609" s="34">
        <v>0.33333333333333331</v>
      </c>
      <c r="J609" s="35" t="s">
        <v>332</v>
      </c>
      <c r="K609" t="s">
        <v>29</v>
      </c>
      <c r="L609" t="s">
        <v>36</v>
      </c>
      <c r="M609" t="str">
        <f>INDEX(DateTable[Lookup],MATCH(G609,DateTable[Start Date],0))</f>
        <v>Week 3 (June 30-July 3) *no camp July 4</v>
      </c>
      <c r="N609" t="s">
        <v>2652</v>
      </c>
    </row>
    <row r="610" spans="1:14" ht="15" customHeight="1" x14ac:dyDescent="0.25">
      <c r="A610" t="s">
        <v>330</v>
      </c>
      <c r="C610" t="s">
        <v>987</v>
      </c>
      <c r="D610" t="str">
        <f>_xlfn.XLOOKUP(Table1[[#This Row],[Location]],LocTable[Location],LocTable[Town/City],"Error",0)</f>
        <v>Centreville</v>
      </c>
      <c r="E610" t="s">
        <v>554</v>
      </c>
      <c r="F610" s="33">
        <v>32</v>
      </c>
      <c r="G610" s="15">
        <v>45838</v>
      </c>
      <c r="H610" s="15">
        <v>45841</v>
      </c>
      <c r="I610" s="36">
        <v>0.66666666666666663</v>
      </c>
      <c r="J610" t="s">
        <v>337</v>
      </c>
      <c r="K610" t="s">
        <v>29</v>
      </c>
      <c r="L610" t="s">
        <v>36</v>
      </c>
      <c r="M610" t="str">
        <f>INDEX(DateTable[Lookup],MATCH(G610,DateTable[Start Date],0))</f>
        <v>Week 3 (June 30-July 3) *no camp July 4</v>
      </c>
      <c r="N610" t="s">
        <v>2652</v>
      </c>
    </row>
    <row r="611" spans="1:14" ht="15" customHeight="1" x14ac:dyDescent="0.25">
      <c r="A611" t="s">
        <v>330</v>
      </c>
      <c r="C611" t="s">
        <v>988</v>
      </c>
      <c r="D611" t="str">
        <f>_xlfn.XLOOKUP(Table1[[#This Row],[Location]],LocTable[Location],LocTable[Town/City],"Error",0)</f>
        <v>Alexandria</v>
      </c>
      <c r="E611" t="s">
        <v>454</v>
      </c>
      <c r="F611" s="33">
        <v>32</v>
      </c>
      <c r="G611" s="15">
        <v>45838</v>
      </c>
      <c r="H611" s="15">
        <v>45841</v>
      </c>
      <c r="I611" s="36">
        <v>0.66666666666666663</v>
      </c>
      <c r="J611" t="s">
        <v>337</v>
      </c>
      <c r="K611" t="s">
        <v>29</v>
      </c>
      <c r="L611" t="s">
        <v>36</v>
      </c>
      <c r="M611" t="str">
        <f>INDEX(DateTable[Lookup],MATCH(G611,DateTable[Start Date],0))</f>
        <v>Week 3 (June 30-July 3) *no camp July 4</v>
      </c>
      <c r="N611" t="s">
        <v>2652</v>
      </c>
    </row>
    <row r="612" spans="1:14" ht="15" customHeight="1" x14ac:dyDescent="0.25">
      <c r="A612" t="s">
        <v>330</v>
      </c>
      <c r="C612" t="s">
        <v>989</v>
      </c>
      <c r="D612" t="str">
        <f>_xlfn.XLOOKUP(Table1[[#This Row],[Location]],LocTable[Location],LocTable[Town/City],"Error",0)</f>
        <v>Alexandria</v>
      </c>
      <c r="E612" t="s">
        <v>205</v>
      </c>
      <c r="F612" s="33">
        <v>32</v>
      </c>
      <c r="G612" s="15">
        <v>45838</v>
      </c>
      <c r="H612" s="15">
        <v>45841</v>
      </c>
      <c r="I612" s="36">
        <v>0.33333333333333331</v>
      </c>
      <c r="J612" t="s">
        <v>332</v>
      </c>
      <c r="K612" t="s">
        <v>29</v>
      </c>
      <c r="L612" t="s">
        <v>36</v>
      </c>
      <c r="M612" t="str">
        <f>INDEX(DateTable[Lookup],MATCH(G612,DateTable[Start Date],0))</f>
        <v>Week 3 (June 30-July 3) *no camp July 4</v>
      </c>
      <c r="N612" t="s">
        <v>2652</v>
      </c>
    </row>
    <row r="613" spans="1:14" ht="15" customHeight="1" x14ac:dyDescent="0.25">
      <c r="A613" t="s">
        <v>330</v>
      </c>
      <c r="C613" t="s">
        <v>990</v>
      </c>
      <c r="D613" t="str">
        <f>_xlfn.XLOOKUP(Table1[[#This Row],[Location]],LocTable[Location],LocTable[Town/City],"Error",0)</f>
        <v>Chantilly</v>
      </c>
      <c r="E613" t="s">
        <v>57</v>
      </c>
      <c r="F613" s="33">
        <v>32</v>
      </c>
      <c r="G613" s="15">
        <v>45838</v>
      </c>
      <c r="H613" s="15">
        <v>45841</v>
      </c>
      <c r="I613" s="36">
        <v>0.66666666666666663</v>
      </c>
      <c r="J613" t="s">
        <v>337</v>
      </c>
      <c r="K613" t="s">
        <v>29</v>
      </c>
      <c r="L613" t="s">
        <v>36</v>
      </c>
      <c r="M613" t="str">
        <f>INDEX(DateTable[Lookup],MATCH(G613,DateTable[Start Date],0))</f>
        <v>Week 3 (June 30-July 3) *no camp July 4</v>
      </c>
      <c r="N613" t="s">
        <v>2652</v>
      </c>
    </row>
    <row r="614" spans="1:14" ht="15" customHeight="1" x14ac:dyDescent="0.25">
      <c r="A614" t="s">
        <v>330</v>
      </c>
      <c r="C614" t="s">
        <v>991</v>
      </c>
      <c r="D614" t="str">
        <f>_xlfn.XLOOKUP(Table1[[#This Row],[Location]],LocTable[Location],LocTable[Town/City],"Error",0)</f>
        <v>Oakton</v>
      </c>
      <c r="E614" t="s">
        <v>438</v>
      </c>
      <c r="F614" s="33">
        <v>32</v>
      </c>
      <c r="G614" s="15">
        <v>45838</v>
      </c>
      <c r="H614" s="15">
        <v>45841</v>
      </c>
      <c r="I614" s="36">
        <v>0.33333333333333331</v>
      </c>
      <c r="J614" t="s">
        <v>332</v>
      </c>
      <c r="K614" t="s">
        <v>29</v>
      </c>
      <c r="L614" t="s">
        <v>36</v>
      </c>
      <c r="M614" t="str">
        <f>INDEX(DateTable[Lookup],MATCH(G614,DateTable[Start Date],0))</f>
        <v>Week 3 (June 30-July 3) *no camp July 4</v>
      </c>
      <c r="N614" t="s">
        <v>2652</v>
      </c>
    </row>
    <row r="615" spans="1:14" ht="15" customHeight="1" x14ac:dyDescent="0.25">
      <c r="A615" t="s">
        <v>330</v>
      </c>
      <c r="C615" t="s">
        <v>992</v>
      </c>
      <c r="D615" t="str">
        <f>_xlfn.XLOOKUP(Table1[[#This Row],[Location]],LocTable[Location],LocTable[Town/City],"Error",0)</f>
        <v>Oakton</v>
      </c>
      <c r="E615" t="s">
        <v>438</v>
      </c>
      <c r="F615" s="33">
        <v>32</v>
      </c>
      <c r="G615" s="15">
        <v>45838</v>
      </c>
      <c r="H615" s="15">
        <v>45841</v>
      </c>
      <c r="I615" s="34">
        <v>0.66666666666666663</v>
      </c>
      <c r="J615" s="35" t="s">
        <v>337</v>
      </c>
      <c r="K615" t="s">
        <v>29</v>
      </c>
      <c r="L615" t="s">
        <v>36</v>
      </c>
      <c r="M615" t="str">
        <f>INDEX(DateTable[Lookup],MATCH(G615,DateTable[Start Date],0))</f>
        <v>Week 3 (June 30-July 3) *no camp July 4</v>
      </c>
      <c r="N615" t="s">
        <v>2652</v>
      </c>
    </row>
    <row r="616" spans="1:14" ht="15" customHeight="1" x14ac:dyDescent="0.25">
      <c r="A616" s="26" t="s">
        <v>330</v>
      </c>
      <c r="B616" s="26"/>
      <c r="C616" s="26" t="s">
        <v>993</v>
      </c>
      <c r="D616" s="26" t="str">
        <f>_xlfn.XLOOKUP(Table1[[#This Row],[Location]],LocTable[Location],LocTable[Town/City],"Error",0)</f>
        <v>Falls Church</v>
      </c>
      <c r="E616" s="26" t="s">
        <v>69</v>
      </c>
      <c r="F616" s="27">
        <v>32</v>
      </c>
      <c r="G616" s="28">
        <v>45838</v>
      </c>
      <c r="H616" s="28">
        <v>45841</v>
      </c>
      <c r="I616" s="30">
        <v>0.66666666666666663</v>
      </c>
      <c r="J616" s="26" t="s">
        <v>337</v>
      </c>
      <c r="K616" s="26" t="s">
        <v>29</v>
      </c>
      <c r="L616" s="26" t="s">
        <v>36</v>
      </c>
      <c r="M616" s="26" t="str">
        <f>INDEX(DateTable[Lookup],MATCH(G616,DateTable[Start Date],0))</f>
        <v>Week 3 (June 30-July 3) *no camp July 4</v>
      </c>
      <c r="N616" s="26" t="s">
        <v>45</v>
      </c>
    </row>
    <row r="617" spans="1:14" ht="15" customHeight="1" x14ac:dyDescent="0.25">
      <c r="A617" s="26" t="s">
        <v>692</v>
      </c>
      <c r="B617" s="26" t="s">
        <v>59</v>
      </c>
      <c r="C617" s="26" t="s">
        <v>994</v>
      </c>
      <c r="D617" s="26" t="str">
        <f>_xlfn.XLOOKUP(Table1[[#This Row],[Location]],LocTable[Location],LocTable[Town/City],"Error",0)</f>
        <v>McLean</v>
      </c>
      <c r="E617" s="26" t="s">
        <v>26</v>
      </c>
      <c r="F617" s="27">
        <v>279</v>
      </c>
      <c r="G617" s="28">
        <v>45838</v>
      </c>
      <c r="H617" s="28">
        <v>45841</v>
      </c>
      <c r="I617" s="29">
        <v>0.375</v>
      </c>
      <c r="J617" s="31" t="s">
        <v>17</v>
      </c>
      <c r="K617" s="26" t="s">
        <v>18</v>
      </c>
      <c r="L617" s="26" t="s">
        <v>24</v>
      </c>
      <c r="M617" s="26" t="str">
        <f>INDEX(DateTable[Lookup],MATCH(G617,DateTable[Start Date],0))</f>
        <v>Week 3 (June 30-July 3) *no camp July 4</v>
      </c>
      <c r="N617" s="26" t="s">
        <v>45</v>
      </c>
    </row>
    <row r="618" spans="1:14" ht="15" customHeight="1" x14ac:dyDescent="0.25">
      <c r="A618" s="26" t="s">
        <v>139</v>
      </c>
      <c r="B618" s="26" t="s">
        <v>32</v>
      </c>
      <c r="C618" s="26" t="s">
        <v>995</v>
      </c>
      <c r="D618" s="26" t="str">
        <f>_xlfn.XLOOKUP(Table1[[#This Row],[Location]],LocTable[Location],LocTable[Town/City],"Error",0)</f>
        <v>Annandale</v>
      </c>
      <c r="E618" s="26" t="s">
        <v>34</v>
      </c>
      <c r="F618" s="27">
        <v>289</v>
      </c>
      <c r="G618" s="28">
        <v>45838</v>
      </c>
      <c r="H618" s="28">
        <v>45841</v>
      </c>
      <c r="I618" s="30">
        <v>0.375</v>
      </c>
      <c r="J618" s="26" t="s">
        <v>17</v>
      </c>
      <c r="K618" s="26" t="s">
        <v>18</v>
      </c>
      <c r="L618" s="26" t="s">
        <v>24</v>
      </c>
      <c r="M618" s="26" t="str">
        <f>INDEX(DateTable[Lookup],MATCH(G618,DateTable[Start Date],0))</f>
        <v>Week 3 (June 30-July 3) *no camp July 4</v>
      </c>
      <c r="N618" s="26" t="s">
        <v>45</v>
      </c>
    </row>
    <row r="619" spans="1:14" ht="15" customHeight="1" x14ac:dyDescent="0.25">
      <c r="A619" s="26" t="s">
        <v>358</v>
      </c>
      <c r="B619" s="26" t="s">
        <v>53</v>
      </c>
      <c r="C619" s="26" t="s">
        <v>996</v>
      </c>
      <c r="D619" s="26" t="str">
        <f>_xlfn.XLOOKUP(Table1[[#This Row],[Location]],LocTable[Location],LocTable[Town/City],"Error",0)</f>
        <v>Oakton</v>
      </c>
      <c r="E619" s="26" t="s">
        <v>33</v>
      </c>
      <c r="F619" s="27">
        <v>239</v>
      </c>
      <c r="G619" s="28">
        <v>45838</v>
      </c>
      <c r="H619" s="28">
        <v>45841</v>
      </c>
      <c r="I619" s="30">
        <v>0.375</v>
      </c>
      <c r="J619" s="26" t="s">
        <v>17</v>
      </c>
      <c r="K619" s="26" t="s">
        <v>18</v>
      </c>
      <c r="L619" s="26" t="s">
        <v>42</v>
      </c>
      <c r="M619" s="26" t="str">
        <f>INDEX(DateTable[Lookup],MATCH(G619,DateTable[Start Date],0))</f>
        <v>Week 3 (June 30-July 3) *no camp July 4</v>
      </c>
      <c r="N619" s="26" t="s">
        <v>45</v>
      </c>
    </row>
    <row r="620" spans="1:14" ht="15" customHeight="1" x14ac:dyDescent="0.25">
      <c r="A620" t="s">
        <v>358</v>
      </c>
      <c r="B620" t="s">
        <v>53</v>
      </c>
      <c r="C620" t="s">
        <v>997</v>
      </c>
      <c r="D620" t="str">
        <f>_xlfn.XLOOKUP(Table1[[#This Row],[Location]],LocTable[Location],LocTable[Town/City],"Error",0)</f>
        <v>Annandale</v>
      </c>
      <c r="E620" t="s">
        <v>34</v>
      </c>
      <c r="F620" s="33">
        <v>239</v>
      </c>
      <c r="G620" s="15">
        <v>45838</v>
      </c>
      <c r="H620" s="15">
        <v>45841</v>
      </c>
      <c r="I620" s="36">
        <v>0.375</v>
      </c>
      <c r="J620" t="s">
        <v>17</v>
      </c>
      <c r="K620" t="s">
        <v>18</v>
      </c>
      <c r="L620" t="s">
        <v>42</v>
      </c>
      <c r="M620" t="str">
        <f>INDEX(DateTable[Lookup],MATCH(G620,DateTable[Start Date],0))</f>
        <v>Week 3 (June 30-July 3) *no camp July 4</v>
      </c>
      <c r="N620" t="s">
        <v>2652</v>
      </c>
    </row>
    <row r="621" spans="1:14" ht="15" customHeight="1" x14ac:dyDescent="0.25">
      <c r="A621" t="s">
        <v>141</v>
      </c>
      <c r="B621" t="s">
        <v>98</v>
      </c>
      <c r="C621" t="s">
        <v>998</v>
      </c>
      <c r="D621" t="str">
        <f>_xlfn.XLOOKUP(Table1[[#This Row],[Location]],LocTable[Location],LocTable[Town/City],"Error",0)</f>
        <v>Virtual</v>
      </c>
      <c r="E621" t="s">
        <v>100</v>
      </c>
      <c r="F621" s="33">
        <v>145</v>
      </c>
      <c r="G621" s="15">
        <v>45838</v>
      </c>
      <c r="H621" s="15">
        <v>45841</v>
      </c>
      <c r="I621" s="36">
        <v>0.54166666666666663</v>
      </c>
      <c r="J621" t="s">
        <v>101</v>
      </c>
      <c r="K621" t="s">
        <v>23</v>
      </c>
      <c r="L621" t="s">
        <v>65</v>
      </c>
      <c r="M621" t="str">
        <f>INDEX(DateTable[Lookup],MATCH(G621,DateTable[Start Date],0))</f>
        <v>Week 3 (June 30-July 3) *no camp July 4</v>
      </c>
      <c r="N621" t="s">
        <v>2652</v>
      </c>
    </row>
    <row r="622" spans="1:14" ht="15" customHeight="1" x14ac:dyDescent="0.25">
      <c r="A622" t="s">
        <v>702</v>
      </c>
      <c r="B622" t="s">
        <v>71</v>
      </c>
      <c r="C622" t="s">
        <v>999</v>
      </c>
      <c r="D622" t="str">
        <f>_xlfn.XLOOKUP(Table1[[#This Row],[Location]],LocTable[Location],LocTable[Town/City],"Error",0)</f>
        <v>Vienna</v>
      </c>
      <c r="E622" t="s">
        <v>478</v>
      </c>
      <c r="F622" s="33">
        <v>345</v>
      </c>
      <c r="G622" s="15">
        <v>45838</v>
      </c>
      <c r="H622" s="15">
        <v>45841</v>
      </c>
      <c r="I622" s="36">
        <v>0.375</v>
      </c>
      <c r="J622" t="s">
        <v>17</v>
      </c>
      <c r="K622" t="s">
        <v>18</v>
      </c>
      <c r="L622" t="s">
        <v>44</v>
      </c>
      <c r="M622" t="str">
        <f>INDEX(DateTable[Lookup],MATCH(G622,DateTable[Start Date],0))</f>
        <v>Week 3 (June 30-July 3) *no camp July 4</v>
      </c>
      <c r="N622" t="s">
        <v>2652</v>
      </c>
    </row>
    <row r="623" spans="1:14" ht="15" customHeight="1" x14ac:dyDescent="0.25">
      <c r="A623" t="s">
        <v>1000</v>
      </c>
      <c r="B623" t="s">
        <v>43</v>
      </c>
      <c r="C623" t="s">
        <v>1001</v>
      </c>
      <c r="D623" t="str">
        <f>_xlfn.XLOOKUP(Table1[[#This Row],[Location]],LocTable[Location],LocTable[Town/City],"Error",0)</f>
        <v>Chantilly</v>
      </c>
      <c r="E623" t="s">
        <v>57</v>
      </c>
      <c r="F623" s="33">
        <v>199</v>
      </c>
      <c r="G623" s="15">
        <v>45838</v>
      </c>
      <c r="H623" s="15">
        <v>45841</v>
      </c>
      <c r="I623" s="36">
        <v>0.375</v>
      </c>
      <c r="J623" t="s">
        <v>47</v>
      </c>
      <c r="K623" t="s">
        <v>29</v>
      </c>
      <c r="L623" t="s">
        <v>35</v>
      </c>
      <c r="M623" t="str">
        <f>INDEX(DateTable[Lookup],MATCH(G623,DateTable[Start Date],0))</f>
        <v>Week 3 (June 30-July 3) *no camp July 4</v>
      </c>
      <c r="N623" t="s">
        <v>2652</v>
      </c>
    </row>
    <row r="624" spans="1:14" ht="15" customHeight="1" x14ac:dyDescent="0.25">
      <c r="A624" s="26" t="s">
        <v>51</v>
      </c>
      <c r="B624" s="26" t="s">
        <v>43</v>
      </c>
      <c r="C624" s="26" t="s">
        <v>1002</v>
      </c>
      <c r="D624" s="26" t="str">
        <f>_xlfn.XLOOKUP(Table1[[#This Row],[Location]],LocTable[Location],LocTable[Town/City],"Error",0)</f>
        <v>Fairfax</v>
      </c>
      <c r="E624" s="26" t="s">
        <v>442</v>
      </c>
      <c r="F624" s="27">
        <v>305</v>
      </c>
      <c r="G624" s="28">
        <v>45838</v>
      </c>
      <c r="H624" s="28">
        <v>45841</v>
      </c>
      <c r="I624" s="30">
        <v>0.375</v>
      </c>
      <c r="J624" s="26" t="s">
        <v>17</v>
      </c>
      <c r="K624" s="26" t="s">
        <v>35</v>
      </c>
      <c r="L624" s="26" t="s">
        <v>44</v>
      </c>
      <c r="M624" s="26" t="str">
        <f>INDEX(DateTable[Lookup],MATCH(G624,DateTable[Start Date],0))</f>
        <v>Week 3 (June 30-July 3) *no camp July 4</v>
      </c>
      <c r="N624" s="26" t="s">
        <v>45</v>
      </c>
    </row>
    <row r="625" spans="1:14" ht="15" customHeight="1" x14ac:dyDescent="0.25">
      <c r="A625" t="s">
        <v>1003</v>
      </c>
      <c r="B625" t="s">
        <v>15</v>
      </c>
      <c r="C625" t="s">
        <v>1004</v>
      </c>
      <c r="D625" t="str">
        <f>_xlfn.XLOOKUP(Table1[[#This Row],[Location]],LocTable[Location],LocTable[Town/City],"Error",0)</f>
        <v>Springfield</v>
      </c>
      <c r="E625" t="s">
        <v>428</v>
      </c>
      <c r="F625" s="33">
        <v>209</v>
      </c>
      <c r="G625" s="15">
        <v>45838</v>
      </c>
      <c r="H625" s="15">
        <v>45841</v>
      </c>
      <c r="I625" s="36">
        <v>0.375</v>
      </c>
      <c r="J625" t="s">
        <v>47</v>
      </c>
      <c r="K625" t="s">
        <v>29</v>
      </c>
      <c r="L625" t="s">
        <v>24</v>
      </c>
      <c r="M625" t="str">
        <f>INDEX(DateTable[Lookup],MATCH(G625,DateTable[Start Date],0))</f>
        <v>Week 3 (June 30-July 3) *no camp July 4</v>
      </c>
      <c r="N625" t="s">
        <v>2652</v>
      </c>
    </row>
    <row r="626" spans="1:14" ht="15" customHeight="1" x14ac:dyDescent="0.25">
      <c r="A626" t="s">
        <v>1003</v>
      </c>
      <c r="B626" t="s">
        <v>15</v>
      </c>
      <c r="C626" t="s">
        <v>1005</v>
      </c>
      <c r="D626" t="str">
        <f>_xlfn.XLOOKUP(Table1[[#This Row],[Location]],LocTable[Location],LocTable[Town/City],"Error",0)</f>
        <v>Vienna</v>
      </c>
      <c r="E626" t="s">
        <v>481</v>
      </c>
      <c r="F626" s="33">
        <v>209</v>
      </c>
      <c r="G626" s="15">
        <v>45838</v>
      </c>
      <c r="H626" s="15">
        <v>45841</v>
      </c>
      <c r="I626" s="36">
        <v>0.375</v>
      </c>
      <c r="J626" t="s">
        <v>47</v>
      </c>
      <c r="K626" t="s">
        <v>29</v>
      </c>
      <c r="L626" t="s">
        <v>24</v>
      </c>
      <c r="M626" t="str">
        <f>INDEX(DateTable[Lookup],MATCH(G626,DateTable[Start Date],0))</f>
        <v>Week 3 (June 30-July 3) *no camp July 4</v>
      </c>
      <c r="N626" t="s">
        <v>2652</v>
      </c>
    </row>
    <row r="627" spans="1:14" ht="15" customHeight="1" x14ac:dyDescent="0.25">
      <c r="A627" s="26" t="s">
        <v>360</v>
      </c>
      <c r="B627" s="26" t="s">
        <v>32</v>
      </c>
      <c r="C627" s="26" t="s">
        <v>1006</v>
      </c>
      <c r="D627" s="26" t="str">
        <f>_xlfn.XLOOKUP(Table1[[#This Row],[Location]],LocTable[Location],LocTable[Town/City],"Error",0)</f>
        <v>Alexandria</v>
      </c>
      <c r="E627" s="26" t="s">
        <v>52</v>
      </c>
      <c r="F627" s="27">
        <v>269</v>
      </c>
      <c r="G627" s="28">
        <v>45838</v>
      </c>
      <c r="H627" s="28">
        <v>45841</v>
      </c>
      <c r="I627" s="30">
        <v>0.375</v>
      </c>
      <c r="J627" s="26" t="s">
        <v>17</v>
      </c>
      <c r="K627" s="26" t="s">
        <v>18</v>
      </c>
      <c r="L627" s="26" t="s">
        <v>19</v>
      </c>
      <c r="M627" s="26" t="str">
        <f>INDEX(DateTable[Lookup],MATCH(G627,DateTable[Start Date],0))</f>
        <v>Week 3 (June 30-July 3) *no camp July 4</v>
      </c>
      <c r="N627" s="26" t="s">
        <v>45</v>
      </c>
    </row>
    <row r="628" spans="1:14" ht="15" customHeight="1" x14ac:dyDescent="0.25">
      <c r="A628" t="s">
        <v>364</v>
      </c>
      <c r="B628" t="s">
        <v>32</v>
      </c>
      <c r="C628" t="s">
        <v>1007</v>
      </c>
      <c r="D628" t="str">
        <f>_xlfn.XLOOKUP(Table1[[#This Row],[Location]],LocTable[Location],LocTable[Town/City],"Error",0)</f>
        <v>Springfield</v>
      </c>
      <c r="E628" t="s">
        <v>37</v>
      </c>
      <c r="F628" s="33">
        <v>149</v>
      </c>
      <c r="G628" s="15">
        <v>45838</v>
      </c>
      <c r="H628" s="15">
        <v>45841</v>
      </c>
      <c r="I628" s="36">
        <v>0.375</v>
      </c>
      <c r="J628" t="s">
        <v>47</v>
      </c>
      <c r="K628" t="s">
        <v>29</v>
      </c>
      <c r="L628" t="s">
        <v>18</v>
      </c>
      <c r="M628" t="str">
        <f>INDEX(DateTable[Lookup],MATCH(G628,DateTable[Start Date],0))</f>
        <v>Week 3 (June 30-July 3) *no camp July 4</v>
      </c>
      <c r="N628" t="s">
        <v>2652</v>
      </c>
    </row>
    <row r="629" spans="1:14" ht="15" customHeight="1" x14ac:dyDescent="0.25">
      <c r="A629" t="s">
        <v>364</v>
      </c>
      <c r="B629" t="s">
        <v>32</v>
      </c>
      <c r="C629" t="s">
        <v>1008</v>
      </c>
      <c r="D629" t="str">
        <f>_xlfn.XLOOKUP(Table1[[#This Row],[Location]],LocTable[Location],LocTable[Town/City],"Error",0)</f>
        <v>Fairfax</v>
      </c>
      <c r="E629" t="s">
        <v>367</v>
      </c>
      <c r="F629" s="33">
        <v>149</v>
      </c>
      <c r="G629" s="15">
        <v>45838</v>
      </c>
      <c r="H629" s="15">
        <v>45841</v>
      </c>
      <c r="I629" s="36">
        <v>0.375</v>
      </c>
      <c r="J629" t="s">
        <v>47</v>
      </c>
      <c r="K629" t="s">
        <v>29</v>
      </c>
      <c r="L629" t="s">
        <v>18</v>
      </c>
      <c r="M629" t="str">
        <f>INDEX(DateTable[Lookup],MATCH(G629,DateTable[Start Date],0))</f>
        <v>Week 3 (June 30-July 3) *no camp July 4</v>
      </c>
      <c r="N629" t="s">
        <v>2652</v>
      </c>
    </row>
    <row r="630" spans="1:14" ht="15" customHeight="1" x14ac:dyDescent="0.25">
      <c r="A630" t="s">
        <v>1009</v>
      </c>
      <c r="B630" t="s">
        <v>32</v>
      </c>
      <c r="C630" t="s">
        <v>1010</v>
      </c>
      <c r="D630" t="str">
        <f>_xlfn.XLOOKUP(Table1[[#This Row],[Location]],LocTable[Location],LocTable[Town/City],"Error",0)</f>
        <v>Annandale</v>
      </c>
      <c r="E630" t="s">
        <v>485</v>
      </c>
      <c r="F630" s="33">
        <v>185</v>
      </c>
      <c r="G630" s="15">
        <v>45838</v>
      </c>
      <c r="H630" s="15">
        <v>45841</v>
      </c>
      <c r="I630" s="36">
        <v>0.375</v>
      </c>
      <c r="J630" t="s">
        <v>17</v>
      </c>
      <c r="K630" t="s">
        <v>18</v>
      </c>
      <c r="L630" t="s">
        <v>36</v>
      </c>
      <c r="M630" t="str">
        <f>INDEX(DateTable[Lookup],MATCH(G630,DateTable[Start Date],0))</f>
        <v>Week 3 (June 30-July 3) *no camp July 4</v>
      </c>
      <c r="N630" t="s">
        <v>2652</v>
      </c>
    </row>
    <row r="631" spans="1:14" ht="15" customHeight="1" x14ac:dyDescent="0.25">
      <c r="A631" t="s">
        <v>148</v>
      </c>
      <c r="B631" t="s">
        <v>32</v>
      </c>
      <c r="C631" t="s">
        <v>1011</v>
      </c>
      <c r="D631" t="str">
        <f>_xlfn.XLOOKUP(Table1[[#This Row],[Location]],LocTable[Location],LocTable[Town/City],"Error",0)</f>
        <v>Mt. Vernon</v>
      </c>
      <c r="E631" t="s">
        <v>489</v>
      </c>
      <c r="F631" s="33">
        <v>249</v>
      </c>
      <c r="G631" s="15">
        <v>45838</v>
      </c>
      <c r="H631" s="15">
        <v>45841</v>
      </c>
      <c r="I631" s="36">
        <v>0.375</v>
      </c>
      <c r="J631" t="s">
        <v>17</v>
      </c>
      <c r="K631" t="s">
        <v>18</v>
      </c>
      <c r="L631" t="s">
        <v>36</v>
      </c>
      <c r="M631" t="str">
        <f>INDEX(DateTable[Lookup],MATCH(G631,DateTable[Start Date],0))</f>
        <v>Week 3 (June 30-July 3) *no camp July 4</v>
      </c>
      <c r="N631" t="s">
        <v>2652</v>
      </c>
    </row>
    <row r="632" spans="1:14" ht="15" customHeight="1" x14ac:dyDescent="0.25">
      <c r="A632" s="26" t="s">
        <v>1012</v>
      </c>
      <c r="B632" s="26" t="s">
        <v>43</v>
      </c>
      <c r="C632" s="26" t="s">
        <v>1013</v>
      </c>
      <c r="D632" s="26" t="str">
        <f>_xlfn.XLOOKUP(Table1[[#This Row],[Location]],LocTable[Location],LocTable[Town/City],"Error",0)</f>
        <v>Burke</v>
      </c>
      <c r="E632" s="26" t="s">
        <v>586</v>
      </c>
      <c r="F632" s="27">
        <v>279</v>
      </c>
      <c r="G632" s="28">
        <v>45838</v>
      </c>
      <c r="H632" s="28">
        <v>45841</v>
      </c>
      <c r="I632" s="30">
        <v>0.375</v>
      </c>
      <c r="J632" s="26" t="s">
        <v>17</v>
      </c>
      <c r="K632" s="26" t="s">
        <v>35</v>
      </c>
      <c r="L632" s="26" t="s">
        <v>24</v>
      </c>
      <c r="M632" s="26" t="str">
        <f>INDEX(DateTable[Lookup],MATCH(G632,DateTable[Start Date],0))</f>
        <v>Week 3 (June 30-July 3) *no camp July 4</v>
      </c>
      <c r="N632" s="26" t="s">
        <v>45</v>
      </c>
    </row>
    <row r="633" spans="1:14" ht="15" customHeight="1" x14ac:dyDescent="0.25">
      <c r="A633" t="s">
        <v>152</v>
      </c>
      <c r="B633" t="s">
        <v>98</v>
      </c>
      <c r="C633" t="s">
        <v>1014</v>
      </c>
      <c r="D633" t="str">
        <f>_xlfn.XLOOKUP(Table1[[#This Row],[Location]],LocTable[Location],LocTable[Town/City],"Error",0)</f>
        <v>Virtual</v>
      </c>
      <c r="E633" t="s">
        <v>100</v>
      </c>
      <c r="F633" s="33">
        <v>145</v>
      </c>
      <c r="G633" s="15">
        <v>45838</v>
      </c>
      <c r="H633" s="15">
        <v>45841</v>
      </c>
      <c r="I633" s="36">
        <v>0.6875</v>
      </c>
      <c r="J633" t="s">
        <v>144</v>
      </c>
      <c r="K633" t="s">
        <v>65</v>
      </c>
      <c r="L633" t="s">
        <v>36</v>
      </c>
      <c r="M633" t="str">
        <f>INDEX(DateTable[Lookup],MATCH(G633,DateTable[Start Date],0))</f>
        <v>Week 3 (June 30-July 3) *no camp July 4</v>
      </c>
      <c r="N633" t="s">
        <v>2652</v>
      </c>
    </row>
    <row r="634" spans="1:14" ht="15" customHeight="1" x14ac:dyDescent="0.25">
      <c r="A634" s="26" t="s">
        <v>731</v>
      </c>
      <c r="B634" s="26" t="s">
        <v>43</v>
      </c>
      <c r="C634" s="26" t="s">
        <v>1015</v>
      </c>
      <c r="D634" s="26" t="str">
        <f>_xlfn.XLOOKUP(Table1[[#This Row],[Location]],LocTable[Location],LocTable[Town/City],"Error",0)</f>
        <v>Fairfax</v>
      </c>
      <c r="E634" s="26" t="s">
        <v>456</v>
      </c>
      <c r="F634" s="27">
        <v>279</v>
      </c>
      <c r="G634" s="28">
        <v>45838</v>
      </c>
      <c r="H634" s="28">
        <v>45841</v>
      </c>
      <c r="I634" s="30">
        <v>0.375</v>
      </c>
      <c r="J634" s="26" t="s">
        <v>17</v>
      </c>
      <c r="K634" s="26" t="s">
        <v>74</v>
      </c>
      <c r="L634" s="26" t="s">
        <v>35</v>
      </c>
      <c r="M634" s="26" t="str">
        <f>INDEX(DateTable[Lookup],MATCH(G634,DateTable[Start Date],0))</f>
        <v>Week 3 (June 30-July 3) *no camp July 4</v>
      </c>
      <c r="N634" s="26" t="s">
        <v>45</v>
      </c>
    </row>
    <row r="635" spans="1:14" ht="15" customHeight="1" x14ac:dyDescent="0.25">
      <c r="A635" t="s">
        <v>368</v>
      </c>
      <c r="B635" t="s">
        <v>32</v>
      </c>
      <c r="C635" t="s">
        <v>1016</v>
      </c>
      <c r="D635" t="str">
        <f>_xlfn.XLOOKUP(Table1[[#This Row],[Location]],LocTable[Location],LocTable[Town/City],"Error",0)</f>
        <v>Springfield</v>
      </c>
      <c r="E635" t="s">
        <v>37</v>
      </c>
      <c r="F635" s="33">
        <v>239</v>
      </c>
      <c r="G635" s="15">
        <v>45838</v>
      </c>
      <c r="H635" s="15">
        <v>45841</v>
      </c>
      <c r="I635" s="36">
        <v>0.375</v>
      </c>
      <c r="J635" t="s">
        <v>17</v>
      </c>
      <c r="K635" t="s">
        <v>35</v>
      </c>
      <c r="L635" t="s">
        <v>24</v>
      </c>
      <c r="M635" t="str">
        <f>INDEX(DateTable[Lookup],MATCH(G635,DateTable[Start Date],0))</f>
        <v>Week 3 (June 30-July 3) *no camp July 4</v>
      </c>
      <c r="N635" t="s">
        <v>2652</v>
      </c>
    </row>
    <row r="636" spans="1:14" ht="15" customHeight="1" x14ac:dyDescent="0.25">
      <c r="A636" t="s">
        <v>368</v>
      </c>
      <c r="B636" t="s">
        <v>32</v>
      </c>
      <c r="C636" t="s">
        <v>1017</v>
      </c>
      <c r="D636" t="str">
        <f>_xlfn.XLOOKUP(Table1[[#This Row],[Location]],LocTable[Location],LocTable[Town/City],"Error",0)</f>
        <v>Fairfax</v>
      </c>
      <c r="E636" t="s">
        <v>367</v>
      </c>
      <c r="F636" s="33">
        <v>209</v>
      </c>
      <c r="G636" s="15">
        <v>45838</v>
      </c>
      <c r="H636" s="15">
        <v>45841</v>
      </c>
      <c r="I636" s="36">
        <v>0.375</v>
      </c>
      <c r="J636" t="s">
        <v>370</v>
      </c>
      <c r="K636" t="s">
        <v>35</v>
      </c>
      <c r="L636" t="s">
        <v>24</v>
      </c>
      <c r="M636" t="str">
        <f>INDEX(DateTable[Lookup],MATCH(G636,DateTable[Start Date],0))</f>
        <v>Week 3 (June 30-July 3) *no camp July 4</v>
      </c>
      <c r="N636" t="s">
        <v>2652</v>
      </c>
    </row>
    <row r="637" spans="1:14" ht="15" customHeight="1" x14ac:dyDescent="0.25">
      <c r="A637" t="s">
        <v>373</v>
      </c>
      <c r="B637" t="s">
        <v>43</v>
      </c>
      <c r="C637" t="s">
        <v>1018</v>
      </c>
      <c r="D637" t="str">
        <f>_xlfn.XLOOKUP(Table1[[#This Row],[Location]],LocTable[Location],LocTable[Town/City],"Error",0)</f>
        <v>Fairfax</v>
      </c>
      <c r="E637" t="s">
        <v>456</v>
      </c>
      <c r="F637" s="33">
        <v>279</v>
      </c>
      <c r="G637" s="15">
        <v>45838</v>
      </c>
      <c r="H637" s="15">
        <v>45841</v>
      </c>
      <c r="I637" s="36">
        <v>0.375</v>
      </c>
      <c r="J637" t="s">
        <v>17</v>
      </c>
      <c r="K637" t="s">
        <v>29</v>
      </c>
      <c r="L637" t="s">
        <v>23</v>
      </c>
      <c r="M637" t="str">
        <f>INDEX(DateTable[Lookup],MATCH(G637,DateTable[Start Date],0))</f>
        <v>Week 3 (June 30-July 3) *no camp July 4</v>
      </c>
      <c r="N637" t="s">
        <v>2652</v>
      </c>
    </row>
    <row r="638" spans="1:14" ht="15" customHeight="1" x14ac:dyDescent="0.25">
      <c r="A638" s="26" t="s">
        <v>1019</v>
      </c>
      <c r="B638" s="26" t="s">
        <v>66</v>
      </c>
      <c r="C638" s="26" t="s">
        <v>1020</v>
      </c>
      <c r="D638" s="26" t="str">
        <f>_xlfn.XLOOKUP(Table1[[#This Row],[Location]],LocTable[Location],LocTable[Town/City],"Error",0)</f>
        <v>Herndon</v>
      </c>
      <c r="E638" s="26" t="s">
        <v>21</v>
      </c>
      <c r="F638" s="27">
        <v>279</v>
      </c>
      <c r="G638" s="28">
        <v>45838</v>
      </c>
      <c r="H638" s="28">
        <v>45841</v>
      </c>
      <c r="I638" s="30">
        <v>0.375</v>
      </c>
      <c r="J638" s="26" t="s">
        <v>17</v>
      </c>
      <c r="K638" s="26" t="s">
        <v>44</v>
      </c>
      <c r="L638" s="26" t="s">
        <v>36</v>
      </c>
      <c r="M638" s="26" t="str">
        <f>INDEX(DateTable[Lookup],MATCH(G638,DateTable[Start Date],0))</f>
        <v>Week 3 (June 30-July 3) *no camp July 4</v>
      </c>
      <c r="N638" s="26" t="s">
        <v>45</v>
      </c>
    </row>
    <row r="639" spans="1:14" ht="15" customHeight="1" x14ac:dyDescent="0.25">
      <c r="A639" t="s">
        <v>741</v>
      </c>
      <c r="B639" t="s">
        <v>90</v>
      </c>
      <c r="C639" t="s">
        <v>1021</v>
      </c>
      <c r="D639" t="str">
        <f>_xlfn.XLOOKUP(Table1[[#This Row],[Location]],LocTable[Location],LocTable[Town/City],"Error",0)</f>
        <v>Alexandria</v>
      </c>
      <c r="E639" t="s">
        <v>447</v>
      </c>
      <c r="F639" s="33">
        <v>399</v>
      </c>
      <c r="G639" s="15">
        <v>45838</v>
      </c>
      <c r="H639" s="15">
        <v>45841</v>
      </c>
      <c r="I639" s="36">
        <v>0.375</v>
      </c>
      <c r="J639" t="s">
        <v>17</v>
      </c>
      <c r="K639" t="s">
        <v>23</v>
      </c>
      <c r="L639" t="s">
        <v>36</v>
      </c>
      <c r="M639" t="str">
        <f>INDEX(DateTable[Lookup],MATCH(G639,DateTable[Start Date],0))</f>
        <v>Week 3 (June 30-July 3) *no camp July 4</v>
      </c>
      <c r="N639" t="s">
        <v>2652</v>
      </c>
    </row>
    <row r="640" spans="1:14" ht="15" customHeight="1" x14ac:dyDescent="0.25">
      <c r="A640" t="s">
        <v>382</v>
      </c>
      <c r="B640" t="s">
        <v>43</v>
      </c>
      <c r="C640" t="s">
        <v>1022</v>
      </c>
      <c r="D640" t="str">
        <f>_xlfn.XLOOKUP(Table1[[#This Row],[Location]],LocTable[Location],LocTable[Town/City],"Error",0)</f>
        <v>Centreville</v>
      </c>
      <c r="E640" t="s">
        <v>554</v>
      </c>
      <c r="F640" s="33">
        <v>139</v>
      </c>
      <c r="G640" s="15">
        <v>45838</v>
      </c>
      <c r="H640" s="15">
        <v>45841</v>
      </c>
      <c r="I640" s="36">
        <v>0.54166666666666663</v>
      </c>
      <c r="J640" t="s">
        <v>17</v>
      </c>
      <c r="K640" t="s">
        <v>29</v>
      </c>
      <c r="L640" t="s">
        <v>24</v>
      </c>
      <c r="M640" t="str">
        <f>INDEX(DateTable[Lookup],MATCH(G640,DateTable[Start Date],0))</f>
        <v>Week 3 (June 30-July 3) *no camp July 4</v>
      </c>
      <c r="N640" t="s">
        <v>2652</v>
      </c>
    </row>
    <row r="641" spans="1:14" ht="15" customHeight="1" x14ac:dyDescent="0.25">
      <c r="A641" s="26" t="s">
        <v>1023</v>
      </c>
      <c r="B641" s="26" t="s">
        <v>43</v>
      </c>
      <c r="C641" s="26" t="s">
        <v>1024</v>
      </c>
      <c r="D641" s="26" t="str">
        <f>_xlfn.XLOOKUP(Table1[[#This Row],[Location]],LocTable[Location],LocTable[Town/City],"Error",0)</f>
        <v>McLean</v>
      </c>
      <c r="E641" s="26" t="s">
        <v>598</v>
      </c>
      <c r="F641" s="27">
        <v>315</v>
      </c>
      <c r="G641" s="28">
        <v>45838</v>
      </c>
      <c r="H641" s="28">
        <v>45841</v>
      </c>
      <c r="I641" s="30">
        <v>0.375</v>
      </c>
      <c r="J641" s="26" t="s">
        <v>17</v>
      </c>
      <c r="K641" s="26" t="s">
        <v>23</v>
      </c>
      <c r="L641" s="26" t="s">
        <v>65</v>
      </c>
      <c r="M641" s="26" t="str">
        <f>INDEX(DateTable[Lookup],MATCH(G641,DateTable[Start Date],0))</f>
        <v>Week 3 (June 30-July 3) *no camp July 4</v>
      </c>
      <c r="N641" s="26" t="s">
        <v>45</v>
      </c>
    </row>
    <row r="642" spans="1:14" ht="15" customHeight="1" x14ac:dyDescent="0.25">
      <c r="A642" t="s">
        <v>384</v>
      </c>
      <c r="B642" t="s">
        <v>32</v>
      </c>
      <c r="C642" t="s">
        <v>1025</v>
      </c>
      <c r="D642" t="str">
        <f>_xlfn.XLOOKUP(Table1[[#This Row],[Location]],LocTable[Location],LocTable[Town/City],"Error",0)</f>
        <v>Reston</v>
      </c>
      <c r="E642" t="s">
        <v>147</v>
      </c>
      <c r="F642" s="33">
        <v>159</v>
      </c>
      <c r="G642" s="15">
        <v>45838</v>
      </c>
      <c r="H642" s="15">
        <v>45841</v>
      </c>
      <c r="I642" s="36">
        <v>0.375</v>
      </c>
      <c r="J642" t="s">
        <v>27</v>
      </c>
      <c r="K642" t="s">
        <v>35</v>
      </c>
      <c r="L642" t="s">
        <v>65</v>
      </c>
      <c r="M642" t="str">
        <f>INDEX(DateTable[Lookup],MATCH(G642,DateTable[Start Date],0))</f>
        <v>Week 3 (June 30-July 3) *no camp July 4</v>
      </c>
      <c r="N642" t="s">
        <v>2652</v>
      </c>
    </row>
    <row r="643" spans="1:14" ht="15" customHeight="1" x14ac:dyDescent="0.25">
      <c r="A643" t="s">
        <v>1026</v>
      </c>
      <c r="B643" t="s">
        <v>59</v>
      </c>
      <c r="C643" t="s">
        <v>1027</v>
      </c>
      <c r="D643" t="str">
        <f>_xlfn.XLOOKUP(Table1[[#This Row],[Location]],LocTable[Location],LocTable[Town/City],"Error",0)</f>
        <v>Vienna</v>
      </c>
      <c r="E643" t="s">
        <v>481</v>
      </c>
      <c r="F643" s="33">
        <v>335</v>
      </c>
      <c r="G643" s="15">
        <v>45838</v>
      </c>
      <c r="H643" s="15">
        <v>45841</v>
      </c>
      <c r="I643" s="36">
        <v>0.375</v>
      </c>
      <c r="J643" t="s">
        <v>17</v>
      </c>
      <c r="K643" t="s">
        <v>24</v>
      </c>
      <c r="L643" t="s">
        <v>39</v>
      </c>
      <c r="M643" t="str">
        <f>INDEX(DateTable[Lookup],MATCH(G643,DateTable[Start Date],0))</f>
        <v>Week 3 (June 30-July 3) *no camp July 4</v>
      </c>
      <c r="N643" t="s">
        <v>2652</v>
      </c>
    </row>
    <row r="644" spans="1:14" ht="15" customHeight="1" x14ac:dyDescent="0.25">
      <c r="A644" s="26" t="s">
        <v>1028</v>
      </c>
      <c r="B644" s="26" t="s">
        <v>43</v>
      </c>
      <c r="C644" s="26" t="s">
        <v>1029</v>
      </c>
      <c r="D644" s="26" t="str">
        <f>_xlfn.XLOOKUP(Table1[[#This Row],[Location]],LocTable[Location],LocTable[Town/City],"Error",0)</f>
        <v>McLean</v>
      </c>
      <c r="E644" s="26" t="s">
        <v>26</v>
      </c>
      <c r="F644" s="27">
        <v>279</v>
      </c>
      <c r="G644" s="28">
        <v>45838</v>
      </c>
      <c r="H644" s="28">
        <v>45841</v>
      </c>
      <c r="I644" s="30">
        <v>0.375</v>
      </c>
      <c r="J644" s="26" t="s">
        <v>17</v>
      </c>
      <c r="K644" s="26" t="s">
        <v>29</v>
      </c>
      <c r="L644" s="26" t="s">
        <v>24</v>
      </c>
      <c r="M644" s="26" t="str">
        <f>INDEX(DateTable[Lookup],MATCH(G644,DateTable[Start Date],0))</f>
        <v>Week 3 (June 30-July 3) *no camp July 4</v>
      </c>
      <c r="N644" s="26" t="s">
        <v>45</v>
      </c>
    </row>
    <row r="645" spans="1:14" ht="15" customHeight="1" x14ac:dyDescent="0.25">
      <c r="A645" s="26" t="s">
        <v>754</v>
      </c>
      <c r="B645" s="26" t="s">
        <v>221</v>
      </c>
      <c r="C645" s="26" t="s">
        <v>1030</v>
      </c>
      <c r="D645" s="26" t="str">
        <f>_xlfn.XLOOKUP(Table1[[#This Row],[Location]],LocTable[Location],LocTable[Town/City],"Error",0)</f>
        <v>Springfield</v>
      </c>
      <c r="E645" s="26" t="s">
        <v>37</v>
      </c>
      <c r="F645" s="27">
        <v>495</v>
      </c>
      <c r="G645" s="28">
        <v>45838</v>
      </c>
      <c r="H645" s="28">
        <v>45841</v>
      </c>
      <c r="I645" s="30">
        <v>0.35416666666666669</v>
      </c>
      <c r="J645" s="26" t="s">
        <v>82</v>
      </c>
      <c r="K645" s="26" t="s">
        <v>35</v>
      </c>
      <c r="L645" s="26" t="s">
        <v>42</v>
      </c>
      <c r="M645" s="26" t="str">
        <f>INDEX(DateTable[Lookup],MATCH(G645,DateTable[Start Date],0))</f>
        <v>Week 3 (June 30-July 3) *no camp July 4</v>
      </c>
      <c r="N645" s="26" t="s">
        <v>45</v>
      </c>
    </row>
    <row r="646" spans="1:14" ht="15" customHeight="1" x14ac:dyDescent="0.25">
      <c r="A646" t="s">
        <v>754</v>
      </c>
      <c r="B646" t="s">
        <v>221</v>
      </c>
      <c r="C646" t="s">
        <v>1031</v>
      </c>
      <c r="D646" t="str">
        <f>_xlfn.XLOOKUP(Table1[[#This Row],[Location]],LocTable[Location],LocTable[Town/City],"Error",0)</f>
        <v>Fort Belvoir</v>
      </c>
      <c r="E646" t="s">
        <v>162</v>
      </c>
      <c r="F646" s="33">
        <v>495</v>
      </c>
      <c r="G646" s="15">
        <v>45838</v>
      </c>
      <c r="H646" s="15">
        <v>45841</v>
      </c>
      <c r="I646" s="34">
        <v>0.35416666666666669</v>
      </c>
      <c r="J646" s="35" t="s">
        <v>82</v>
      </c>
      <c r="K646" t="s">
        <v>35</v>
      </c>
      <c r="L646" t="s">
        <v>42</v>
      </c>
      <c r="M646" t="str">
        <f>INDEX(DateTable[Lookup],MATCH(G646,DateTable[Start Date],0))</f>
        <v>Week 3 (June 30-July 3) *no camp July 4</v>
      </c>
      <c r="N646" t="s">
        <v>2652</v>
      </c>
    </row>
    <row r="647" spans="1:14" ht="15" customHeight="1" x14ac:dyDescent="0.25">
      <c r="A647" s="26" t="s">
        <v>754</v>
      </c>
      <c r="B647" s="26" t="s">
        <v>221</v>
      </c>
      <c r="C647" s="26" t="s">
        <v>1032</v>
      </c>
      <c r="D647" s="26" t="str">
        <f>_xlfn.XLOOKUP(Table1[[#This Row],[Location]],LocTable[Location],LocTable[Town/City],"Error",0)</f>
        <v>Oakton</v>
      </c>
      <c r="E647" s="26" t="s">
        <v>33</v>
      </c>
      <c r="F647" s="27">
        <v>495</v>
      </c>
      <c r="G647" s="28">
        <v>45838</v>
      </c>
      <c r="H647" s="28">
        <v>45841</v>
      </c>
      <c r="I647" s="30">
        <v>0.35416666666666669</v>
      </c>
      <c r="J647" s="26" t="s">
        <v>82</v>
      </c>
      <c r="K647" s="26" t="s">
        <v>35</v>
      </c>
      <c r="L647" s="26" t="s">
        <v>42</v>
      </c>
      <c r="M647" s="26" t="str">
        <f>INDEX(DateTable[Lookup],MATCH(G647,DateTable[Start Date],0))</f>
        <v>Week 3 (June 30-July 3) *no camp July 4</v>
      </c>
      <c r="N647" s="26" t="s">
        <v>45</v>
      </c>
    </row>
    <row r="648" spans="1:14" ht="15" customHeight="1" x14ac:dyDescent="0.25">
      <c r="A648" t="s">
        <v>168</v>
      </c>
      <c r="B648" t="s">
        <v>98</v>
      </c>
      <c r="C648" t="s">
        <v>1033</v>
      </c>
      <c r="D648" t="str">
        <f>_xlfn.XLOOKUP(Table1[[#This Row],[Location]],LocTable[Location],LocTable[Town/City],"Error",0)</f>
        <v>Virtual</v>
      </c>
      <c r="E648" t="s">
        <v>100</v>
      </c>
      <c r="F648" s="33">
        <v>145</v>
      </c>
      <c r="G648" s="15">
        <v>45838</v>
      </c>
      <c r="H648" s="15">
        <v>45841</v>
      </c>
      <c r="I648" s="34">
        <v>0.39583333333333331</v>
      </c>
      <c r="J648" s="35" t="s">
        <v>47</v>
      </c>
      <c r="K648" t="s">
        <v>65</v>
      </c>
      <c r="L648" t="s">
        <v>36</v>
      </c>
      <c r="M648" t="str">
        <f>INDEX(DateTable[Lookup],MATCH(G648,DateTable[Start Date],0))</f>
        <v>Week 3 (June 30-July 3) *no camp July 4</v>
      </c>
      <c r="N648" t="s">
        <v>2652</v>
      </c>
    </row>
    <row r="649" spans="1:14" ht="15" customHeight="1" x14ac:dyDescent="0.25">
      <c r="A649" t="s">
        <v>1034</v>
      </c>
      <c r="B649" t="s">
        <v>59</v>
      </c>
      <c r="C649" t="s">
        <v>1035</v>
      </c>
      <c r="D649" t="str">
        <f>_xlfn.XLOOKUP(Table1[[#This Row],[Location]],LocTable[Location],LocTable[Town/City],"Error",0)</f>
        <v>Alexandria</v>
      </c>
      <c r="E649" t="s">
        <v>205</v>
      </c>
      <c r="F649" s="33">
        <v>295</v>
      </c>
      <c r="G649" s="15">
        <v>45838</v>
      </c>
      <c r="H649" s="15">
        <v>45841</v>
      </c>
      <c r="I649" s="34">
        <v>0.375</v>
      </c>
      <c r="J649" s="35" t="s">
        <v>17</v>
      </c>
      <c r="K649" t="s">
        <v>42</v>
      </c>
      <c r="L649" t="s">
        <v>24</v>
      </c>
      <c r="M649" t="str">
        <f>INDEX(DateTable[Lookup],MATCH(G649,DateTable[Start Date],0))</f>
        <v>Week 3 (June 30-July 3) *no camp July 4</v>
      </c>
      <c r="N649" t="s">
        <v>2652</v>
      </c>
    </row>
    <row r="650" spans="1:14" ht="15" customHeight="1" x14ac:dyDescent="0.25">
      <c r="A650" t="s">
        <v>1036</v>
      </c>
      <c r="B650" t="s">
        <v>43</v>
      </c>
      <c r="C650" t="s">
        <v>1037</v>
      </c>
      <c r="D650" t="str">
        <f>_xlfn.XLOOKUP(Table1[[#This Row],[Location]],LocTable[Location],LocTable[Town/City],"Error",0)</f>
        <v>Fairfax</v>
      </c>
      <c r="E650" t="s">
        <v>456</v>
      </c>
      <c r="F650" s="33">
        <v>279</v>
      </c>
      <c r="G650" s="15">
        <v>45838</v>
      </c>
      <c r="H650" s="15">
        <v>45841</v>
      </c>
      <c r="I650" s="36">
        <v>0.375</v>
      </c>
      <c r="J650" t="s">
        <v>17</v>
      </c>
      <c r="K650" t="s">
        <v>35</v>
      </c>
      <c r="L650" t="s">
        <v>24</v>
      </c>
      <c r="M650" t="str">
        <f>INDEX(DateTable[Lookup],MATCH(G650,DateTable[Start Date],0))</f>
        <v>Week 3 (June 30-July 3) *no camp July 4</v>
      </c>
      <c r="N650" t="s">
        <v>2652</v>
      </c>
    </row>
    <row r="651" spans="1:14" ht="15" customHeight="1" x14ac:dyDescent="0.25">
      <c r="A651" s="26" t="s">
        <v>1038</v>
      </c>
      <c r="B651" s="26" t="s">
        <v>43</v>
      </c>
      <c r="C651" s="26" t="s">
        <v>1039</v>
      </c>
      <c r="D651" s="26" t="str">
        <f>_xlfn.XLOOKUP(Table1[[#This Row],[Location]],LocTable[Location],LocTable[Town/City],"Error",0)</f>
        <v>Alexandria</v>
      </c>
      <c r="E651" s="26" t="s">
        <v>52</v>
      </c>
      <c r="F651" s="27">
        <v>319</v>
      </c>
      <c r="G651" s="28">
        <v>45838</v>
      </c>
      <c r="H651" s="28">
        <v>45841</v>
      </c>
      <c r="I651" s="29">
        <v>0.375</v>
      </c>
      <c r="J651" s="31" t="s">
        <v>17</v>
      </c>
      <c r="K651" s="26" t="s">
        <v>44</v>
      </c>
      <c r="L651" s="26" t="s">
        <v>19</v>
      </c>
      <c r="M651" s="26" t="str">
        <f>INDEX(DateTable[Lookup],MATCH(G651,DateTable[Start Date],0))</f>
        <v>Week 3 (June 30-July 3) *no camp July 4</v>
      </c>
      <c r="N651" s="26" t="s">
        <v>45</v>
      </c>
    </row>
    <row r="652" spans="1:14" ht="15" customHeight="1" x14ac:dyDescent="0.25">
      <c r="A652" t="s">
        <v>1038</v>
      </c>
      <c r="B652" t="s">
        <v>43</v>
      </c>
      <c r="C652" t="s">
        <v>1040</v>
      </c>
      <c r="D652" t="str">
        <f>_xlfn.XLOOKUP(Table1[[#This Row],[Location]],LocTable[Location],LocTable[Town/City],"Error",0)</f>
        <v>Great Falls</v>
      </c>
      <c r="E652" t="s">
        <v>62</v>
      </c>
      <c r="F652" s="33">
        <v>319</v>
      </c>
      <c r="G652" s="15">
        <v>45838</v>
      </c>
      <c r="H652" s="15">
        <v>45841</v>
      </c>
      <c r="I652" s="36">
        <v>0.375</v>
      </c>
      <c r="J652" t="s">
        <v>17</v>
      </c>
      <c r="K652" t="s">
        <v>44</v>
      </c>
      <c r="L652" t="s">
        <v>19</v>
      </c>
      <c r="M652" t="str">
        <f>INDEX(DateTable[Lookup],MATCH(G652,DateTable[Start Date],0))</f>
        <v>Week 3 (June 30-July 3) *no camp July 4</v>
      </c>
      <c r="N652" t="s">
        <v>2652</v>
      </c>
    </row>
    <row r="653" spans="1:14" ht="15" customHeight="1" x14ac:dyDescent="0.25">
      <c r="A653" t="s">
        <v>390</v>
      </c>
      <c r="B653" t="s">
        <v>25</v>
      </c>
      <c r="C653" t="s">
        <v>1041</v>
      </c>
      <c r="D653" t="str">
        <f>_xlfn.XLOOKUP(Table1[[#This Row],[Location]],LocTable[Location],LocTable[Town/City],"Error",0)</f>
        <v>Alexandria</v>
      </c>
      <c r="E653" t="s">
        <v>205</v>
      </c>
      <c r="F653" s="33">
        <v>239</v>
      </c>
      <c r="G653" s="15">
        <v>45838</v>
      </c>
      <c r="H653" s="15">
        <v>45841</v>
      </c>
      <c r="I653" s="36">
        <v>0.375</v>
      </c>
      <c r="J653" t="s">
        <v>17</v>
      </c>
      <c r="K653" t="s">
        <v>29</v>
      </c>
      <c r="L653" t="s">
        <v>23</v>
      </c>
      <c r="M653" t="str">
        <f>INDEX(DateTable[Lookup],MATCH(G653,DateTable[Start Date],0))</f>
        <v>Week 3 (June 30-July 3) *no camp July 4</v>
      </c>
      <c r="N653" t="s">
        <v>2652</v>
      </c>
    </row>
    <row r="654" spans="1:14" ht="15" customHeight="1" x14ac:dyDescent="0.25">
      <c r="A654" t="s">
        <v>390</v>
      </c>
      <c r="B654" t="s">
        <v>25</v>
      </c>
      <c r="C654" t="s">
        <v>1042</v>
      </c>
      <c r="D654" t="str">
        <f>_xlfn.XLOOKUP(Table1[[#This Row],[Location]],LocTable[Location],LocTable[Town/City],"Error",0)</f>
        <v>Alexandria</v>
      </c>
      <c r="E654" t="s">
        <v>447</v>
      </c>
      <c r="F654" s="33">
        <v>239</v>
      </c>
      <c r="G654" s="15">
        <v>45838</v>
      </c>
      <c r="H654" s="15">
        <v>45841</v>
      </c>
      <c r="I654" s="36">
        <v>0.375</v>
      </c>
      <c r="J654" t="s">
        <v>17</v>
      </c>
      <c r="K654" t="s">
        <v>29</v>
      </c>
      <c r="L654" t="s">
        <v>23</v>
      </c>
      <c r="M654" t="str">
        <f>INDEX(DateTable[Lookup],MATCH(G654,DateTable[Start Date],0))</f>
        <v>Week 3 (June 30-July 3) *no camp July 4</v>
      </c>
      <c r="N654" t="s">
        <v>2652</v>
      </c>
    </row>
    <row r="655" spans="1:14" ht="15" customHeight="1" x14ac:dyDescent="0.25">
      <c r="A655" t="s">
        <v>390</v>
      </c>
      <c r="B655" t="s">
        <v>25</v>
      </c>
      <c r="C655" t="s">
        <v>1043</v>
      </c>
      <c r="D655" t="str">
        <f>_xlfn.XLOOKUP(Table1[[#This Row],[Location]],LocTable[Location],LocTable[Town/City],"Error",0)</f>
        <v>Annandale</v>
      </c>
      <c r="E655" t="s">
        <v>34</v>
      </c>
      <c r="F655" s="33">
        <v>239</v>
      </c>
      <c r="G655" s="15">
        <v>45838</v>
      </c>
      <c r="H655" s="15">
        <v>45841</v>
      </c>
      <c r="I655" s="34">
        <v>0.375</v>
      </c>
      <c r="J655" s="35" t="s">
        <v>17</v>
      </c>
      <c r="K655" t="s">
        <v>29</v>
      </c>
      <c r="L655" t="s">
        <v>23</v>
      </c>
      <c r="M655" t="str">
        <f>INDEX(DateTable[Lookup],MATCH(G655,DateTable[Start Date],0))</f>
        <v>Week 3 (June 30-July 3) *no camp July 4</v>
      </c>
      <c r="N655" t="s">
        <v>2652</v>
      </c>
    </row>
    <row r="656" spans="1:14" ht="15" customHeight="1" x14ac:dyDescent="0.25">
      <c r="A656" s="26" t="s">
        <v>393</v>
      </c>
      <c r="B656" s="26" t="s">
        <v>32</v>
      </c>
      <c r="C656" s="26" t="s">
        <v>1044</v>
      </c>
      <c r="D656" s="26" t="str">
        <f>_xlfn.XLOOKUP(Table1[[#This Row],[Location]],LocTable[Location],LocTable[Town/City],"Error",0)</f>
        <v>Springfield</v>
      </c>
      <c r="E656" s="26" t="s">
        <v>37</v>
      </c>
      <c r="F656" s="27">
        <v>255</v>
      </c>
      <c r="G656" s="28">
        <v>45838</v>
      </c>
      <c r="H656" s="28">
        <v>45841</v>
      </c>
      <c r="I656" s="29">
        <v>0.375</v>
      </c>
      <c r="J656" s="31" t="s">
        <v>17</v>
      </c>
      <c r="K656" s="26" t="s">
        <v>18</v>
      </c>
      <c r="L656" s="26" t="s">
        <v>24</v>
      </c>
      <c r="M656" s="26" t="str">
        <f>INDEX(DateTable[Lookup],MATCH(G656,DateTable[Start Date],0))</f>
        <v>Week 3 (June 30-July 3) *no camp July 4</v>
      </c>
      <c r="N656" s="26" t="s">
        <v>45</v>
      </c>
    </row>
    <row r="657" spans="1:14" ht="15" customHeight="1" x14ac:dyDescent="0.25">
      <c r="A657" t="s">
        <v>762</v>
      </c>
      <c r="B657" t="s">
        <v>32</v>
      </c>
      <c r="C657" t="s">
        <v>1045</v>
      </c>
      <c r="D657" t="str">
        <f>_xlfn.XLOOKUP(Table1[[#This Row],[Location]],LocTable[Location],LocTable[Town/City],"Error",0)</f>
        <v>McLean</v>
      </c>
      <c r="E657" t="s">
        <v>598</v>
      </c>
      <c r="F657" s="33">
        <v>289</v>
      </c>
      <c r="G657" s="15">
        <v>45838</v>
      </c>
      <c r="H657" s="15">
        <v>45841</v>
      </c>
      <c r="I657" s="36">
        <v>0.375</v>
      </c>
      <c r="J657" t="s">
        <v>17</v>
      </c>
      <c r="K657" t="s">
        <v>18</v>
      </c>
      <c r="L657" t="s">
        <v>24</v>
      </c>
      <c r="M657" t="str">
        <f>INDEX(DateTable[Lookup],MATCH(G657,DateTable[Start Date],0))</f>
        <v>Week 3 (June 30-July 3) *no camp July 4</v>
      </c>
      <c r="N657" t="s">
        <v>2652</v>
      </c>
    </row>
    <row r="658" spans="1:14" ht="15" customHeight="1" x14ac:dyDescent="0.25">
      <c r="A658" t="s">
        <v>762</v>
      </c>
      <c r="B658" t="s">
        <v>32</v>
      </c>
      <c r="C658" t="s">
        <v>1046</v>
      </c>
      <c r="D658" t="str">
        <f>_xlfn.XLOOKUP(Table1[[#This Row],[Location]],LocTable[Location],LocTable[Town/City],"Error",0)</f>
        <v>Centreville</v>
      </c>
      <c r="E658" t="s">
        <v>554</v>
      </c>
      <c r="F658" s="33">
        <v>289</v>
      </c>
      <c r="G658" s="15">
        <v>45838</v>
      </c>
      <c r="H658" s="15">
        <v>45841</v>
      </c>
      <c r="I658" s="34">
        <v>0.375</v>
      </c>
      <c r="J658" s="35" t="s">
        <v>17</v>
      </c>
      <c r="K658" t="s">
        <v>18</v>
      </c>
      <c r="L658" t="s">
        <v>24</v>
      </c>
      <c r="M658" t="str">
        <f>INDEX(DateTable[Lookup],MATCH(G658,DateTable[Start Date],0))</f>
        <v>Week 3 (June 30-July 3) *no camp July 4</v>
      </c>
      <c r="N658" t="s">
        <v>2652</v>
      </c>
    </row>
    <row r="659" spans="1:14" ht="15" customHeight="1" x14ac:dyDescent="0.25">
      <c r="A659" t="s">
        <v>1047</v>
      </c>
      <c r="B659" t="s">
        <v>43</v>
      </c>
      <c r="C659" t="s">
        <v>1048</v>
      </c>
      <c r="D659" t="str">
        <f>_xlfn.XLOOKUP(Table1[[#This Row],[Location]],LocTable[Location],LocTable[Town/City],"Error",0)</f>
        <v>Annandale</v>
      </c>
      <c r="E659" t="s">
        <v>121</v>
      </c>
      <c r="F659" s="33">
        <v>299</v>
      </c>
      <c r="G659" s="15">
        <v>45838</v>
      </c>
      <c r="H659" s="15">
        <v>45841</v>
      </c>
      <c r="I659" s="36">
        <v>0.375</v>
      </c>
      <c r="J659" t="s">
        <v>17</v>
      </c>
      <c r="K659" t="s">
        <v>29</v>
      </c>
      <c r="L659" t="s">
        <v>44</v>
      </c>
      <c r="M659" t="str">
        <f>INDEX(DateTable[Lookup],MATCH(G659,DateTable[Start Date],0))</f>
        <v>Week 3 (June 30-July 3) *no camp July 4</v>
      </c>
      <c r="N659" t="s">
        <v>2652</v>
      </c>
    </row>
    <row r="660" spans="1:14" ht="15" customHeight="1" x14ac:dyDescent="0.25">
      <c r="A660" s="26" t="s">
        <v>764</v>
      </c>
      <c r="B660" s="26" t="s">
        <v>90</v>
      </c>
      <c r="C660" s="26" t="s">
        <v>1049</v>
      </c>
      <c r="D660" s="26" t="str">
        <f>_xlfn.XLOOKUP(Table1[[#This Row],[Location]],LocTable[Location],LocTable[Town/City],"Error",0)</f>
        <v>Alexandria</v>
      </c>
      <c r="E660" s="26" t="s">
        <v>52</v>
      </c>
      <c r="F660" s="27">
        <v>399</v>
      </c>
      <c r="G660" s="28">
        <v>45838</v>
      </c>
      <c r="H660" s="28">
        <v>45841</v>
      </c>
      <c r="I660" s="29">
        <v>0.375</v>
      </c>
      <c r="J660" s="31" t="s">
        <v>17</v>
      </c>
      <c r="K660" s="26" t="s">
        <v>23</v>
      </c>
      <c r="L660" s="26" t="s">
        <v>36</v>
      </c>
      <c r="M660" s="26" t="str">
        <f>INDEX(DateTable[Lookup],MATCH(G660,DateTable[Start Date],0))</f>
        <v>Week 3 (June 30-July 3) *no camp July 4</v>
      </c>
      <c r="N660" s="26" t="s">
        <v>45</v>
      </c>
    </row>
    <row r="661" spans="1:14" ht="15" customHeight="1" x14ac:dyDescent="0.25">
      <c r="A661" s="26" t="s">
        <v>1050</v>
      </c>
      <c r="B661" s="26" t="s">
        <v>66</v>
      </c>
      <c r="C661" s="26" t="s">
        <v>1051</v>
      </c>
      <c r="D661" s="26" t="str">
        <f>_xlfn.XLOOKUP(Table1[[#This Row],[Location]],LocTable[Location],LocTable[Town/City],"Error",0)</f>
        <v>Herndon</v>
      </c>
      <c r="E661" s="26" t="s">
        <v>21</v>
      </c>
      <c r="F661" s="27">
        <v>559</v>
      </c>
      <c r="G661" s="28">
        <v>45838</v>
      </c>
      <c r="H661" s="28">
        <v>45841</v>
      </c>
      <c r="I661" s="30">
        <v>0.375</v>
      </c>
      <c r="J661" s="26" t="s">
        <v>17</v>
      </c>
      <c r="K661" s="26" t="s">
        <v>65</v>
      </c>
      <c r="L661" s="26" t="s">
        <v>36</v>
      </c>
      <c r="M661" s="26" t="str">
        <f>INDEX(DateTable[Lookup],MATCH(G661,DateTable[Start Date],0))</f>
        <v>Week 3 (June 30-July 3) *no camp July 4</v>
      </c>
      <c r="N661" s="26" t="s">
        <v>45</v>
      </c>
    </row>
    <row r="662" spans="1:14" ht="15" customHeight="1" x14ac:dyDescent="0.25">
      <c r="A662" t="s">
        <v>397</v>
      </c>
      <c r="B662" t="s">
        <v>32</v>
      </c>
      <c r="C662" t="s">
        <v>1052</v>
      </c>
      <c r="D662" t="str">
        <f>_xlfn.XLOOKUP(Table1[[#This Row],[Location]],LocTable[Location],LocTable[Town/City],"Error",0)</f>
        <v>Falls Church</v>
      </c>
      <c r="E662" t="s">
        <v>399</v>
      </c>
      <c r="F662" s="33">
        <v>355</v>
      </c>
      <c r="G662" s="15">
        <v>45838</v>
      </c>
      <c r="H662" s="15">
        <v>45841</v>
      </c>
      <c r="I662" s="36">
        <v>0.375</v>
      </c>
      <c r="J662" t="s">
        <v>17</v>
      </c>
      <c r="K662" t="s">
        <v>23</v>
      </c>
      <c r="L662" t="s">
        <v>36</v>
      </c>
      <c r="M662" t="str">
        <f>INDEX(DateTable[Lookup],MATCH(G662,DateTable[Start Date],0))</f>
        <v>Week 3 (June 30-July 3) *no camp July 4</v>
      </c>
      <c r="N662" t="s">
        <v>2652</v>
      </c>
    </row>
    <row r="663" spans="1:14" ht="15" customHeight="1" x14ac:dyDescent="0.25">
      <c r="A663" t="s">
        <v>768</v>
      </c>
      <c r="B663" t="s">
        <v>59</v>
      </c>
      <c r="C663" t="s">
        <v>1053</v>
      </c>
      <c r="D663" t="str">
        <f>_xlfn.XLOOKUP(Table1[[#This Row],[Location]],LocTable[Location],LocTable[Town/City],"Error",0)</f>
        <v>Alexandria</v>
      </c>
      <c r="E663" t="s">
        <v>205</v>
      </c>
      <c r="F663" s="33">
        <v>279</v>
      </c>
      <c r="G663" s="15">
        <v>45838</v>
      </c>
      <c r="H663" s="15">
        <v>45841</v>
      </c>
      <c r="I663" s="36">
        <v>0.375</v>
      </c>
      <c r="J663" t="s">
        <v>17</v>
      </c>
      <c r="K663" t="s">
        <v>18</v>
      </c>
      <c r="L663" t="s">
        <v>24</v>
      </c>
      <c r="M663" t="str">
        <f>INDEX(DateTable[Lookup],MATCH(G663,DateTable[Start Date],0))</f>
        <v>Week 3 (June 30-July 3) *no camp July 4</v>
      </c>
      <c r="N663" t="s">
        <v>2652</v>
      </c>
    </row>
    <row r="664" spans="1:14" ht="15" customHeight="1" x14ac:dyDescent="0.25">
      <c r="A664" s="26" t="s">
        <v>1054</v>
      </c>
      <c r="B664" s="26" t="s">
        <v>43</v>
      </c>
      <c r="C664" s="26" t="s">
        <v>1055</v>
      </c>
      <c r="D664" s="26" t="str">
        <f>_xlfn.XLOOKUP(Table1[[#This Row],[Location]],LocTable[Location],LocTable[Town/City],"Error",0)</f>
        <v>Springfield</v>
      </c>
      <c r="E664" s="26" t="s">
        <v>467</v>
      </c>
      <c r="F664" s="27">
        <v>279</v>
      </c>
      <c r="G664" s="28">
        <v>45838</v>
      </c>
      <c r="H664" s="28">
        <v>45841</v>
      </c>
      <c r="I664" s="30">
        <v>0.375</v>
      </c>
      <c r="J664" s="26" t="s">
        <v>17</v>
      </c>
      <c r="K664" s="26" t="s">
        <v>29</v>
      </c>
      <c r="L664" s="26" t="s">
        <v>35</v>
      </c>
      <c r="M664" s="26" t="str">
        <f>INDEX(DateTable[Lookup],MATCH(G664,DateTable[Start Date],0))</f>
        <v>Week 3 (June 30-July 3) *no camp July 4</v>
      </c>
      <c r="N664" s="26" t="s">
        <v>45</v>
      </c>
    </row>
    <row r="665" spans="1:14" ht="15" customHeight="1" x14ac:dyDescent="0.25">
      <c r="A665" t="s">
        <v>31</v>
      </c>
      <c r="B665" t="s">
        <v>32</v>
      </c>
      <c r="C665" t="s">
        <v>1056</v>
      </c>
      <c r="D665" t="str">
        <f>_xlfn.XLOOKUP(Table1[[#This Row],[Location]],LocTable[Location],LocTable[Town/City],"Error",0)</f>
        <v>Springfield</v>
      </c>
      <c r="E665" t="s">
        <v>430</v>
      </c>
      <c r="F665" s="33">
        <v>255</v>
      </c>
      <c r="G665" s="15">
        <v>45838</v>
      </c>
      <c r="H665" s="15">
        <v>45841</v>
      </c>
      <c r="I665" s="36">
        <v>0.375</v>
      </c>
      <c r="J665" t="s">
        <v>17</v>
      </c>
      <c r="K665" t="s">
        <v>18</v>
      </c>
      <c r="L665" t="s">
        <v>24</v>
      </c>
      <c r="M665" t="str">
        <f>INDEX(DateTable[Lookup],MATCH(G665,DateTable[Start Date],0))</f>
        <v>Week 3 (June 30-July 3) *no camp July 4</v>
      </c>
      <c r="N665" t="s">
        <v>2652</v>
      </c>
    </row>
    <row r="666" spans="1:14" ht="15" customHeight="1" x14ac:dyDescent="0.25">
      <c r="A666" t="s">
        <v>31</v>
      </c>
      <c r="B666" t="s">
        <v>32</v>
      </c>
      <c r="C666" t="s">
        <v>1057</v>
      </c>
      <c r="D666" t="str">
        <f>_xlfn.XLOOKUP(Table1[[#This Row],[Location]],LocTable[Location],LocTable[Town/City],"Error",0)</f>
        <v>McLean</v>
      </c>
      <c r="E666" t="s">
        <v>26</v>
      </c>
      <c r="F666" s="33">
        <v>255</v>
      </c>
      <c r="G666" s="15">
        <v>45838</v>
      </c>
      <c r="H666" s="15">
        <v>45841</v>
      </c>
      <c r="I666" s="36">
        <v>0.375</v>
      </c>
      <c r="J666" t="s">
        <v>17</v>
      </c>
      <c r="K666" t="s">
        <v>18</v>
      </c>
      <c r="L666" t="s">
        <v>24</v>
      </c>
      <c r="M666" t="str">
        <f>INDEX(DateTable[Lookup],MATCH(G666,DateTable[Start Date],0))</f>
        <v>Week 3 (June 30-July 3) *no camp July 4</v>
      </c>
      <c r="N666" t="s">
        <v>2652</v>
      </c>
    </row>
    <row r="667" spans="1:14" ht="15" customHeight="1" x14ac:dyDescent="0.25">
      <c r="A667" t="s">
        <v>404</v>
      </c>
      <c r="B667" t="s">
        <v>32</v>
      </c>
      <c r="C667" t="s">
        <v>1058</v>
      </c>
      <c r="D667" t="str">
        <f>_xlfn.XLOOKUP(Table1[[#This Row],[Location]],LocTable[Location],LocTable[Town/City],"Error",0)</f>
        <v>Fairfax</v>
      </c>
      <c r="E667" t="s">
        <v>367</v>
      </c>
      <c r="F667" s="33">
        <v>209</v>
      </c>
      <c r="G667" s="15">
        <v>45838</v>
      </c>
      <c r="H667" s="15">
        <v>45841</v>
      </c>
      <c r="I667" s="36">
        <v>0.375</v>
      </c>
      <c r="J667" t="s">
        <v>370</v>
      </c>
      <c r="K667" t="s">
        <v>35</v>
      </c>
      <c r="L667" t="s">
        <v>19</v>
      </c>
      <c r="M667" t="str">
        <f>INDEX(DateTable[Lookup],MATCH(G667,DateTable[Start Date],0))</f>
        <v>Week 3 (June 30-July 3) *no camp July 4</v>
      </c>
      <c r="N667" t="s">
        <v>2652</v>
      </c>
    </row>
    <row r="668" spans="1:14" ht="15" customHeight="1" x14ac:dyDescent="0.25">
      <c r="A668" t="s">
        <v>404</v>
      </c>
      <c r="B668" t="s">
        <v>32</v>
      </c>
      <c r="C668" t="s">
        <v>1059</v>
      </c>
      <c r="D668" t="str">
        <f>_xlfn.XLOOKUP(Table1[[#This Row],[Location]],LocTable[Location],LocTable[Town/City],"Error",0)</f>
        <v>Springfield</v>
      </c>
      <c r="E668" t="s">
        <v>37</v>
      </c>
      <c r="F668" s="33">
        <v>239</v>
      </c>
      <c r="G668" s="15">
        <v>45838</v>
      </c>
      <c r="H668" s="15">
        <v>45841</v>
      </c>
      <c r="I668" s="34">
        <v>0.375</v>
      </c>
      <c r="J668" s="35" t="s">
        <v>17</v>
      </c>
      <c r="K668" t="s">
        <v>35</v>
      </c>
      <c r="L668" t="s">
        <v>19</v>
      </c>
      <c r="M668" t="str">
        <f>INDEX(DateTable[Lookup],MATCH(G668,DateTable[Start Date],0))</f>
        <v>Week 3 (June 30-July 3) *no camp July 4</v>
      </c>
      <c r="N668" t="s">
        <v>2652</v>
      </c>
    </row>
    <row r="669" spans="1:14" ht="15" customHeight="1" x14ac:dyDescent="0.25">
      <c r="A669" t="s">
        <v>174</v>
      </c>
      <c r="B669" t="s">
        <v>98</v>
      </c>
      <c r="C669" t="s">
        <v>1060</v>
      </c>
      <c r="D669" t="str">
        <f>_xlfn.XLOOKUP(Table1[[#This Row],[Location]],LocTable[Location],LocTable[Town/City],"Error",0)</f>
        <v>Virtual</v>
      </c>
      <c r="E669" t="s">
        <v>100</v>
      </c>
      <c r="F669" s="33">
        <v>145</v>
      </c>
      <c r="G669" s="15">
        <v>45838</v>
      </c>
      <c r="H669" s="15">
        <v>45841</v>
      </c>
      <c r="I669" s="36">
        <v>0.6875</v>
      </c>
      <c r="J669" t="s">
        <v>144</v>
      </c>
      <c r="K669" t="s">
        <v>23</v>
      </c>
      <c r="L669" t="s">
        <v>65</v>
      </c>
      <c r="M669" t="str">
        <f>INDEX(DateTable[Lookup],MATCH(G669,DateTable[Start Date],0))</f>
        <v>Week 3 (June 30-July 3) *no camp July 4</v>
      </c>
      <c r="N669" t="s">
        <v>2652</v>
      </c>
    </row>
    <row r="670" spans="1:14" ht="15" customHeight="1" x14ac:dyDescent="0.25">
      <c r="A670" s="26" t="s">
        <v>778</v>
      </c>
      <c r="B670" s="26" t="s">
        <v>32</v>
      </c>
      <c r="C670" s="26" t="s">
        <v>1061</v>
      </c>
      <c r="D670" s="26" t="str">
        <f>_xlfn.XLOOKUP(Table1[[#This Row],[Location]],LocTable[Location],LocTable[Town/City],"Error",0)</f>
        <v>Oakton</v>
      </c>
      <c r="E670" s="26" t="s">
        <v>33</v>
      </c>
      <c r="F670" s="27">
        <v>249</v>
      </c>
      <c r="G670" s="28">
        <v>45838</v>
      </c>
      <c r="H670" s="28">
        <v>45841</v>
      </c>
      <c r="I670" s="30">
        <v>0.375</v>
      </c>
      <c r="J670" s="26" t="s">
        <v>17</v>
      </c>
      <c r="K670" s="26" t="s">
        <v>18</v>
      </c>
      <c r="L670" s="26" t="s">
        <v>24</v>
      </c>
      <c r="M670" s="26" t="str">
        <f>INDEX(DateTable[Lookup],MATCH(G670,DateTable[Start Date],0))</f>
        <v>Week 3 (June 30-July 3) *no camp July 4</v>
      </c>
      <c r="N670" s="26" t="s">
        <v>45</v>
      </c>
    </row>
    <row r="671" spans="1:14" ht="15" customHeight="1" x14ac:dyDescent="0.25">
      <c r="A671" s="26" t="s">
        <v>1062</v>
      </c>
      <c r="B671" s="26" t="s">
        <v>66</v>
      </c>
      <c r="C671" s="26" t="s">
        <v>1063</v>
      </c>
      <c r="D671" s="26" t="str">
        <f>_xlfn.XLOOKUP(Table1[[#This Row],[Location]],LocTable[Location],LocTable[Town/City],"Error",0)</f>
        <v>Herndon</v>
      </c>
      <c r="E671" s="26" t="s">
        <v>21</v>
      </c>
      <c r="F671" s="27">
        <v>205</v>
      </c>
      <c r="G671" s="28">
        <v>45838</v>
      </c>
      <c r="H671" s="28">
        <v>45841</v>
      </c>
      <c r="I671" s="29">
        <v>0.375</v>
      </c>
      <c r="J671" s="31" t="s">
        <v>27</v>
      </c>
      <c r="K671" s="26" t="s">
        <v>74</v>
      </c>
      <c r="L671" s="26" t="s">
        <v>18</v>
      </c>
      <c r="M671" s="26" t="str">
        <f>INDEX(DateTable[Lookup],MATCH(G671,DateTable[Start Date],0))</f>
        <v>Week 3 (June 30-July 3) *no camp July 4</v>
      </c>
      <c r="N671" s="26" t="s">
        <v>45</v>
      </c>
    </row>
    <row r="672" spans="1:14" ht="15" customHeight="1" x14ac:dyDescent="0.25">
      <c r="A672" t="s">
        <v>176</v>
      </c>
      <c r="B672" t="s">
        <v>32</v>
      </c>
      <c r="C672" t="s">
        <v>1064</v>
      </c>
      <c r="D672" t="str">
        <f>_xlfn.XLOOKUP(Table1[[#This Row],[Location]],LocTable[Location],LocTable[Town/City],"Error",0)</f>
        <v>Reston</v>
      </c>
      <c r="E672" t="s">
        <v>147</v>
      </c>
      <c r="F672" s="33">
        <v>249</v>
      </c>
      <c r="G672" s="15">
        <v>45838</v>
      </c>
      <c r="H672" s="15">
        <v>45841</v>
      </c>
      <c r="I672" s="36">
        <v>0.375</v>
      </c>
      <c r="J672" t="s">
        <v>17</v>
      </c>
      <c r="K672" t="s">
        <v>18</v>
      </c>
      <c r="L672" t="s">
        <v>24</v>
      </c>
      <c r="M672" t="str">
        <f>INDEX(DateTable[Lookup],MATCH(G672,DateTable[Start Date],0))</f>
        <v>Week 3 (June 30-July 3) *no camp July 4</v>
      </c>
      <c r="N672" t="s">
        <v>2652</v>
      </c>
    </row>
    <row r="673" spans="1:14" ht="15" customHeight="1" x14ac:dyDescent="0.25">
      <c r="A673" s="26" t="s">
        <v>178</v>
      </c>
      <c r="B673" s="26" t="s">
        <v>15</v>
      </c>
      <c r="C673" s="26" t="s">
        <v>1065</v>
      </c>
      <c r="D673" s="26" t="str">
        <f>_xlfn.XLOOKUP(Table1[[#This Row],[Location]],LocTable[Location],LocTable[Town/City],"Error",0)</f>
        <v>Reston</v>
      </c>
      <c r="E673" s="26" t="s">
        <v>147</v>
      </c>
      <c r="F673" s="27">
        <v>149</v>
      </c>
      <c r="G673" s="28">
        <v>45838</v>
      </c>
      <c r="H673" s="28">
        <v>45841</v>
      </c>
      <c r="I673" s="30">
        <v>0.375</v>
      </c>
      <c r="J673" s="26" t="s">
        <v>27</v>
      </c>
      <c r="K673" s="26" t="s">
        <v>74</v>
      </c>
      <c r="L673" s="26" t="s">
        <v>18</v>
      </c>
      <c r="M673" s="26" t="str">
        <f>INDEX(DateTable[Lookup],MATCH(G673,DateTable[Start Date],0))</f>
        <v>Week 3 (June 30-July 3) *no camp July 4</v>
      </c>
      <c r="N673" s="26" t="s">
        <v>45</v>
      </c>
    </row>
    <row r="674" spans="1:14" ht="15" customHeight="1" x14ac:dyDescent="0.25">
      <c r="A674" t="s">
        <v>1066</v>
      </c>
      <c r="B674" t="s">
        <v>59</v>
      </c>
      <c r="C674" t="s">
        <v>1067</v>
      </c>
      <c r="D674" t="str">
        <f>_xlfn.XLOOKUP(Table1[[#This Row],[Location]],LocTable[Location],LocTable[Town/City],"Error",0)</f>
        <v>Fairfax</v>
      </c>
      <c r="E674" t="s">
        <v>442</v>
      </c>
      <c r="F674" s="33">
        <v>195</v>
      </c>
      <c r="G674" s="15">
        <v>45838</v>
      </c>
      <c r="H674" s="15">
        <v>45841</v>
      </c>
      <c r="I674" s="36">
        <v>0.54166666666666663</v>
      </c>
      <c r="J674" t="s">
        <v>17</v>
      </c>
      <c r="K674" t="s">
        <v>74</v>
      </c>
      <c r="L674" t="s">
        <v>18</v>
      </c>
      <c r="M674" t="str">
        <f>INDEX(DateTable[Lookup],MATCH(G674,DateTable[Start Date],0))</f>
        <v>Week 3 (June 30-July 3) *no camp July 4</v>
      </c>
      <c r="N674" t="s">
        <v>2652</v>
      </c>
    </row>
    <row r="675" spans="1:14" ht="15" customHeight="1" x14ac:dyDescent="0.25">
      <c r="A675" t="s">
        <v>1066</v>
      </c>
      <c r="B675" t="s">
        <v>59</v>
      </c>
      <c r="C675" t="s">
        <v>1068</v>
      </c>
      <c r="D675" t="str">
        <f>_xlfn.XLOOKUP(Table1[[#This Row],[Location]],LocTable[Location],LocTable[Town/City],"Error",0)</f>
        <v>Fairfax</v>
      </c>
      <c r="E675" t="s">
        <v>442</v>
      </c>
      <c r="F675" s="33">
        <v>195</v>
      </c>
      <c r="G675" s="15">
        <v>45838</v>
      </c>
      <c r="H675" s="15">
        <v>45841</v>
      </c>
      <c r="I675" s="36">
        <v>0.375</v>
      </c>
      <c r="J675" t="s">
        <v>47</v>
      </c>
      <c r="K675" t="s">
        <v>74</v>
      </c>
      <c r="L675" t="s">
        <v>18</v>
      </c>
      <c r="M675" t="str">
        <f>INDEX(DateTable[Lookup],MATCH(G675,DateTable[Start Date],0))</f>
        <v>Week 3 (June 30-July 3) *no camp July 4</v>
      </c>
      <c r="N675" t="s">
        <v>2652</v>
      </c>
    </row>
    <row r="676" spans="1:14" ht="15" customHeight="1" x14ac:dyDescent="0.25">
      <c r="A676" t="s">
        <v>417</v>
      </c>
      <c r="B676" t="s">
        <v>43</v>
      </c>
      <c r="C676" t="s">
        <v>1069</v>
      </c>
      <c r="D676" t="str">
        <f>_xlfn.XLOOKUP(Table1[[#This Row],[Location]],LocTable[Location],LocTable[Town/City],"Error",0)</f>
        <v>Centreville</v>
      </c>
      <c r="E676" t="s">
        <v>554</v>
      </c>
      <c r="F676" s="33">
        <v>139</v>
      </c>
      <c r="G676" s="15">
        <v>45838</v>
      </c>
      <c r="H676" s="15">
        <v>45841</v>
      </c>
      <c r="I676" s="34">
        <v>0.375</v>
      </c>
      <c r="J676" s="35" t="s">
        <v>47</v>
      </c>
      <c r="K676" t="s">
        <v>29</v>
      </c>
      <c r="L676" t="s">
        <v>24</v>
      </c>
      <c r="M676" t="str">
        <f>INDEX(DateTable[Lookup],MATCH(G676,DateTable[Start Date],0))</f>
        <v>Week 3 (June 30-July 3) *no camp July 4</v>
      </c>
      <c r="N676" t="s">
        <v>2652</v>
      </c>
    </row>
    <row r="677" spans="1:14" ht="15" customHeight="1" x14ac:dyDescent="0.25">
      <c r="A677" t="s">
        <v>782</v>
      </c>
      <c r="B677" t="s">
        <v>40</v>
      </c>
      <c r="C677" t="s">
        <v>1070</v>
      </c>
      <c r="D677" t="str">
        <f>_xlfn.XLOOKUP(Table1[[#This Row],[Location]],LocTable[Location],LocTable[Town/City],"Error",0)</f>
        <v>Oakton</v>
      </c>
      <c r="E677" t="s">
        <v>438</v>
      </c>
      <c r="F677" s="33">
        <v>175</v>
      </c>
      <c r="G677" s="15">
        <v>45838</v>
      </c>
      <c r="H677" s="15">
        <v>45841</v>
      </c>
      <c r="I677" s="36">
        <v>0.54166666666666663</v>
      </c>
      <c r="J677" t="s">
        <v>17</v>
      </c>
      <c r="K677" t="s">
        <v>18</v>
      </c>
      <c r="L677" t="s">
        <v>42</v>
      </c>
      <c r="M677" t="str">
        <f>INDEX(DateTable[Lookup],MATCH(G677,DateTable[Start Date],0))</f>
        <v>Week 3 (June 30-July 3) *no camp July 4</v>
      </c>
      <c r="N677" t="s">
        <v>2652</v>
      </c>
    </row>
    <row r="678" spans="1:14" ht="15" customHeight="1" x14ac:dyDescent="0.25">
      <c r="A678" t="s">
        <v>419</v>
      </c>
      <c r="B678" t="s">
        <v>43</v>
      </c>
      <c r="C678" t="s">
        <v>1071</v>
      </c>
      <c r="D678" t="str">
        <f>_xlfn.XLOOKUP(Table1[[#This Row],[Location]],LocTable[Location],LocTable[Town/City],"Error",0)</f>
        <v>Herndon</v>
      </c>
      <c r="E678" t="s">
        <v>46</v>
      </c>
      <c r="F678" s="33">
        <v>139</v>
      </c>
      <c r="G678" s="15">
        <v>45838</v>
      </c>
      <c r="H678" s="15">
        <v>45841</v>
      </c>
      <c r="I678" s="36">
        <v>0.375</v>
      </c>
      <c r="J678" t="s">
        <v>47</v>
      </c>
      <c r="K678" t="s">
        <v>35</v>
      </c>
      <c r="L678" t="s">
        <v>24</v>
      </c>
      <c r="M678" t="str">
        <f>INDEX(DateTable[Lookup],MATCH(G678,DateTable[Start Date],0))</f>
        <v>Week 3 (June 30-July 3) *no camp July 4</v>
      </c>
      <c r="N678" t="s">
        <v>2652</v>
      </c>
    </row>
    <row r="679" spans="1:14" ht="15" customHeight="1" x14ac:dyDescent="0.25">
      <c r="A679" s="26" t="s">
        <v>1072</v>
      </c>
      <c r="B679" s="26" t="s">
        <v>209</v>
      </c>
      <c r="C679" s="26" t="s">
        <v>1073</v>
      </c>
      <c r="D679" s="26" t="str">
        <f>_xlfn.XLOOKUP(Table1[[#This Row],[Location]],LocTable[Location],LocTable[Town/City],"Error",0)</f>
        <v>Centreville</v>
      </c>
      <c r="E679" s="26" t="s">
        <v>554</v>
      </c>
      <c r="F679" s="27">
        <v>335</v>
      </c>
      <c r="G679" s="28">
        <v>45838</v>
      </c>
      <c r="H679" s="28">
        <v>45841</v>
      </c>
      <c r="I679" s="30">
        <v>0.375</v>
      </c>
      <c r="J679" s="26" t="s">
        <v>17</v>
      </c>
      <c r="K679" s="26" t="s">
        <v>29</v>
      </c>
      <c r="L679" s="26" t="s">
        <v>24</v>
      </c>
      <c r="M679" s="26" t="str">
        <f>INDEX(DateTable[Lookup],MATCH(G679,DateTable[Start Date],0))</f>
        <v>Week 3 (June 30-July 3) *no camp July 4</v>
      </c>
      <c r="N679" s="26" t="s">
        <v>45</v>
      </c>
    </row>
    <row r="680" spans="1:14" ht="15" customHeight="1" x14ac:dyDescent="0.25">
      <c r="A680" s="26" t="s">
        <v>1074</v>
      </c>
      <c r="B680" s="26" t="s">
        <v>53</v>
      </c>
      <c r="C680" s="26" t="s">
        <v>1075</v>
      </c>
      <c r="D680" s="26" t="str">
        <f>_xlfn.XLOOKUP(Table1[[#This Row],[Location]],LocTable[Location],LocTable[Town/City],"Error",0)</f>
        <v>Alexandria</v>
      </c>
      <c r="E680" s="26" t="s">
        <v>54</v>
      </c>
      <c r="F680" s="27">
        <v>295</v>
      </c>
      <c r="G680" s="28">
        <v>45838</v>
      </c>
      <c r="H680" s="28">
        <v>45841</v>
      </c>
      <c r="I680" s="30">
        <v>0.375</v>
      </c>
      <c r="J680" s="26" t="s">
        <v>17</v>
      </c>
      <c r="K680" s="26" t="s">
        <v>18</v>
      </c>
      <c r="L680" s="26" t="s">
        <v>65</v>
      </c>
      <c r="M680" s="26" t="str">
        <f>INDEX(DateTable[Lookup],MATCH(G680,DateTable[Start Date],0))</f>
        <v>Week 3 (June 30-July 3) *no camp July 4</v>
      </c>
      <c r="N680" s="26" t="s">
        <v>45</v>
      </c>
    </row>
    <row r="681" spans="1:14" ht="15" customHeight="1" x14ac:dyDescent="0.25">
      <c r="A681" s="26" t="s">
        <v>1076</v>
      </c>
      <c r="B681" s="26" t="s">
        <v>40</v>
      </c>
      <c r="C681" s="26" t="s">
        <v>1077</v>
      </c>
      <c r="D681" s="26" t="str">
        <f>_xlfn.XLOOKUP(Table1[[#This Row],[Location]],LocTable[Location],LocTable[Town/City],"Error",0)</f>
        <v>Annandale</v>
      </c>
      <c r="E681" s="26" t="s">
        <v>34</v>
      </c>
      <c r="F681" s="27">
        <v>175</v>
      </c>
      <c r="G681" s="28">
        <v>45838</v>
      </c>
      <c r="H681" s="28">
        <v>45841</v>
      </c>
      <c r="I681" s="29">
        <v>0.39583333333333331</v>
      </c>
      <c r="J681" s="31" t="s">
        <v>64</v>
      </c>
      <c r="K681" s="26" t="s">
        <v>28</v>
      </c>
      <c r="L681" s="26" t="s">
        <v>18</v>
      </c>
      <c r="M681" s="26" t="str">
        <f>INDEX(DateTable[Lookup],MATCH(G681,DateTable[Start Date],0))</f>
        <v>Week 3 (June 30-July 3) *no camp July 4</v>
      </c>
      <c r="N681" s="26" t="s">
        <v>45</v>
      </c>
    </row>
    <row r="682" spans="1:14" ht="15" customHeight="1" x14ac:dyDescent="0.25">
      <c r="A682" t="s">
        <v>180</v>
      </c>
      <c r="B682" t="s">
        <v>98</v>
      </c>
      <c r="C682" t="s">
        <v>1078</v>
      </c>
      <c r="D682" t="str">
        <f>_xlfn.XLOOKUP(Table1[[#This Row],[Location]],LocTable[Location],LocTable[Town/City],"Error",0)</f>
        <v>Virtual</v>
      </c>
      <c r="E682" t="s">
        <v>100</v>
      </c>
      <c r="F682" s="33">
        <v>145</v>
      </c>
      <c r="G682" s="15">
        <v>45838</v>
      </c>
      <c r="H682" s="15">
        <v>45841</v>
      </c>
      <c r="I682" s="36">
        <v>0.54166666666666663</v>
      </c>
      <c r="J682" t="s">
        <v>101</v>
      </c>
      <c r="K682" t="s">
        <v>65</v>
      </c>
      <c r="L682" t="s">
        <v>36</v>
      </c>
      <c r="M682" t="str">
        <f>INDEX(DateTable[Lookup],MATCH(G682,DateTable[Start Date],0))</f>
        <v>Week 3 (June 30-July 3) *no camp July 4</v>
      </c>
      <c r="N682" t="s">
        <v>2652</v>
      </c>
    </row>
    <row r="683" spans="1:14" ht="15" customHeight="1" x14ac:dyDescent="0.25">
      <c r="A683" t="s">
        <v>423</v>
      </c>
      <c r="B683" t="s">
        <v>53</v>
      </c>
      <c r="C683" t="s">
        <v>1079</v>
      </c>
      <c r="D683" t="str">
        <f>_xlfn.XLOOKUP(Table1[[#This Row],[Location]],LocTable[Location],LocTable[Town/City],"Error",0)</f>
        <v>Fairfax Station</v>
      </c>
      <c r="E683" t="s">
        <v>232</v>
      </c>
      <c r="F683" s="33">
        <v>249</v>
      </c>
      <c r="G683" s="15">
        <v>45838</v>
      </c>
      <c r="H683" s="15">
        <v>45841</v>
      </c>
      <c r="I683" s="36">
        <v>0.375</v>
      </c>
      <c r="J683" t="s">
        <v>17</v>
      </c>
      <c r="K683" t="s">
        <v>35</v>
      </c>
      <c r="L683" t="s">
        <v>44</v>
      </c>
      <c r="M683" t="str">
        <f>INDEX(DateTable[Lookup],MATCH(G683,DateTable[Start Date],0))</f>
        <v>Week 3 (June 30-July 3) *no camp July 4</v>
      </c>
      <c r="N683" t="s">
        <v>2652</v>
      </c>
    </row>
    <row r="684" spans="1:14" ht="15" customHeight="1" x14ac:dyDescent="0.25">
      <c r="A684" t="s">
        <v>1080</v>
      </c>
      <c r="B684" t="s">
        <v>59</v>
      </c>
      <c r="C684" t="s">
        <v>1081</v>
      </c>
      <c r="D684" t="str">
        <f>_xlfn.XLOOKUP(Table1[[#This Row],[Location]],LocTable[Location],LocTable[Town/City],"Error",0)</f>
        <v>Burke</v>
      </c>
      <c r="E684" t="s">
        <v>586</v>
      </c>
      <c r="F684" s="33">
        <v>295</v>
      </c>
      <c r="G684" s="15">
        <v>45838</v>
      </c>
      <c r="H684" s="15">
        <v>45841</v>
      </c>
      <c r="I684" s="36">
        <v>0.375</v>
      </c>
      <c r="J684" t="s">
        <v>17</v>
      </c>
      <c r="K684" t="s">
        <v>29</v>
      </c>
      <c r="L684" t="s">
        <v>23</v>
      </c>
      <c r="M684" t="str">
        <f>INDEX(DateTable[Lookup],MATCH(G684,DateTable[Start Date],0))</f>
        <v>Week 3 (June 30-July 3) *no camp July 4</v>
      </c>
      <c r="N684" t="s">
        <v>2652</v>
      </c>
    </row>
    <row r="685" spans="1:14" ht="15" customHeight="1" x14ac:dyDescent="0.25">
      <c r="A685" s="26" t="s">
        <v>1082</v>
      </c>
      <c r="B685" s="26" t="s">
        <v>43</v>
      </c>
      <c r="C685" s="26" t="s">
        <v>1083</v>
      </c>
      <c r="D685" s="26" t="str">
        <f>_xlfn.XLOOKUP(Table1[[#This Row],[Location]],LocTable[Location],LocTable[Town/City],"Error",0)</f>
        <v>Oakton</v>
      </c>
      <c r="E685" s="26" t="s">
        <v>438</v>
      </c>
      <c r="F685" s="27">
        <v>279</v>
      </c>
      <c r="G685" s="28">
        <v>45838</v>
      </c>
      <c r="H685" s="28">
        <v>45841</v>
      </c>
      <c r="I685" s="30">
        <v>0.375</v>
      </c>
      <c r="J685" s="26" t="s">
        <v>17</v>
      </c>
      <c r="K685" s="26" t="s">
        <v>35</v>
      </c>
      <c r="L685" s="26" t="s">
        <v>24</v>
      </c>
      <c r="M685" s="26" t="str">
        <f>INDEX(DateTable[Lookup],MATCH(G685,DateTable[Start Date],0))</f>
        <v>Week 3 (June 30-July 3) *no camp July 4</v>
      </c>
      <c r="N685" s="26" t="s">
        <v>45</v>
      </c>
    </row>
    <row r="686" spans="1:14" ht="15" customHeight="1" x14ac:dyDescent="0.25">
      <c r="A686" t="s">
        <v>1084</v>
      </c>
      <c r="B686" t="s">
        <v>53</v>
      </c>
      <c r="C686" t="s">
        <v>1085</v>
      </c>
      <c r="D686" t="str">
        <f>_xlfn.XLOOKUP(Table1[[#This Row],[Location]],LocTable[Location],LocTable[Town/City],"Error",0)</f>
        <v>Great Falls</v>
      </c>
      <c r="E686" t="s">
        <v>70</v>
      </c>
      <c r="F686" s="33">
        <v>299</v>
      </c>
      <c r="G686" s="15">
        <v>45839</v>
      </c>
      <c r="H686" s="15">
        <v>45841</v>
      </c>
      <c r="I686" s="36" t="s">
        <v>1086</v>
      </c>
      <c r="J686" t="s">
        <v>370</v>
      </c>
      <c r="K686" t="s">
        <v>539</v>
      </c>
      <c r="L686" t="s">
        <v>329</v>
      </c>
      <c r="M686" t="str">
        <f>INDEX(DateTable[Lookup],MATCH(G686,DateTable[Start Date],0))</f>
        <v>Week 3 (July 1-3) *Tues-Thurs</v>
      </c>
      <c r="N686" t="s">
        <v>2652</v>
      </c>
    </row>
    <row r="687" spans="1:14" ht="15" customHeight="1" x14ac:dyDescent="0.25">
      <c r="A687" t="s">
        <v>1087</v>
      </c>
      <c r="B687" t="s">
        <v>1088</v>
      </c>
      <c r="C687" t="s">
        <v>1089</v>
      </c>
      <c r="D687" t="str">
        <f>_xlfn.XLOOKUP(Table1[[#This Row],[Location]],LocTable[Location],LocTable[Town/City],"Error",0)</f>
        <v>Great Falls</v>
      </c>
      <c r="E687" t="s">
        <v>70</v>
      </c>
      <c r="F687" s="33">
        <v>299</v>
      </c>
      <c r="G687" s="15">
        <v>45839</v>
      </c>
      <c r="H687" s="15">
        <v>45841</v>
      </c>
      <c r="I687" s="36" t="s">
        <v>1086</v>
      </c>
      <c r="J687" t="s">
        <v>370</v>
      </c>
      <c r="K687" t="s">
        <v>539</v>
      </c>
      <c r="L687" t="s">
        <v>329</v>
      </c>
      <c r="M687" t="str">
        <f>INDEX(DateTable[Lookup],MATCH(G687,DateTable[Start Date],0))</f>
        <v>Week 3 (July 1-3) *Tues-Thurs</v>
      </c>
      <c r="N687" t="s">
        <v>2652</v>
      </c>
    </row>
    <row r="688" spans="1:14" ht="15" customHeight="1" x14ac:dyDescent="0.25">
      <c r="A688" t="s">
        <v>1090</v>
      </c>
      <c r="B688" t="s">
        <v>53</v>
      </c>
      <c r="C688" t="s">
        <v>1091</v>
      </c>
      <c r="D688" t="str">
        <f>_xlfn.XLOOKUP(Table1[[#This Row],[Location]],LocTable[Location],LocTable[Town/City],"Error",0)</f>
        <v>Great Falls</v>
      </c>
      <c r="E688" t="s">
        <v>70</v>
      </c>
      <c r="F688" s="33">
        <v>299</v>
      </c>
      <c r="G688" s="15">
        <v>45839</v>
      </c>
      <c r="H688" s="15">
        <v>45841</v>
      </c>
      <c r="I688" s="36" t="s">
        <v>1086</v>
      </c>
      <c r="J688" t="s">
        <v>370</v>
      </c>
      <c r="K688" t="s">
        <v>539</v>
      </c>
      <c r="L688" t="s">
        <v>329</v>
      </c>
      <c r="M688" t="str">
        <f>INDEX(DateTable[Lookup],MATCH(G688,DateTable[Start Date],0))</f>
        <v>Week 3 (July 1-3) *Tues-Thurs</v>
      </c>
      <c r="N688" t="s">
        <v>2652</v>
      </c>
    </row>
    <row r="689" spans="1:14" ht="15" customHeight="1" x14ac:dyDescent="0.25">
      <c r="A689" t="s">
        <v>426</v>
      </c>
      <c r="B689" t="s">
        <v>43</v>
      </c>
      <c r="C689" t="s">
        <v>1092</v>
      </c>
      <c r="D689" t="str">
        <f>_xlfn.XLOOKUP(Table1[[#This Row],[Location]],LocTable[Location],LocTable[Town/City],"Error",0)</f>
        <v>Fairfax</v>
      </c>
      <c r="E689" t="s">
        <v>442</v>
      </c>
      <c r="F689" s="33">
        <v>469</v>
      </c>
      <c r="G689" s="15">
        <v>45845</v>
      </c>
      <c r="H689" s="15">
        <v>45849</v>
      </c>
      <c r="I689" s="36" t="s">
        <v>22</v>
      </c>
      <c r="J689" t="s">
        <v>17</v>
      </c>
      <c r="K689" t="s">
        <v>18</v>
      </c>
      <c r="L689" t="s">
        <v>24</v>
      </c>
      <c r="M689" t="str">
        <f>INDEX(DateTable[Lookup],MATCH(G689,DateTable[Start Date],0))</f>
        <v>Week 4 (July 7-11)</v>
      </c>
      <c r="N689" t="s">
        <v>2652</v>
      </c>
    </row>
    <row r="690" spans="1:14" ht="15" customHeight="1" x14ac:dyDescent="0.25">
      <c r="A690" t="s">
        <v>1093</v>
      </c>
      <c r="B690" t="s">
        <v>209</v>
      </c>
      <c r="C690" t="s">
        <v>1094</v>
      </c>
      <c r="D690" t="str">
        <f>_xlfn.XLOOKUP(Table1[[#This Row],[Location]],LocTable[Location],LocTable[Town/City],"Error",0)</f>
        <v>Burke</v>
      </c>
      <c r="E690" t="s">
        <v>586</v>
      </c>
      <c r="F690" s="33">
        <v>445</v>
      </c>
      <c r="G690" s="15">
        <v>45845</v>
      </c>
      <c r="H690" s="15">
        <v>45849</v>
      </c>
      <c r="I690" s="36" t="s">
        <v>22</v>
      </c>
      <c r="J690" t="s">
        <v>17</v>
      </c>
      <c r="K690" t="s">
        <v>18</v>
      </c>
      <c r="L690" t="s">
        <v>44</v>
      </c>
      <c r="M690" t="str">
        <f>INDEX(DateTable[Lookup],MATCH(G690,DateTable[Start Date],0))</f>
        <v>Week 4 (July 7-11)</v>
      </c>
      <c r="N690" t="s">
        <v>2652</v>
      </c>
    </row>
    <row r="691" spans="1:14" ht="15" customHeight="1" x14ac:dyDescent="0.25">
      <c r="A691" s="26" t="s">
        <v>1093</v>
      </c>
      <c r="B691" s="26" t="s">
        <v>209</v>
      </c>
      <c r="C691" s="26" t="s">
        <v>1095</v>
      </c>
      <c r="D691" s="26" t="str">
        <f>_xlfn.XLOOKUP(Table1[[#This Row],[Location]],LocTable[Location],LocTable[Town/City],"Error",0)</f>
        <v>Fairfax</v>
      </c>
      <c r="E691" s="26" t="s">
        <v>442</v>
      </c>
      <c r="F691" s="27">
        <v>445</v>
      </c>
      <c r="G691" s="28">
        <v>45845</v>
      </c>
      <c r="H691" s="28">
        <v>45849</v>
      </c>
      <c r="I691" s="30" t="s">
        <v>22</v>
      </c>
      <c r="J691" s="26" t="s">
        <v>17</v>
      </c>
      <c r="K691" s="26" t="s">
        <v>18</v>
      </c>
      <c r="L691" s="26" t="s">
        <v>44</v>
      </c>
      <c r="M691" s="26" t="str">
        <f>INDEX(DateTable[Lookup],MATCH(G691,DateTable[Start Date],0))</f>
        <v>Week 4 (July 7-11)</v>
      </c>
      <c r="N691" s="26" t="s">
        <v>45</v>
      </c>
    </row>
    <row r="692" spans="1:14" ht="15" customHeight="1" x14ac:dyDescent="0.25">
      <c r="A692" s="26" t="s">
        <v>182</v>
      </c>
      <c r="B692" s="26" t="s">
        <v>32</v>
      </c>
      <c r="C692" s="26" t="s">
        <v>1096</v>
      </c>
      <c r="D692" s="26" t="str">
        <f>_xlfn.XLOOKUP(Table1[[#This Row],[Location]],LocTable[Location],LocTable[Town/City],"Error",0)</f>
        <v>Alexandria</v>
      </c>
      <c r="E692" s="26" t="s">
        <v>52</v>
      </c>
      <c r="F692" s="27">
        <v>315</v>
      </c>
      <c r="G692" s="28">
        <v>45845</v>
      </c>
      <c r="H692" s="28">
        <v>45849</v>
      </c>
      <c r="I692" s="30" t="s">
        <v>22</v>
      </c>
      <c r="J692" s="26" t="s">
        <v>17</v>
      </c>
      <c r="K692" s="26" t="s">
        <v>18</v>
      </c>
      <c r="L692" s="26" t="s">
        <v>36</v>
      </c>
      <c r="M692" s="26" t="str">
        <f>INDEX(DateTable[Lookup],MATCH(G692,DateTable[Start Date],0))</f>
        <v>Week 4 (July 7-11)</v>
      </c>
      <c r="N692" s="26" t="s">
        <v>45</v>
      </c>
    </row>
    <row r="693" spans="1:14" ht="15" customHeight="1" x14ac:dyDescent="0.25">
      <c r="A693" t="s">
        <v>184</v>
      </c>
      <c r="B693" t="s">
        <v>15</v>
      </c>
      <c r="C693" t="s">
        <v>1097</v>
      </c>
      <c r="D693" t="str">
        <f>_xlfn.XLOOKUP(Table1[[#This Row],[Location]],LocTable[Location],LocTable[Town/City],"Error",0)</f>
        <v>Herndon</v>
      </c>
      <c r="E693" t="s">
        <v>21</v>
      </c>
      <c r="F693" s="33">
        <v>449</v>
      </c>
      <c r="G693" s="15">
        <v>45845</v>
      </c>
      <c r="H693" s="15">
        <v>45849</v>
      </c>
      <c r="I693" s="36" t="s">
        <v>22</v>
      </c>
      <c r="J693" t="s">
        <v>17</v>
      </c>
      <c r="K693" t="s">
        <v>23</v>
      </c>
      <c r="L693" t="s">
        <v>24</v>
      </c>
      <c r="M693" t="str">
        <f>INDEX(DateTable[Lookup],MATCH(G693,DateTable[Start Date],0))</f>
        <v>Week 4 (July 7-11)</v>
      </c>
      <c r="N693" t="s">
        <v>2652</v>
      </c>
    </row>
    <row r="694" spans="1:14" ht="15" customHeight="1" x14ac:dyDescent="0.25">
      <c r="A694" s="26" t="s">
        <v>1098</v>
      </c>
      <c r="B694" s="26" t="s">
        <v>53</v>
      </c>
      <c r="C694" s="26" t="s">
        <v>1099</v>
      </c>
      <c r="D694" s="26" t="str">
        <f>_xlfn.XLOOKUP(Table1[[#This Row],[Location]],LocTable[Location],LocTable[Town/City],"Error",0)</f>
        <v>Annandale</v>
      </c>
      <c r="E694" s="26" t="s">
        <v>80</v>
      </c>
      <c r="F694" s="27">
        <v>239</v>
      </c>
      <c r="G694" s="28">
        <v>45845</v>
      </c>
      <c r="H694" s="28">
        <v>45849</v>
      </c>
      <c r="I694" s="30" t="s">
        <v>22</v>
      </c>
      <c r="J694" s="26" t="s">
        <v>47</v>
      </c>
      <c r="K694" s="26" t="s">
        <v>29</v>
      </c>
      <c r="L694" s="26" t="s">
        <v>42</v>
      </c>
      <c r="M694" s="26" t="str">
        <f>INDEX(DateTable[Lookup],MATCH(G694,DateTable[Start Date],0))</f>
        <v>Week 4 (July 7-11)</v>
      </c>
      <c r="N694" s="26" t="s">
        <v>45</v>
      </c>
    </row>
    <row r="695" spans="1:14" ht="15" customHeight="1" x14ac:dyDescent="0.25">
      <c r="A695" t="s">
        <v>440</v>
      </c>
      <c r="B695" t="s">
        <v>43</v>
      </c>
      <c r="C695" t="s">
        <v>1100</v>
      </c>
      <c r="D695" t="str">
        <f>_xlfn.XLOOKUP(Table1[[#This Row],[Location]],LocTable[Location],LocTable[Town/City],"Error",0)</f>
        <v>Springfield</v>
      </c>
      <c r="E695" t="s">
        <v>546</v>
      </c>
      <c r="F695" s="33">
        <v>425</v>
      </c>
      <c r="G695" s="15">
        <v>45845</v>
      </c>
      <c r="H695" s="15">
        <v>45849</v>
      </c>
      <c r="I695" s="36" t="s">
        <v>22</v>
      </c>
      <c r="J695" t="s">
        <v>17</v>
      </c>
      <c r="K695" t="s">
        <v>18</v>
      </c>
      <c r="L695" t="s">
        <v>44</v>
      </c>
      <c r="M695" t="str">
        <f>INDEX(DateTable[Lookup],MATCH(G695,DateTable[Start Date],0))</f>
        <v>Week 4 (July 7-11)</v>
      </c>
      <c r="N695" t="s">
        <v>2652</v>
      </c>
    </row>
    <row r="696" spans="1:14" ht="15" customHeight="1" x14ac:dyDescent="0.25">
      <c r="A696" t="s">
        <v>445</v>
      </c>
      <c r="B696" t="s">
        <v>32</v>
      </c>
      <c r="C696" t="s">
        <v>1101</v>
      </c>
      <c r="D696" t="str">
        <f>_xlfn.XLOOKUP(Table1[[#This Row],[Location]],LocTable[Location],LocTable[Town/City],"Error",0)</f>
        <v>Alexandria</v>
      </c>
      <c r="E696" t="s">
        <v>447</v>
      </c>
      <c r="F696" s="33">
        <v>299</v>
      </c>
      <c r="G696" s="15">
        <v>45845</v>
      </c>
      <c r="H696" s="15">
        <v>45849</v>
      </c>
      <c r="I696" s="36" t="s">
        <v>22</v>
      </c>
      <c r="J696" t="s">
        <v>17</v>
      </c>
      <c r="K696" t="s">
        <v>23</v>
      </c>
      <c r="L696" t="s">
        <v>24</v>
      </c>
      <c r="M696" t="str">
        <f>INDEX(DateTable[Lookup],MATCH(G696,DateTable[Start Date],0))</f>
        <v>Week 4 (July 7-11)</v>
      </c>
      <c r="N696" t="s">
        <v>2652</v>
      </c>
    </row>
    <row r="697" spans="1:14" ht="15" customHeight="1" x14ac:dyDescent="0.25">
      <c r="A697" t="s">
        <v>1102</v>
      </c>
      <c r="B697" t="s">
        <v>15</v>
      </c>
      <c r="C697" t="s">
        <v>1103</v>
      </c>
      <c r="D697" t="str">
        <f>_xlfn.XLOOKUP(Table1[[#This Row],[Location]],LocTable[Location],LocTable[Town/City],"Error",0)</f>
        <v>Chantilly</v>
      </c>
      <c r="E697" t="s">
        <v>16</v>
      </c>
      <c r="F697" s="33">
        <v>425</v>
      </c>
      <c r="G697" s="15">
        <v>45845</v>
      </c>
      <c r="H697" s="15">
        <v>45849</v>
      </c>
      <c r="I697" s="36" t="s">
        <v>22</v>
      </c>
      <c r="J697" t="s">
        <v>17</v>
      </c>
      <c r="K697" t="s">
        <v>18</v>
      </c>
      <c r="L697" t="s">
        <v>19</v>
      </c>
      <c r="M697" t="str">
        <f>INDEX(DateTable[Lookup],MATCH(G697,DateTable[Start Date],0))</f>
        <v>Week 4 (July 7-11)</v>
      </c>
      <c r="N697" t="s">
        <v>2652</v>
      </c>
    </row>
    <row r="698" spans="1:14" ht="15" customHeight="1" x14ac:dyDescent="0.25">
      <c r="A698" t="s">
        <v>1104</v>
      </c>
      <c r="B698" t="s">
        <v>98</v>
      </c>
      <c r="C698" t="s">
        <v>1105</v>
      </c>
      <c r="D698" t="str">
        <f>_xlfn.XLOOKUP(Table1[[#This Row],[Location]],LocTable[Location],LocTable[Town/City],"Error",0)</f>
        <v>Virtual</v>
      </c>
      <c r="E698" t="s">
        <v>100</v>
      </c>
      <c r="F698" s="33">
        <v>179</v>
      </c>
      <c r="G698" s="15">
        <v>45845</v>
      </c>
      <c r="H698" s="15">
        <v>45849</v>
      </c>
      <c r="I698" s="36" t="s">
        <v>41</v>
      </c>
      <c r="J698" t="s">
        <v>101</v>
      </c>
      <c r="K698" t="s">
        <v>65</v>
      </c>
      <c r="L698" t="s">
        <v>36</v>
      </c>
      <c r="M698" t="str">
        <f>INDEX(DateTable[Lookup],MATCH(G698,DateTable[Start Date],0))</f>
        <v>Week 4 (July 7-11)</v>
      </c>
      <c r="N698" t="s">
        <v>2652</v>
      </c>
    </row>
    <row r="699" spans="1:14" ht="15" customHeight="1" x14ac:dyDescent="0.25">
      <c r="A699" t="s">
        <v>186</v>
      </c>
      <c r="B699" t="s">
        <v>59</v>
      </c>
      <c r="C699" t="s">
        <v>1106</v>
      </c>
      <c r="D699" t="str">
        <f>_xlfn.XLOOKUP(Table1[[#This Row],[Location]],LocTable[Location],LocTable[Town/City],"Error",0)</f>
        <v>Fort Belvoir</v>
      </c>
      <c r="E699" t="s">
        <v>162</v>
      </c>
      <c r="F699" s="33">
        <v>299</v>
      </c>
      <c r="G699" s="15">
        <v>45845</v>
      </c>
      <c r="H699" s="15">
        <v>45849</v>
      </c>
      <c r="I699" s="34" t="s">
        <v>22</v>
      </c>
      <c r="J699" s="35" t="s">
        <v>17</v>
      </c>
      <c r="K699" t="s">
        <v>42</v>
      </c>
      <c r="L699" t="s">
        <v>19</v>
      </c>
      <c r="M699" t="str">
        <f>INDEX(DateTable[Lookup],MATCH(G699,DateTable[Start Date],0))</f>
        <v>Week 4 (July 7-11)</v>
      </c>
      <c r="N699" t="s">
        <v>2652</v>
      </c>
    </row>
    <row r="700" spans="1:14" ht="15" customHeight="1" x14ac:dyDescent="0.25">
      <c r="A700" t="s">
        <v>810</v>
      </c>
      <c r="B700" t="s">
        <v>43</v>
      </c>
      <c r="C700" t="s">
        <v>1107</v>
      </c>
      <c r="D700" t="str">
        <f>_xlfn.XLOOKUP(Table1[[#This Row],[Location]],LocTable[Location],LocTable[Town/City],"Error",0)</f>
        <v>Springfield</v>
      </c>
      <c r="E700" t="s">
        <v>467</v>
      </c>
      <c r="F700" s="33">
        <v>245</v>
      </c>
      <c r="G700" s="15">
        <v>45845</v>
      </c>
      <c r="H700" s="15">
        <v>45849</v>
      </c>
      <c r="I700" s="36" t="s">
        <v>41</v>
      </c>
      <c r="J700" t="s">
        <v>17</v>
      </c>
      <c r="K700" t="s">
        <v>35</v>
      </c>
      <c r="L700" t="s">
        <v>24</v>
      </c>
      <c r="M700" t="str">
        <f>INDEX(DateTable[Lookup],MATCH(G700,DateTable[Start Date],0))</f>
        <v>Week 4 (July 7-11)</v>
      </c>
      <c r="N700" t="s">
        <v>2652</v>
      </c>
    </row>
    <row r="701" spans="1:14" ht="15" customHeight="1" x14ac:dyDescent="0.25">
      <c r="A701" t="s">
        <v>810</v>
      </c>
      <c r="B701" t="s">
        <v>43</v>
      </c>
      <c r="C701" t="s">
        <v>1108</v>
      </c>
      <c r="D701" t="str">
        <f>_xlfn.XLOOKUP(Table1[[#This Row],[Location]],LocTable[Location],LocTable[Town/City],"Error",0)</f>
        <v>Vienna</v>
      </c>
      <c r="E701" t="s">
        <v>481</v>
      </c>
      <c r="F701" s="33">
        <v>245</v>
      </c>
      <c r="G701" s="15">
        <v>45845</v>
      </c>
      <c r="H701" s="15">
        <v>45849</v>
      </c>
      <c r="I701" s="36" t="s">
        <v>41</v>
      </c>
      <c r="J701" t="s">
        <v>17</v>
      </c>
      <c r="K701" t="s">
        <v>35</v>
      </c>
      <c r="L701" t="s">
        <v>24</v>
      </c>
      <c r="M701" t="str">
        <f>INDEX(DateTable[Lookup],MATCH(G701,DateTable[Start Date],0))</f>
        <v>Week 4 (July 7-11)</v>
      </c>
      <c r="N701" t="s">
        <v>2652</v>
      </c>
    </row>
    <row r="702" spans="1:14" ht="15" customHeight="1" x14ac:dyDescent="0.25">
      <c r="A702" t="s">
        <v>92</v>
      </c>
      <c r="B702" t="s">
        <v>66</v>
      </c>
      <c r="C702" t="s">
        <v>1109</v>
      </c>
      <c r="D702" t="str">
        <f>_xlfn.XLOOKUP(Table1[[#This Row],[Location]],LocTable[Location],LocTable[Town/City],"Error",0)</f>
        <v>Herndon</v>
      </c>
      <c r="E702" t="s">
        <v>21</v>
      </c>
      <c r="F702" s="33">
        <v>365</v>
      </c>
      <c r="G702" s="15">
        <v>45845</v>
      </c>
      <c r="H702" s="15">
        <v>45849</v>
      </c>
      <c r="I702" s="34" t="s">
        <v>22</v>
      </c>
      <c r="J702" s="35" t="s">
        <v>17</v>
      </c>
      <c r="K702" t="s">
        <v>18</v>
      </c>
      <c r="L702" t="s">
        <v>44</v>
      </c>
      <c r="M702" t="str">
        <f>INDEX(DateTable[Lookup],MATCH(G702,DateTable[Start Date],0))</f>
        <v>Week 4 (July 7-11)</v>
      </c>
      <c r="N702" t="s">
        <v>2652</v>
      </c>
    </row>
    <row r="703" spans="1:14" ht="15" customHeight="1" x14ac:dyDescent="0.25">
      <c r="A703" t="s">
        <v>452</v>
      </c>
      <c r="B703" t="s">
        <v>43</v>
      </c>
      <c r="C703" t="s">
        <v>1110</v>
      </c>
      <c r="D703" t="str">
        <f>_xlfn.XLOOKUP(Table1[[#This Row],[Location]],LocTable[Location],LocTable[Town/City],"Error",0)</f>
        <v>Oakton</v>
      </c>
      <c r="E703" t="s">
        <v>438</v>
      </c>
      <c r="F703" s="33">
        <v>499</v>
      </c>
      <c r="G703" s="15">
        <v>45845</v>
      </c>
      <c r="H703" s="15">
        <v>45849</v>
      </c>
      <c r="I703" s="36" t="s">
        <v>22</v>
      </c>
      <c r="J703" t="s">
        <v>17</v>
      </c>
      <c r="K703" t="s">
        <v>35</v>
      </c>
      <c r="L703" t="s">
        <v>19</v>
      </c>
      <c r="M703" t="str">
        <f>INDEX(DateTable[Lookup],MATCH(G703,DateTable[Start Date],0))</f>
        <v>Week 4 (July 7-11)</v>
      </c>
      <c r="N703" t="s">
        <v>2652</v>
      </c>
    </row>
    <row r="704" spans="1:14" ht="15" customHeight="1" x14ac:dyDescent="0.25">
      <c r="A704" s="26" t="s">
        <v>1111</v>
      </c>
      <c r="B704" s="26" t="s">
        <v>53</v>
      </c>
      <c r="C704" s="26" t="s">
        <v>1112</v>
      </c>
      <c r="D704" s="26" t="str">
        <f>_xlfn.XLOOKUP(Table1[[#This Row],[Location]],LocTable[Location],LocTable[Town/City],"Error",0)</f>
        <v>Annandale</v>
      </c>
      <c r="E704" s="26" t="s">
        <v>80</v>
      </c>
      <c r="F704" s="27">
        <v>249</v>
      </c>
      <c r="G704" s="28">
        <v>45845</v>
      </c>
      <c r="H704" s="28">
        <v>45849</v>
      </c>
      <c r="I704" s="30" t="s">
        <v>81</v>
      </c>
      <c r="J704" s="26" t="s">
        <v>82</v>
      </c>
      <c r="K704" s="26" t="s">
        <v>29</v>
      </c>
      <c r="L704" s="26" t="s">
        <v>42</v>
      </c>
      <c r="M704" s="26" t="str">
        <f>INDEX(DateTable[Lookup],MATCH(G704,DateTable[Start Date],0))</f>
        <v>Week 4 (July 7-11)</v>
      </c>
      <c r="N704" s="26" t="s">
        <v>45</v>
      </c>
    </row>
    <row r="705" spans="1:14" ht="15" customHeight="1" x14ac:dyDescent="0.25">
      <c r="A705" t="s">
        <v>192</v>
      </c>
      <c r="B705" t="s">
        <v>43</v>
      </c>
      <c r="C705" t="s">
        <v>1113</v>
      </c>
      <c r="D705" t="str">
        <f>_xlfn.XLOOKUP(Table1[[#This Row],[Location]],LocTable[Location],LocTable[Town/City],"Error",0)</f>
        <v>McLean</v>
      </c>
      <c r="E705" t="s">
        <v>598</v>
      </c>
      <c r="F705" s="33">
        <v>175</v>
      </c>
      <c r="G705" s="15">
        <v>45845</v>
      </c>
      <c r="H705" s="15">
        <v>45849</v>
      </c>
      <c r="I705" s="36" t="s">
        <v>41</v>
      </c>
      <c r="J705" t="s">
        <v>17</v>
      </c>
      <c r="K705" t="s">
        <v>35</v>
      </c>
      <c r="L705" t="s">
        <v>24</v>
      </c>
      <c r="M705" t="str">
        <f>INDEX(DateTable[Lookup],MATCH(G705,DateTable[Start Date],0))</f>
        <v>Week 4 (July 7-11)</v>
      </c>
      <c r="N705" t="s">
        <v>2652</v>
      </c>
    </row>
    <row r="706" spans="1:14" ht="15" customHeight="1" x14ac:dyDescent="0.25">
      <c r="A706" t="s">
        <v>458</v>
      </c>
      <c r="B706" t="s">
        <v>98</v>
      </c>
      <c r="C706" t="s">
        <v>1114</v>
      </c>
      <c r="D706" t="str">
        <f>_xlfn.XLOOKUP(Table1[[#This Row],[Location]],LocTable[Location],LocTable[Town/City],"Error",0)</f>
        <v>Virtual</v>
      </c>
      <c r="E706" t="s">
        <v>100</v>
      </c>
      <c r="F706" s="33">
        <v>179</v>
      </c>
      <c r="G706" s="15">
        <v>45845</v>
      </c>
      <c r="H706" s="15">
        <v>45849</v>
      </c>
      <c r="I706" s="34" t="s">
        <v>41</v>
      </c>
      <c r="J706" s="35" t="s">
        <v>101</v>
      </c>
      <c r="K706" t="s">
        <v>23</v>
      </c>
      <c r="L706" t="s">
        <v>65</v>
      </c>
      <c r="M706" t="str">
        <f>INDEX(DateTable[Lookup],MATCH(G706,DateTable[Start Date],0))</f>
        <v>Week 4 (July 7-11)</v>
      </c>
      <c r="N706" t="s">
        <v>2652</v>
      </c>
    </row>
    <row r="707" spans="1:14" ht="15" customHeight="1" x14ac:dyDescent="0.25">
      <c r="A707" s="26" t="s">
        <v>194</v>
      </c>
      <c r="B707" s="26" t="s">
        <v>32</v>
      </c>
      <c r="C707" s="26" t="s">
        <v>1115</v>
      </c>
      <c r="D707" s="26" t="str">
        <f>_xlfn.XLOOKUP(Table1[[#This Row],[Location]],LocTable[Location],LocTable[Town/City],"Error",0)</f>
        <v>Annandale</v>
      </c>
      <c r="E707" s="26" t="s">
        <v>196</v>
      </c>
      <c r="F707" s="27">
        <v>279</v>
      </c>
      <c r="G707" s="28">
        <v>45845</v>
      </c>
      <c r="H707" s="28">
        <v>45849</v>
      </c>
      <c r="I707" s="30" t="s">
        <v>22</v>
      </c>
      <c r="J707" s="26" t="s">
        <v>47</v>
      </c>
      <c r="K707" s="26" t="s">
        <v>42</v>
      </c>
      <c r="L707" s="26" t="s">
        <v>36</v>
      </c>
      <c r="M707" s="26" t="str">
        <f>INDEX(DateTable[Lookup],MATCH(G707,DateTable[Start Date],0))</f>
        <v>Week 4 (July 7-11)</v>
      </c>
      <c r="N707" s="26" t="s">
        <v>45</v>
      </c>
    </row>
    <row r="708" spans="1:14" ht="15" customHeight="1" x14ac:dyDescent="0.25">
      <c r="A708" t="s">
        <v>194</v>
      </c>
      <c r="B708" t="s">
        <v>32</v>
      </c>
      <c r="C708" t="s">
        <v>1116</v>
      </c>
      <c r="D708" t="str">
        <f>_xlfn.XLOOKUP(Table1[[#This Row],[Location]],LocTable[Location],LocTable[Town/City],"Error",0)</f>
        <v>Annandale</v>
      </c>
      <c r="E708" t="s">
        <v>196</v>
      </c>
      <c r="F708" s="33">
        <v>279</v>
      </c>
      <c r="G708" s="15">
        <v>45845</v>
      </c>
      <c r="H708" s="15">
        <v>45849</v>
      </c>
      <c r="I708" s="36" t="s">
        <v>41</v>
      </c>
      <c r="J708" t="s">
        <v>17</v>
      </c>
      <c r="K708" t="s">
        <v>42</v>
      </c>
      <c r="L708" t="s">
        <v>36</v>
      </c>
      <c r="M708" t="str">
        <f>INDEX(DateTable[Lookup],MATCH(G708,DateTable[Start Date],0))</f>
        <v>Week 4 (July 7-11)</v>
      </c>
      <c r="N708" t="s">
        <v>2652</v>
      </c>
    </row>
    <row r="709" spans="1:14" ht="15" customHeight="1" x14ac:dyDescent="0.25">
      <c r="A709" s="26" t="s">
        <v>94</v>
      </c>
      <c r="B709" s="26" t="s">
        <v>32</v>
      </c>
      <c r="C709" s="26" t="s">
        <v>1117</v>
      </c>
      <c r="D709" s="26" t="str">
        <f>_xlfn.XLOOKUP(Table1[[#This Row],[Location]],LocTable[Location],LocTable[Town/City],"Error",0)</f>
        <v>Alexandria</v>
      </c>
      <c r="E709" s="26" t="s">
        <v>52</v>
      </c>
      <c r="F709" s="27">
        <v>315</v>
      </c>
      <c r="G709" s="28">
        <v>45845</v>
      </c>
      <c r="H709" s="28">
        <v>45849</v>
      </c>
      <c r="I709" s="30" t="s">
        <v>22</v>
      </c>
      <c r="J709" s="26" t="s">
        <v>17</v>
      </c>
      <c r="K709" s="26" t="s">
        <v>18</v>
      </c>
      <c r="L709" s="26" t="s">
        <v>19</v>
      </c>
      <c r="M709" s="26" t="str">
        <f>INDEX(DateTable[Lookup],MATCH(G709,DateTable[Start Date],0))</f>
        <v>Week 4 (July 7-11)</v>
      </c>
      <c r="N709" s="26" t="s">
        <v>45</v>
      </c>
    </row>
    <row r="710" spans="1:14" ht="15" customHeight="1" x14ac:dyDescent="0.25">
      <c r="A710" t="s">
        <v>463</v>
      </c>
      <c r="B710" t="s">
        <v>59</v>
      </c>
      <c r="C710" t="s">
        <v>1118</v>
      </c>
      <c r="D710" t="str">
        <f>_xlfn.XLOOKUP(Table1[[#This Row],[Location]],LocTable[Location],LocTable[Town/City],"Error",0)</f>
        <v>Centreville</v>
      </c>
      <c r="E710" t="s">
        <v>554</v>
      </c>
      <c r="F710" s="33">
        <v>399</v>
      </c>
      <c r="G710" s="15">
        <v>45845</v>
      </c>
      <c r="H710" s="15">
        <v>45849</v>
      </c>
      <c r="I710" s="36" t="s">
        <v>22</v>
      </c>
      <c r="J710" t="s">
        <v>17</v>
      </c>
      <c r="K710" t="s">
        <v>35</v>
      </c>
      <c r="L710" t="s">
        <v>19</v>
      </c>
      <c r="M710" t="str">
        <f>INDEX(DateTable[Lookup],MATCH(G710,DateTable[Start Date],0))</f>
        <v>Week 4 (July 7-11)</v>
      </c>
      <c r="N710" t="s">
        <v>2652</v>
      </c>
    </row>
    <row r="711" spans="1:14" ht="15" customHeight="1" x14ac:dyDescent="0.25">
      <c r="A711" s="26" t="s">
        <v>470</v>
      </c>
      <c r="B711" s="26" t="s">
        <v>90</v>
      </c>
      <c r="C711" s="26" t="s">
        <v>1119</v>
      </c>
      <c r="D711" s="26" t="str">
        <f>_xlfn.XLOOKUP(Table1[[#This Row],[Location]],LocTable[Location],LocTable[Town/City],"Error",0)</f>
        <v>Alexandria</v>
      </c>
      <c r="E711" s="26" t="s">
        <v>52</v>
      </c>
      <c r="F711" s="27">
        <v>499</v>
      </c>
      <c r="G711" s="28">
        <v>45845</v>
      </c>
      <c r="H711" s="28">
        <v>45849</v>
      </c>
      <c r="I711" s="30" t="s">
        <v>22</v>
      </c>
      <c r="J711" s="26" t="s">
        <v>17</v>
      </c>
      <c r="K711" s="26" t="s">
        <v>23</v>
      </c>
      <c r="L711" s="26" t="s">
        <v>36</v>
      </c>
      <c r="M711" s="26" t="str">
        <f>INDEX(DateTable[Lookup],MATCH(G711,DateTable[Start Date],0))</f>
        <v>Week 4 (July 7-11)</v>
      </c>
      <c r="N711" s="26" t="s">
        <v>45</v>
      </c>
    </row>
    <row r="712" spans="1:14" ht="15" customHeight="1" x14ac:dyDescent="0.25">
      <c r="A712" s="26" t="s">
        <v>199</v>
      </c>
      <c r="B712" s="26" t="s">
        <v>43</v>
      </c>
      <c r="C712" s="26" t="s">
        <v>1120</v>
      </c>
      <c r="D712" s="26" t="str">
        <f>_xlfn.XLOOKUP(Table1[[#This Row],[Location]],LocTable[Location],LocTable[Town/City],"Error",0)</f>
        <v>Alexandria</v>
      </c>
      <c r="E712" s="26" t="s">
        <v>52</v>
      </c>
      <c r="F712" s="27">
        <v>399</v>
      </c>
      <c r="G712" s="28">
        <v>45845</v>
      </c>
      <c r="H712" s="28">
        <v>45849</v>
      </c>
      <c r="I712" s="30" t="s">
        <v>22</v>
      </c>
      <c r="J712" s="26" t="s">
        <v>17</v>
      </c>
      <c r="K712" s="26" t="s">
        <v>29</v>
      </c>
      <c r="L712" s="26" t="s">
        <v>23</v>
      </c>
      <c r="M712" s="26" t="str">
        <f>INDEX(DateTable[Lookup],MATCH(G712,DateTable[Start Date],0))</f>
        <v>Week 4 (July 7-11)</v>
      </c>
      <c r="N712" s="26" t="s">
        <v>45</v>
      </c>
    </row>
    <row r="713" spans="1:14" ht="15" customHeight="1" x14ac:dyDescent="0.25">
      <c r="A713" t="s">
        <v>472</v>
      </c>
      <c r="B713" t="s">
        <v>48</v>
      </c>
      <c r="C713" t="s">
        <v>1121</v>
      </c>
      <c r="D713" t="str">
        <f>_xlfn.XLOOKUP(Table1[[#This Row],[Location]],LocTable[Location],LocTable[Town/City],"Error",0)</f>
        <v>McLean</v>
      </c>
      <c r="E713" t="s">
        <v>598</v>
      </c>
      <c r="F713" s="33">
        <v>349</v>
      </c>
      <c r="G713" s="15">
        <v>45845</v>
      </c>
      <c r="H713" s="15">
        <v>45849</v>
      </c>
      <c r="I713" s="36" t="s">
        <v>22</v>
      </c>
      <c r="J713" t="s">
        <v>17</v>
      </c>
      <c r="K713" t="s">
        <v>18</v>
      </c>
      <c r="L713" t="s">
        <v>24</v>
      </c>
      <c r="M713" t="str">
        <f>INDEX(DateTable[Lookup],MATCH(G713,DateTable[Start Date],0))</f>
        <v>Week 4 (July 7-11)</v>
      </c>
      <c r="N713" t="s">
        <v>2652</v>
      </c>
    </row>
    <row r="714" spans="1:14" ht="15" customHeight="1" x14ac:dyDescent="0.25">
      <c r="A714" t="s">
        <v>823</v>
      </c>
      <c r="B714" t="s">
        <v>32</v>
      </c>
      <c r="C714" t="s">
        <v>1122</v>
      </c>
      <c r="D714" t="str">
        <f>_xlfn.XLOOKUP(Table1[[#This Row],[Location]],LocTable[Location],LocTable[Town/City],"Error",0)</f>
        <v>Centreville</v>
      </c>
      <c r="E714" t="s">
        <v>825</v>
      </c>
      <c r="F714" s="33">
        <v>209</v>
      </c>
      <c r="G714" s="15">
        <v>45845</v>
      </c>
      <c r="H714" s="15">
        <v>45847</v>
      </c>
      <c r="I714" s="36" t="s">
        <v>317</v>
      </c>
      <c r="J714" t="s">
        <v>47</v>
      </c>
      <c r="K714" t="s">
        <v>42</v>
      </c>
      <c r="L714" t="s">
        <v>39</v>
      </c>
      <c r="M714" t="str">
        <f>INDEX(DateTable[Lookup],MATCH(G714,DateTable[Start Date],0))</f>
        <v>Week 4 (July 7-11)</v>
      </c>
      <c r="N714" t="s">
        <v>2652</v>
      </c>
    </row>
    <row r="715" spans="1:14" ht="15" customHeight="1" x14ac:dyDescent="0.25">
      <c r="A715" t="s">
        <v>826</v>
      </c>
      <c r="B715" t="s">
        <v>32</v>
      </c>
      <c r="C715" t="s">
        <v>1123</v>
      </c>
      <c r="D715" t="str">
        <f>_xlfn.XLOOKUP(Table1[[#This Row],[Location]],LocTable[Location],LocTable[Town/City],"Error",0)</f>
        <v>Springfield</v>
      </c>
      <c r="E715" t="s">
        <v>546</v>
      </c>
      <c r="F715" s="33">
        <v>239</v>
      </c>
      <c r="G715" s="15">
        <v>45845</v>
      </c>
      <c r="H715" s="15">
        <v>45849</v>
      </c>
      <c r="I715" s="36" t="s">
        <v>22</v>
      </c>
      <c r="J715" t="s">
        <v>370</v>
      </c>
      <c r="K715" t="s">
        <v>23</v>
      </c>
      <c r="L715" t="s">
        <v>24</v>
      </c>
      <c r="M715" t="str">
        <f>INDEX(DateTable[Lookup],MATCH(G715,DateTable[Start Date],0))</f>
        <v>Week 4 (July 7-11)</v>
      </c>
      <c r="N715" t="s">
        <v>2652</v>
      </c>
    </row>
    <row r="716" spans="1:14" ht="15" customHeight="1" x14ac:dyDescent="0.25">
      <c r="A716" t="s">
        <v>1124</v>
      </c>
      <c r="B716" t="s">
        <v>15</v>
      </c>
      <c r="C716" t="s">
        <v>1125</v>
      </c>
      <c r="D716" t="str">
        <f>_xlfn.XLOOKUP(Table1[[#This Row],[Location]],LocTable[Location],LocTable[Town/City],"Error",0)</f>
        <v>Springfield</v>
      </c>
      <c r="E716" t="s">
        <v>428</v>
      </c>
      <c r="F716" s="33">
        <v>375</v>
      </c>
      <c r="G716" s="15">
        <v>45845</v>
      </c>
      <c r="H716" s="15">
        <v>45849</v>
      </c>
      <c r="I716" s="36" t="s">
        <v>22</v>
      </c>
      <c r="J716" t="s">
        <v>17</v>
      </c>
      <c r="K716" t="s">
        <v>29</v>
      </c>
      <c r="L716" t="s">
        <v>24</v>
      </c>
      <c r="M716" t="str">
        <f>INDEX(DateTable[Lookup],MATCH(G716,DateTable[Start Date],0))</f>
        <v>Week 4 (July 7-11)</v>
      </c>
      <c r="N716" t="s">
        <v>2652</v>
      </c>
    </row>
    <row r="717" spans="1:14" ht="15" customHeight="1" x14ac:dyDescent="0.25">
      <c r="A717" t="s">
        <v>1124</v>
      </c>
      <c r="B717" t="s">
        <v>15</v>
      </c>
      <c r="C717" t="s">
        <v>1126</v>
      </c>
      <c r="D717" t="str">
        <f>_xlfn.XLOOKUP(Table1[[#This Row],[Location]],LocTable[Location],LocTable[Town/City],"Error",0)</f>
        <v>Fairfax</v>
      </c>
      <c r="E717" t="s">
        <v>456</v>
      </c>
      <c r="F717" s="33">
        <v>375</v>
      </c>
      <c r="G717" s="15">
        <v>45845</v>
      </c>
      <c r="H717" s="15">
        <v>45849</v>
      </c>
      <c r="I717" s="36" t="s">
        <v>22</v>
      </c>
      <c r="J717" t="s">
        <v>17</v>
      </c>
      <c r="K717" t="s">
        <v>29</v>
      </c>
      <c r="L717" t="s">
        <v>24</v>
      </c>
      <c r="M717" t="str">
        <f>INDEX(DateTable[Lookup],MATCH(G717,DateTable[Start Date],0))</f>
        <v>Week 4 (July 7-11)</v>
      </c>
      <c r="N717" t="s">
        <v>2652</v>
      </c>
    </row>
    <row r="718" spans="1:14" ht="15" customHeight="1" x14ac:dyDescent="0.25">
      <c r="A718" t="s">
        <v>1124</v>
      </c>
      <c r="B718" t="s">
        <v>15</v>
      </c>
      <c r="C718" t="s">
        <v>1127</v>
      </c>
      <c r="D718" t="str">
        <f>_xlfn.XLOOKUP(Table1[[#This Row],[Location]],LocTable[Location],LocTable[Town/City],"Error",0)</f>
        <v>Centreville</v>
      </c>
      <c r="E718" t="s">
        <v>554</v>
      </c>
      <c r="F718" s="33">
        <v>375</v>
      </c>
      <c r="G718" s="15">
        <v>45845</v>
      </c>
      <c r="H718" s="15">
        <v>45849</v>
      </c>
      <c r="I718" s="36" t="s">
        <v>22</v>
      </c>
      <c r="J718" t="s">
        <v>17</v>
      </c>
      <c r="K718" t="s">
        <v>29</v>
      </c>
      <c r="L718" t="s">
        <v>24</v>
      </c>
      <c r="M718" t="str">
        <f>INDEX(DateTable[Lookup],MATCH(G718,DateTable[Start Date],0))</f>
        <v>Week 4 (July 7-11)</v>
      </c>
      <c r="N718" t="s">
        <v>2652</v>
      </c>
    </row>
    <row r="719" spans="1:14" ht="15" customHeight="1" x14ac:dyDescent="0.25">
      <c r="A719" s="26" t="s">
        <v>1124</v>
      </c>
      <c r="B719" s="26" t="s">
        <v>15</v>
      </c>
      <c r="C719" s="26" t="s">
        <v>1128</v>
      </c>
      <c r="D719" s="26" t="str">
        <f>_xlfn.XLOOKUP(Table1[[#This Row],[Location]],LocTable[Location],LocTable[Town/City],"Error",0)</f>
        <v>Chantilly</v>
      </c>
      <c r="E719" s="26" t="s">
        <v>72</v>
      </c>
      <c r="F719" s="27">
        <v>375</v>
      </c>
      <c r="G719" s="28">
        <v>45845</v>
      </c>
      <c r="H719" s="28">
        <v>45849</v>
      </c>
      <c r="I719" s="30" t="s">
        <v>22</v>
      </c>
      <c r="J719" s="26" t="s">
        <v>17</v>
      </c>
      <c r="K719" s="26" t="s">
        <v>29</v>
      </c>
      <c r="L719" s="26" t="s">
        <v>24</v>
      </c>
      <c r="M719" s="26" t="str">
        <f>INDEX(DateTable[Lookup],MATCH(G719,DateTable[Start Date],0))</f>
        <v>Week 4 (July 7-11)</v>
      </c>
      <c r="N719" s="26" t="s">
        <v>45</v>
      </c>
    </row>
    <row r="720" spans="1:14" ht="15" customHeight="1" x14ac:dyDescent="0.25">
      <c r="A720" t="s">
        <v>476</v>
      </c>
      <c r="B720" t="s">
        <v>43</v>
      </c>
      <c r="C720" t="s">
        <v>1129</v>
      </c>
      <c r="D720" t="str">
        <f>_xlfn.XLOOKUP(Table1[[#This Row],[Location]],LocTable[Location],LocTable[Town/City],"Error",0)</f>
        <v>Alexandria</v>
      </c>
      <c r="E720" t="s">
        <v>52</v>
      </c>
      <c r="F720" s="33">
        <v>499</v>
      </c>
      <c r="G720" s="15">
        <v>45845</v>
      </c>
      <c r="H720" s="15">
        <v>45849</v>
      </c>
      <c r="I720" s="36" t="s">
        <v>22</v>
      </c>
      <c r="J720" t="s">
        <v>17</v>
      </c>
      <c r="K720" t="s">
        <v>35</v>
      </c>
      <c r="L720" t="s">
        <v>19</v>
      </c>
      <c r="M720" t="str">
        <f>INDEX(DateTable[Lookup],MATCH(G720,DateTable[Start Date],0))</f>
        <v>Week 4 (July 7-11)</v>
      </c>
      <c r="N720" t="s">
        <v>2652</v>
      </c>
    </row>
    <row r="721" spans="1:14" ht="15" customHeight="1" x14ac:dyDescent="0.25">
      <c r="A721" t="s">
        <v>831</v>
      </c>
      <c r="B721" t="s">
        <v>43</v>
      </c>
      <c r="C721" t="s">
        <v>1130</v>
      </c>
      <c r="D721" t="str">
        <f>_xlfn.XLOOKUP(Table1[[#This Row],[Location]],LocTable[Location],LocTable[Town/City],"Error",0)</f>
        <v>Springfield</v>
      </c>
      <c r="E721" t="s">
        <v>546</v>
      </c>
      <c r="F721" s="33">
        <v>399</v>
      </c>
      <c r="G721" s="15">
        <v>45845</v>
      </c>
      <c r="H721" s="15">
        <v>45849</v>
      </c>
      <c r="I721" s="34" t="s">
        <v>22</v>
      </c>
      <c r="J721" s="35" t="s">
        <v>17</v>
      </c>
      <c r="K721" t="s">
        <v>29</v>
      </c>
      <c r="L721" t="s">
        <v>23</v>
      </c>
      <c r="M721" t="str">
        <f>INDEX(DateTable[Lookup],MATCH(G721,DateTable[Start Date],0))</f>
        <v>Week 4 (July 7-11)</v>
      </c>
      <c r="N721" t="s">
        <v>2652</v>
      </c>
    </row>
    <row r="722" spans="1:14" ht="15" customHeight="1" x14ac:dyDescent="0.25">
      <c r="A722" t="s">
        <v>1131</v>
      </c>
      <c r="B722" t="s">
        <v>48</v>
      </c>
      <c r="C722" t="s">
        <v>1132</v>
      </c>
      <c r="D722" t="str">
        <f>_xlfn.XLOOKUP(Table1[[#This Row],[Location]],LocTable[Location],LocTable[Town/City],"Error",0)</f>
        <v>Springfield</v>
      </c>
      <c r="E722" t="s">
        <v>428</v>
      </c>
      <c r="F722" s="33">
        <v>349</v>
      </c>
      <c r="G722" s="15">
        <v>45845</v>
      </c>
      <c r="H722" s="15">
        <v>45849</v>
      </c>
      <c r="I722" s="36" t="s">
        <v>22</v>
      </c>
      <c r="J722" t="s">
        <v>17</v>
      </c>
      <c r="K722" t="s">
        <v>18</v>
      </c>
      <c r="L722" t="s">
        <v>24</v>
      </c>
      <c r="M722" t="str">
        <f>INDEX(DateTable[Lookup],MATCH(G722,DateTable[Start Date],0))</f>
        <v>Week 4 (July 7-11)</v>
      </c>
      <c r="N722" t="s">
        <v>2652</v>
      </c>
    </row>
    <row r="723" spans="1:14" ht="15" customHeight="1" x14ac:dyDescent="0.25">
      <c r="A723" t="s">
        <v>1133</v>
      </c>
      <c r="B723" t="s">
        <v>48</v>
      </c>
      <c r="C723" t="s">
        <v>1134</v>
      </c>
      <c r="D723" t="str">
        <f>_xlfn.XLOOKUP(Table1[[#This Row],[Location]],LocTable[Location],LocTable[Town/City],"Error",0)</f>
        <v>Alexandria</v>
      </c>
      <c r="E723" t="s">
        <v>205</v>
      </c>
      <c r="F723" s="33">
        <v>349</v>
      </c>
      <c r="G723" s="15">
        <v>45845</v>
      </c>
      <c r="H723" s="15">
        <v>45849</v>
      </c>
      <c r="I723" s="36" t="s">
        <v>22</v>
      </c>
      <c r="J723" t="s">
        <v>17</v>
      </c>
      <c r="K723" t="s">
        <v>18</v>
      </c>
      <c r="L723" t="s">
        <v>24</v>
      </c>
      <c r="M723" t="str">
        <f>INDEX(DateTable[Lookup],MATCH(G723,DateTable[Start Date],0))</f>
        <v>Week 4 (July 7-11)</v>
      </c>
      <c r="N723" t="s">
        <v>2652</v>
      </c>
    </row>
    <row r="724" spans="1:14" ht="15" customHeight="1" x14ac:dyDescent="0.25">
      <c r="A724" t="s">
        <v>1135</v>
      </c>
      <c r="B724" t="s">
        <v>43</v>
      </c>
      <c r="C724" t="s">
        <v>1136</v>
      </c>
      <c r="D724" t="str">
        <f>_xlfn.XLOOKUP(Table1[[#This Row],[Location]],LocTable[Location],LocTable[Town/City],"Error",0)</f>
        <v>Alexandria</v>
      </c>
      <c r="E724" t="s">
        <v>454</v>
      </c>
      <c r="F724" s="33">
        <v>439</v>
      </c>
      <c r="G724" s="15">
        <v>45845</v>
      </c>
      <c r="H724" s="15">
        <v>45849</v>
      </c>
      <c r="I724" s="36" t="s">
        <v>22</v>
      </c>
      <c r="J724" t="s">
        <v>17</v>
      </c>
      <c r="K724" t="s">
        <v>18</v>
      </c>
      <c r="L724" t="s">
        <v>44</v>
      </c>
      <c r="M724" t="str">
        <f>INDEX(DateTable[Lookup],MATCH(G724,DateTable[Start Date],0))</f>
        <v>Week 4 (July 7-11)</v>
      </c>
      <c r="N724" t="s">
        <v>2652</v>
      </c>
    </row>
    <row r="725" spans="1:14" ht="15" customHeight="1" x14ac:dyDescent="0.25">
      <c r="A725" s="26" t="s">
        <v>1135</v>
      </c>
      <c r="B725" s="26" t="s">
        <v>43</v>
      </c>
      <c r="C725" s="26" t="s">
        <v>1137</v>
      </c>
      <c r="D725" s="26" t="str">
        <f>_xlfn.XLOOKUP(Table1[[#This Row],[Location]],LocTable[Location],LocTable[Town/City],"Error",0)</f>
        <v>Fairfax</v>
      </c>
      <c r="E725" s="26" t="s">
        <v>442</v>
      </c>
      <c r="F725" s="27">
        <v>439</v>
      </c>
      <c r="G725" s="28">
        <v>45845</v>
      </c>
      <c r="H725" s="28">
        <v>45849</v>
      </c>
      <c r="I725" s="30" t="s">
        <v>22</v>
      </c>
      <c r="J725" s="26" t="s">
        <v>17</v>
      </c>
      <c r="K725" s="26" t="s">
        <v>18</v>
      </c>
      <c r="L725" s="26" t="s">
        <v>44</v>
      </c>
      <c r="M725" s="26" t="str">
        <f>INDEX(DateTable[Lookup],MATCH(G725,DateTable[Start Date],0))</f>
        <v>Week 4 (July 7-11)</v>
      </c>
      <c r="N725" s="26" t="s">
        <v>45</v>
      </c>
    </row>
    <row r="726" spans="1:14" ht="15" customHeight="1" x14ac:dyDescent="0.25">
      <c r="A726" s="26" t="s">
        <v>203</v>
      </c>
      <c r="B726" s="26" t="s">
        <v>32</v>
      </c>
      <c r="C726" s="26" t="s">
        <v>1138</v>
      </c>
      <c r="D726" s="26" t="str">
        <f>_xlfn.XLOOKUP(Table1[[#This Row],[Location]],LocTable[Location],LocTable[Town/City],"Error",0)</f>
        <v>Alexandria</v>
      </c>
      <c r="E726" s="26" t="s">
        <v>205</v>
      </c>
      <c r="F726" s="27">
        <v>405</v>
      </c>
      <c r="G726" s="28">
        <v>45845</v>
      </c>
      <c r="H726" s="28">
        <v>45849</v>
      </c>
      <c r="I726" s="29" t="s">
        <v>22</v>
      </c>
      <c r="J726" s="31" t="s">
        <v>17</v>
      </c>
      <c r="K726" s="26" t="s">
        <v>18</v>
      </c>
      <c r="L726" s="26" t="s">
        <v>19</v>
      </c>
      <c r="M726" s="26" t="str">
        <f>INDEX(DateTable[Lookup],MATCH(G726,DateTable[Start Date],0))</f>
        <v>Week 4 (July 7-11)</v>
      </c>
      <c r="N726" s="26" t="s">
        <v>45</v>
      </c>
    </row>
    <row r="727" spans="1:14" ht="15" customHeight="1" x14ac:dyDescent="0.25">
      <c r="A727" t="s">
        <v>206</v>
      </c>
      <c r="B727" t="s">
        <v>15</v>
      </c>
      <c r="C727" t="s">
        <v>1139</v>
      </c>
      <c r="D727" t="str">
        <f>_xlfn.XLOOKUP(Table1[[#This Row],[Location]],LocTable[Location],LocTable[Town/City],"Error",0)</f>
        <v>Annandale</v>
      </c>
      <c r="E727" t="s">
        <v>485</v>
      </c>
      <c r="F727" s="33">
        <v>349</v>
      </c>
      <c r="G727" s="15">
        <v>45845</v>
      </c>
      <c r="H727" s="15">
        <v>45849</v>
      </c>
      <c r="I727" s="36" t="s">
        <v>22</v>
      </c>
      <c r="J727" t="s">
        <v>17</v>
      </c>
      <c r="K727" t="s">
        <v>18</v>
      </c>
      <c r="L727" t="s">
        <v>36</v>
      </c>
      <c r="M727" t="str">
        <f>INDEX(DateTable[Lookup],MATCH(G727,DateTable[Start Date],0))</f>
        <v>Week 4 (July 7-11)</v>
      </c>
      <c r="N727" t="s">
        <v>2652</v>
      </c>
    </row>
    <row r="728" spans="1:14" ht="15" customHeight="1" x14ac:dyDescent="0.25">
      <c r="A728" t="s">
        <v>482</v>
      </c>
      <c r="B728" t="s">
        <v>15</v>
      </c>
      <c r="C728" t="s">
        <v>1140</v>
      </c>
      <c r="D728" t="str">
        <f>_xlfn.XLOOKUP(Table1[[#This Row],[Location]],LocTable[Location],LocTable[Town/City],"Error",0)</f>
        <v>Alexandria</v>
      </c>
      <c r="E728" t="s">
        <v>205</v>
      </c>
      <c r="F728" s="33">
        <v>439</v>
      </c>
      <c r="G728" s="15">
        <v>45845</v>
      </c>
      <c r="H728" s="15">
        <v>45849</v>
      </c>
      <c r="I728" s="34" t="s">
        <v>22</v>
      </c>
      <c r="J728" s="35" t="s">
        <v>17</v>
      </c>
      <c r="K728" t="s">
        <v>18</v>
      </c>
      <c r="L728" t="s">
        <v>44</v>
      </c>
      <c r="M728" t="str">
        <f>INDEX(DateTable[Lookup],MATCH(G728,DateTable[Start Date],0))</f>
        <v>Week 4 (July 7-11)</v>
      </c>
      <c r="N728" t="s">
        <v>2652</v>
      </c>
    </row>
    <row r="729" spans="1:14" ht="15" customHeight="1" x14ac:dyDescent="0.25">
      <c r="A729" t="s">
        <v>486</v>
      </c>
      <c r="B729" t="s">
        <v>43</v>
      </c>
      <c r="C729" t="s">
        <v>1141</v>
      </c>
      <c r="D729" t="str">
        <f>_xlfn.XLOOKUP(Table1[[#This Row],[Location]],LocTable[Location],LocTable[Town/City],"Error",0)</f>
        <v>Chantilly</v>
      </c>
      <c r="E729" t="s">
        <v>396</v>
      </c>
      <c r="F729" s="33">
        <v>399</v>
      </c>
      <c r="G729" s="15">
        <v>45845</v>
      </c>
      <c r="H729" s="15">
        <v>45849</v>
      </c>
      <c r="I729" s="36" t="s">
        <v>22</v>
      </c>
      <c r="J729" t="s">
        <v>17</v>
      </c>
      <c r="K729" t="s">
        <v>29</v>
      </c>
      <c r="L729" t="s">
        <v>23</v>
      </c>
      <c r="M729" t="str">
        <f>INDEX(DateTable[Lookup],MATCH(G729,DateTable[Start Date],0))</f>
        <v>Week 4 (July 7-11)</v>
      </c>
      <c r="N729" t="s">
        <v>2652</v>
      </c>
    </row>
    <row r="730" spans="1:14" ht="15" customHeight="1" x14ac:dyDescent="0.25">
      <c r="A730" t="s">
        <v>492</v>
      </c>
      <c r="B730" t="s">
        <v>32</v>
      </c>
      <c r="C730" t="s">
        <v>1142</v>
      </c>
      <c r="D730" t="str">
        <f>_xlfn.XLOOKUP(Table1[[#This Row],[Location]],LocTable[Location],LocTable[Town/City],"Error",0)</f>
        <v>Oakton</v>
      </c>
      <c r="E730" t="s">
        <v>33</v>
      </c>
      <c r="F730" s="33">
        <v>349</v>
      </c>
      <c r="G730" s="15">
        <v>45845</v>
      </c>
      <c r="H730" s="15">
        <v>45849</v>
      </c>
      <c r="I730" s="36" t="s">
        <v>22</v>
      </c>
      <c r="J730" t="s">
        <v>17</v>
      </c>
      <c r="K730" t="s">
        <v>35</v>
      </c>
      <c r="L730" t="s">
        <v>19</v>
      </c>
      <c r="M730" t="str">
        <f>INDEX(DateTable[Lookup],MATCH(G730,DateTable[Start Date],0))</f>
        <v>Week 4 (July 7-11)</v>
      </c>
      <c r="N730" t="s">
        <v>2652</v>
      </c>
    </row>
    <row r="731" spans="1:14" ht="15" customHeight="1" x14ac:dyDescent="0.25">
      <c r="A731" t="s">
        <v>213</v>
      </c>
      <c r="B731" t="s">
        <v>53</v>
      </c>
      <c r="C731" t="s">
        <v>1143</v>
      </c>
      <c r="D731" t="str">
        <f>_xlfn.XLOOKUP(Table1[[#This Row],[Location]],LocTable[Location],LocTable[Town/City],"Error",0)</f>
        <v>Springfield</v>
      </c>
      <c r="E731" t="s">
        <v>215</v>
      </c>
      <c r="F731" s="33">
        <v>309</v>
      </c>
      <c r="G731" s="15">
        <v>45845</v>
      </c>
      <c r="H731" s="15">
        <v>45849</v>
      </c>
      <c r="I731" s="36" t="s">
        <v>22</v>
      </c>
      <c r="J731" t="s">
        <v>17</v>
      </c>
      <c r="K731" t="s">
        <v>18</v>
      </c>
      <c r="L731" t="s">
        <v>44</v>
      </c>
      <c r="M731" t="str">
        <f>INDEX(DateTable[Lookup],MATCH(G731,DateTable[Start Date],0))</f>
        <v>Week 4 (July 7-11)</v>
      </c>
      <c r="N731" t="s">
        <v>2652</v>
      </c>
    </row>
    <row r="732" spans="1:14" ht="15" customHeight="1" x14ac:dyDescent="0.25">
      <c r="A732" t="s">
        <v>499</v>
      </c>
      <c r="B732" t="s">
        <v>98</v>
      </c>
      <c r="C732" t="s">
        <v>1144</v>
      </c>
      <c r="D732" t="str">
        <f>_xlfn.XLOOKUP(Table1[[#This Row],[Location]],LocTable[Location],LocTable[Town/City],"Error",0)</f>
        <v>Virtual</v>
      </c>
      <c r="E732" t="s">
        <v>100</v>
      </c>
      <c r="F732" s="33">
        <v>179</v>
      </c>
      <c r="G732" s="15">
        <v>45845</v>
      </c>
      <c r="H732" s="15">
        <v>45849</v>
      </c>
      <c r="I732" s="36" t="s">
        <v>63</v>
      </c>
      <c r="J732" t="s">
        <v>47</v>
      </c>
      <c r="K732" t="s">
        <v>65</v>
      </c>
      <c r="L732" t="s">
        <v>36</v>
      </c>
      <c r="M732" t="str">
        <f>INDEX(DateTable[Lookup],MATCH(G732,DateTable[Start Date],0))</f>
        <v>Week 4 (July 7-11)</v>
      </c>
      <c r="N732" t="s">
        <v>2652</v>
      </c>
    </row>
    <row r="733" spans="1:14" ht="15" customHeight="1" x14ac:dyDescent="0.25">
      <c r="A733" t="s">
        <v>216</v>
      </c>
      <c r="B733" t="s">
        <v>43</v>
      </c>
      <c r="C733" t="s">
        <v>1145</v>
      </c>
      <c r="D733" t="str">
        <f>_xlfn.XLOOKUP(Table1[[#This Row],[Location]],LocTable[Location],LocTable[Town/City],"Error",0)</f>
        <v>Mt. Vernon</v>
      </c>
      <c r="E733" t="s">
        <v>489</v>
      </c>
      <c r="F733" s="33">
        <v>345</v>
      </c>
      <c r="G733" s="15">
        <v>45845</v>
      </c>
      <c r="H733" s="15">
        <v>45849</v>
      </c>
      <c r="I733" s="36" t="s">
        <v>22</v>
      </c>
      <c r="J733" t="s">
        <v>17</v>
      </c>
      <c r="K733" t="s">
        <v>29</v>
      </c>
      <c r="L733" t="s">
        <v>24</v>
      </c>
      <c r="M733" t="str">
        <f>INDEX(DateTable[Lookup],MATCH(G733,DateTable[Start Date],0))</f>
        <v>Week 4 (July 7-11)</v>
      </c>
      <c r="N733" t="s">
        <v>2652</v>
      </c>
    </row>
    <row r="734" spans="1:14" ht="15" customHeight="1" x14ac:dyDescent="0.25">
      <c r="A734" s="26" t="s">
        <v>507</v>
      </c>
      <c r="B734" s="26" t="s">
        <v>48</v>
      </c>
      <c r="C734" s="26" t="s">
        <v>1146</v>
      </c>
      <c r="D734" s="26" t="str">
        <f>_xlfn.XLOOKUP(Table1[[#This Row],[Location]],LocTable[Location],LocTable[Town/City],"Error",0)</f>
        <v>McLean</v>
      </c>
      <c r="E734" s="26" t="s">
        <v>26</v>
      </c>
      <c r="F734" s="27">
        <v>305</v>
      </c>
      <c r="G734" s="28">
        <v>45845</v>
      </c>
      <c r="H734" s="28">
        <v>45849</v>
      </c>
      <c r="I734" s="29" t="s">
        <v>22</v>
      </c>
      <c r="J734" s="31" t="s">
        <v>17</v>
      </c>
      <c r="K734" s="26" t="s">
        <v>29</v>
      </c>
      <c r="L734" s="26" t="s">
        <v>23</v>
      </c>
      <c r="M734" s="26" t="str">
        <f>INDEX(DateTable[Lookup],MATCH(G734,DateTable[Start Date],0))</f>
        <v>Week 4 (July 7-11)</v>
      </c>
      <c r="N734" s="26" t="s">
        <v>45</v>
      </c>
    </row>
    <row r="735" spans="1:14" ht="15" customHeight="1" x14ac:dyDescent="0.25">
      <c r="A735" s="26" t="s">
        <v>507</v>
      </c>
      <c r="B735" s="26" t="s">
        <v>48</v>
      </c>
      <c r="C735" s="26" t="s">
        <v>1147</v>
      </c>
      <c r="D735" s="26" t="str">
        <f>_xlfn.XLOOKUP(Table1[[#This Row],[Location]],LocTable[Location],LocTable[Town/City],"Error",0)</f>
        <v>Falls Church</v>
      </c>
      <c r="E735" s="26" t="s">
        <v>69</v>
      </c>
      <c r="F735" s="27">
        <v>305</v>
      </c>
      <c r="G735" s="28">
        <v>45845</v>
      </c>
      <c r="H735" s="28">
        <v>45849</v>
      </c>
      <c r="I735" s="30" t="s">
        <v>22</v>
      </c>
      <c r="J735" s="26" t="s">
        <v>17</v>
      </c>
      <c r="K735" s="26" t="s">
        <v>29</v>
      </c>
      <c r="L735" s="26" t="s">
        <v>23</v>
      </c>
      <c r="M735" s="26" t="str">
        <f>INDEX(DateTable[Lookup],MATCH(G735,DateTable[Start Date],0))</f>
        <v>Week 4 (July 7-11)</v>
      </c>
      <c r="N735" s="26" t="s">
        <v>45</v>
      </c>
    </row>
    <row r="736" spans="1:14" ht="15" customHeight="1" x14ac:dyDescent="0.25">
      <c r="A736" s="26" t="s">
        <v>218</v>
      </c>
      <c r="B736" s="26" t="s">
        <v>130</v>
      </c>
      <c r="C736" s="26" t="s">
        <v>1148</v>
      </c>
      <c r="D736" s="26" t="str">
        <f>_xlfn.XLOOKUP(Table1[[#This Row],[Location]],LocTable[Location],LocTable[Town/City],"Error",0)</f>
        <v>Falls Church</v>
      </c>
      <c r="E736" s="26" t="s">
        <v>69</v>
      </c>
      <c r="F736" s="27">
        <v>675</v>
      </c>
      <c r="G736" s="28">
        <v>45845</v>
      </c>
      <c r="H736" s="28">
        <v>45849</v>
      </c>
      <c r="I736" s="30" t="s">
        <v>77</v>
      </c>
      <c r="J736" s="26" t="s">
        <v>82</v>
      </c>
      <c r="K736" s="26" t="s">
        <v>35</v>
      </c>
      <c r="L736" s="26" t="s">
        <v>44</v>
      </c>
      <c r="M736" s="26" t="str">
        <f>INDEX(DateTable[Lookup],MATCH(G736,DateTable[Start Date],0))</f>
        <v>Week 4 (July 7-11)</v>
      </c>
      <c r="N736" s="26" t="s">
        <v>45</v>
      </c>
    </row>
    <row r="737" spans="1:14" ht="15" customHeight="1" x14ac:dyDescent="0.25">
      <c r="A737" s="26" t="s">
        <v>220</v>
      </c>
      <c r="B737" s="26" t="s">
        <v>221</v>
      </c>
      <c r="C737" s="26" t="s">
        <v>1149</v>
      </c>
      <c r="D737" s="26" t="str">
        <f>_xlfn.XLOOKUP(Table1[[#This Row],[Location]],LocTable[Location],LocTable[Town/City],"Error",0)</f>
        <v>Herndon</v>
      </c>
      <c r="E737" s="26" t="s">
        <v>21</v>
      </c>
      <c r="F737" s="27">
        <v>615</v>
      </c>
      <c r="G737" s="28">
        <v>45845</v>
      </c>
      <c r="H737" s="28">
        <v>45849</v>
      </c>
      <c r="I737" s="30" t="s">
        <v>77</v>
      </c>
      <c r="J737" s="26" t="s">
        <v>82</v>
      </c>
      <c r="K737" s="26" t="s">
        <v>44</v>
      </c>
      <c r="L737" s="26" t="s">
        <v>36</v>
      </c>
      <c r="M737" s="26" t="str">
        <f>INDEX(DateTable[Lookup],MATCH(G737,DateTable[Start Date],0))</f>
        <v>Week 4 (July 7-11)</v>
      </c>
      <c r="N737" s="26" t="s">
        <v>45</v>
      </c>
    </row>
    <row r="738" spans="1:14" ht="15" customHeight="1" x14ac:dyDescent="0.25">
      <c r="A738" t="s">
        <v>223</v>
      </c>
      <c r="B738" t="s">
        <v>32</v>
      </c>
      <c r="C738" t="s">
        <v>1150</v>
      </c>
      <c r="D738" t="str">
        <f>_xlfn.XLOOKUP(Table1[[#This Row],[Location]],LocTable[Location],LocTable[Town/City],"Error",0)</f>
        <v>Chantilly</v>
      </c>
      <c r="E738" t="s">
        <v>38</v>
      </c>
      <c r="F738" s="33">
        <v>399</v>
      </c>
      <c r="G738" s="15">
        <v>45845</v>
      </c>
      <c r="H738" s="15">
        <v>45849</v>
      </c>
      <c r="I738" s="34" t="s">
        <v>22</v>
      </c>
      <c r="J738" s="35" t="s">
        <v>17</v>
      </c>
      <c r="K738" t="s">
        <v>35</v>
      </c>
      <c r="L738" t="s">
        <v>39</v>
      </c>
      <c r="M738" t="str">
        <f>INDEX(DateTable[Lookup],MATCH(G738,DateTable[Start Date],0))</f>
        <v>Week 4 (July 7-11)</v>
      </c>
      <c r="N738" t="s">
        <v>2652</v>
      </c>
    </row>
    <row r="739" spans="1:14" ht="15" customHeight="1" x14ac:dyDescent="0.25">
      <c r="A739" s="26" t="s">
        <v>225</v>
      </c>
      <c r="B739" s="26" t="s">
        <v>130</v>
      </c>
      <c r="C739" s="26" t="s">
        <v>1151</v>
      </c>
      <c r="D739" s="26" t="str">
        <f>_xlfn.XLOOKUP(Table1[[#This Row],[Location]],LocTable[Location],LocTable[Town/City],"Error",0)</f>
        <v>Chantilly</v>
      </c>
      <c r="E739" s="26" t="s">
        <v>57</v>
      </c>
      <c r="F739" s="27">
        <v>345</v>
      </c>
      <c r="G739" s="28">
        <v>45845</v>
      </c>
      <c r="H739" s="28">
        <v>45849</v>
      </c>
      <c r="I739" s="29" t="s">
        <v>22</v>
      </c>
      <c r="J739" s="31" t="s">
        <v>17</v>
      </c>
      <c r="K739" s="26" t="s">
        <v>35</v>
      </c>
      <c r="L739" s="26" t="s">
        <v>24</v>
      </c>
      <c r="M739" s="26" t="str">
        <f>INDEX(DateTable[Lookup],MATCH(G739,DateTable[Start Date],0))</f>
        <v>Week 4 (July 7-11)</v>
      </c>
      <c r="N739" s="26" t="s">
        <v>45</v>
      </c>
    </row>
    <row r="740" spans="1:14" ht="15" customHeight="1" x14ac:dyDescent="0.25">
      <c r="A740" t="s">
        <v>225</v>
      </c>
      <c r="B740" t="s">
        <v>130</v>
      </c>
      <c r="C740" t="s">
        <v>1152</v>
      </c>
      <c r="D740" t="str">
        <f>_xlfn.XLOOKUP(Table1[[#This Row],[Location]],LocTable[Location],LocTable[Town/City],"Error",0)</f>
        <v>Alexandria</v>
      </c>
      <c r="E740" t="s">
        <v>52</v>
      </c>
      <c r="F740" s="33">
        <v>345</v>
      </c>
      <c r="G740" s="15">
        <v>45845</v>
      </c>
      <c r="H740" s="15">
        <v>45849</v>
      </c>
      <c r="I740" s="36" t="s">
        <v>22</v>
      </c>
      <c r="J740" t="s">
        <v>17</v>
      </c>
      <c r="K740" t="s">
        <v>35</v>
      </c>
      <c r="L740" t="s">
        <v>24</v>
      </c>
      <c r="M740" t="str">
        <f>INDEX(DateTable[Lookup],MATCH(G740,DateTable[Start Date],0))</f>
        <v>Week 4 (July 7-11)</v>
      </c>
      <c r="N740" t="s">
        <v>2652</v>
      </c>
    </row>
    <row r="741" spans="1:14" ht="15" customHeight="1" x14ac:dyDescent="0.25">
      <c r="A741" t="s">
        <v>861</v>
      </c>
      <c r="B741" t="s">
        <v>48</v>
      </c>
      <c r="C741" t="s">
        <v>1153</v>
      </c>
      <c r="D741" t="str">
        <f>_xlfn.XLOOKUP(Table1[[#This Row],[Location]],LocTable[Location],LocTable[Town/City],"Error",0)</f>
        <v>Alexandria</v>
      </c>
      <c r="E741" t="s">
        <v>205</v>
      </c>
      <c r="F741" s="33">
        <v>349</v>
      </c>
      <c r="G741" s="15">
        <v>45845</v>
      </c>
      <c r="H741" s="15">
        <v>45849</v>
      </c>
      <c r="I741" s="34" t="s">
        <v>22</v>
      </c>
      <c r="J741" s="35" t="s">
        <v>17</v>
      </c>
      <c r="K741" t="s">
        <v>18</v>
      </c>
      <c r="L741" t="s">
        <v>24</v>
      </c>
      <c r="M741" t="str">
        <f>INDEX(DateTable[Lookup],MATCH(G741,DateTable[Start Date],0))</f>
        <v>Week 4 (July 7-11)</v>
      </c>
      <c r="N741" t="s">
        <v>2652</v>
      </c>
    </row>
    <row r="742" spans="1:14" ht="15" customHeight="1" x14ac:dyDescent="0.25">
      <c r="A742" t="s">
        <v>75</v>
      </c>
      <c r="B742" t="s">
        <v>66</v>
      </c>
      <c r="C742" t="s">
        <v>1154</v>
      </c>
      <c r="D742" t="str">
        <f>_xlfn.XLOOKUP(Table1[[#This Row],[Location]],LocTable[Location],LocTable[Town/City],"Error",0)</f>
        <v>Herndon</v>
      </c>
      <c r="E742" t="s">
        <v>21</v>
      </c>
      <c r="F742" s="33">
        <v>265</v>
      </c>
      <c r="G742" s="15">
        <v>45845</v>
      </c>
      <c r="H742" s="15">
        <v>45849</v>
      </c>
      <c r="I742" s="36" t="s">
        <v>77</v>
      </c>
      <c r="J742" t="s">
        <v>64</v>
      </c>
      <c r="K742" t="s">
        <v>28</v>
      </c>
      <c r="L742" t="s">
        <v>18</v>
      </c>
      <c r="M742" t="str">
        <f>INDEX(DateTable[Lookup],MATCH(G742,DateTable[Start Date],0))</f>
        <v>Week 4 (July 7-11)</v>
      </c>
      <c r="N742" t="s">
        <v>2652</v>
      </c>
    </row>
    <row r="743" spans="1:14" ht="15" customHeight="1" x14ac:dyDescent="0.25">
      <c r="A743" s="26" t="s">
        <v>1155</v>
      </c>
      <c r="B743" s="26" t="s">
        <v>71</v>
      </c>
      <c r="C743" s="26" t="s">
        <v>1156</v>
      </c>
      <c r="D743" s="26" t="str">
        <f>_xlfn.XLOOKUP(Table1[[#This Row],[Location]],LocTable[Location],LocTable[Town/City],"Error",0)</f>
        <v>Vienna</v>
      </c>
      <c r="E743" s="26" t="s">
        <v>481</v>
      </c>
      <c r="F743" s="27">
        <v>345</v>
      </c>
      <c r="G743" s="28">
        <v>45845</v>
      </c>
      <c r="H743" s="28">
        <v>45849</v>
      </c>
      <c r="I743" s="30" t="s">
        <v>22</v>
      </c>
      <c r="J743" s="26" t="s">
        <v>17</v>
      </c>
      <c r="K743" s="26" t="s">
        <v>29</v>
      </c>
      <c r="L743" s="26" t="s">
        <v>24</v>
      </c>
      <c r="M743" s="26" t="str">
        <f>INDEX(DateTable[Lookup],MATCH(G743,DateTable[Start Date],0))</f>
        <v>Week 4 (July 7-11)</v>
      </c>
      <c r="N743" s="26" t="s">
        <v>45</v>
      </c>
    </row>
    <row r="744" spans="1:14" ht="15" customHeight="1" x14ac:dyDescent="0.25">
      <c r="A744" s="26" t="s">
        <v>230</v>
      </c>
      <c r="B744" s="26" t="s">
        <v>32</v>
      </c>
      <c r="C744" s="26" t="s">
        <v>1157</v>
      </c>
      <c r="D744" s="26" t="str">
        <f>_xlfn.XLOOKUP(Table1[[#This Row],[Location]],LocTable[Location],LocTable[Town/City],"Error",0)</f>
        <v>Fairfax Station</v>
      </c>
      <c r="E744" s="26" t="s">
        <v>232</v>
      </c>
      <c r="F744" s="27">
        <v>279</v>
      </c>
      <c r="G744" s="28">
        <v>45845</v>
      </c>
      <c r="H744" s="28">
        <v>45849</v>
      </c>
      <c r="I744" s="30" t="s">
        <v>22</v>
      </c>
      <c r="J744" s="26" t="s">
        <v>27</v>
      </c>
      <c r="K744" s="26" t="s">
        <v>42</v>
      </c>
      <c r="L744" s="26" t="s">
        <v>19</v>
      </c>
      <c r="M744" s="26" t="str">
        <f>INDEX(DateTable[Lookup],MATCH(G744,DateTable[Start Date],0))</f>
        <v>Week 4 (July 7-11)</v>
      </c>
      <c r="N744" s="26" t="s">
        <v>45</v>
      </c>
    </row>
    <row r="745" spans="1:14" ht="15" customHeight="1" x14ac:dyDescent="0.25">
      <c r="A745" t="s">
        <v>1158</v>
      </c>
      <c r="B745" t="s">
        <v>413</v>
      </c>
      <c r="C745" t="s">
        <v>1159</v>
      </c>
      <c r="D745" t="str">
        <f>_xlfn.XLOOKUP(Table1[[#This Row],[Location]],LocTable[Location],LocTable[Town/City],"Error",0)</f>
        <v>Springfield</v>
      </c>
      <c r="E745" t="s">
        <v>215</v>
      </c>
      <c r="F745" s="33">
        <v>239</v>
      </c>
      <c r="G745" s="15">
        <v>45845</v>
      </c>
      <c r="H745" s="15">
        <v>45849</v>
      </c>
      <c r="I745" s="36" t="s">
        <v>22</v>
      </c>
      <c r="J745" t="s">
        <v>47</v>
      </c>
      <c r="K745" t="s">
        <v>18</v>
      </c>
      <c r="L745" t="s">
        <v>42</v>
      </c>
      <c r="M745" t="str">
        <f>INDEX(DateTable[Lookup],MATCH(G745,DateTable[Start Date],0))</f>
        <v>Week 4 (July 7-11)</v>
      </c>
      <c r="N745" t="s">
        <v>2652</v>
      </c>
    </row>
    <row r="746" spans="1:14" ht="15" customHeight="1" x14ac:dyDescent="0.25">
      <c r="A746" t="s">
        <v>523</v>
      </c>
      <c r="B746" t="s">
        <v>90</v>
      </c>
      <c r="C746" t="s">
        <v>1160</v>
      </c>
      <c r="D746" t="str">
        <f>_xlfn.XLOOKUP(Table1[[#This Row],[Location]],LocTable[Location],LocTable[Town/City],"Error",0)</f>
        <v>Falls Church</v>
      </c>
      <c r="E746" t="s">
        <v>69</v>
      </c>
      <c r="F746" s="33">
        <v>499</v>
      </c>
      <c r="G746" s="15">
        <v>45845</v>
      </c>
      <c r="H746" s="15">
        <v>45849</v>
      </c>
      <c r="I746" s="36" t="s">
        <v>22</v>
      </c>
      <c r="J746" t="s">
        <v>17</v>
      </c>
      <c r="K746" t="s">
        <v>23</v>
      </c>
      <c r="L746" t="s">
        <v>36</v>
      </c>
      <c r="M746" t="str">
        <f>INDEX(DateTable[Lookup],MATCH(G746,DateTable[Start Date],0))</f>
        <v>Week 4 (July 7-11)</v>
      </c>
      <c r="N746" t="s">
        <v>2652</v>
      </c>
    </row>
    <row r="747" spans="1:14" ht="15" customHeight="1" x14ac:dyDescent="0.25">
      <c r="A747" t="s">
        <v>526</v>
      </c>
      <c r="B747" t="s">
        <v>98</v>
      </c>
      <c r="C747" t="s">
        <v>1161</v>
      </c>
      <c r="D747" t="str">
        <f>_xlfn.XLOOKUP(Table1[[#This Row],[Location]],LocTable[Location],LocTable[Town/City],"Error",0)</f>
        <v>Virtual</v>
      </c>
      <c r="E747" t="s">
        <v>100</v>
      </c>
      <c r="F747" s="33">
        <v>179</v>
      </c>
      <c r="G747" s="15">
        <v>45845</v>
      </c>
      <c r="H747" s="15">
        <v>45849</v>
      </c>
      <c r="I747" s="34" t="s">
        <v>41</v>
      </c>
      <c r="J747" s="35" t="s">
        <v>101</v>
      </c>
      <c r="K747" t="s">
        <v>65</v>
      </c>
      <c r="L747" t="s">
        <v>36</v>
      </c>
      <c r="M747" t="str">
        <f>INDEX(DateTable[Lookup],MATCH(G747,DateTable[Start Date],0))</f>
        <v>Week 4 (July 7-11)</v>
      </c>
      <c r="N747" t="s">
        <v>2652</v>
      </c>
    </row>
    <row r="748" spans="1:14" ht="15" customHeight="1" x14ac:dyDescent="0.25">
      <c r="A748" s="26" t="s">
        <v>235</v>
      </c>
      <c r="B748" s="26" t="s">
        <v>15</v>
      </c>
      <c r="C748" s="26" t="s">
        <v>1162</v>
      </c>
      <c r="D748" s="26" t="str">
        <f>_xlfn.XLOOKUP(Table1[[#This Row],[Location]],LocTable[Location],LocTable[Town/City],"Error",0)</f>
        <v>Oakton</v>
      </c>
      <c r="E748" s="26" t="s">
        <v>438</v>
      </c>
      <c r="F748" s="27">
        <v>499</v>
      </c>
      <c r="G748" s="28">
        <v>45845</v>
      </c>
      <c r="H748" s="28">
        <v>45849</v>
      </c>
      <c r="I748" s="30" t="s">
        <v>22</v>
      </c>
      <c r="J748" s="26" t="s">
        <v>17</v>
      </c>
      <c r="K748" s="26" t="s">
        <v>29</v>
      </c>
      <c r="L748" s="26" t="s">
        <v>35</v>
      </c>
      <c r="M748" s="26" t="str">
        <f>INDEX(DateTable[Lookup],MATCH(G748,DateTable[Start Date],0))</f>
        <v>Week 4 (July 7-11)</v>
      </c>
      <c r="N748" s="26" t="s">
        <v>45</v>
      </c>
    </row>
    <row r="749" spans="1:14" ht="15" customHeight="1" x14ac:dyDescent="0.25">
      <c r="A749" s="26" t="s">
        <v>237</v>
      </c>
      <c r="B749" s="26" t="s">
        <v>66</v>
      </c>
      <c r="C749" s="26" t="s">
        <v>1163</v>
      </c>
      <c r="D749" s="26" t="str">
        <f>_xlfn.XLOOKUP(Table1[[#This Row],[Location]],LocTable[Location],LocTable[Town/City],"Error",0)</f>
        <v>Herndon</v>
      </c>
      <c r="E749" s="26" t="s">
        <v>21</v>
      </c>
      <c r="F749" s="27">
        <v>699</v>
      </c>
      <c r="G749" s="28">
        <v>45845</v>
      </c>
      <c r="H749" s="28">
        <v>45849</v>
      </c>
      <c r="I749" s="30" t="s">
        <v>22</v>
      </c>
      <c r="J749" s="26" t="s">
        <v>17</v>
      </c>
      <c r="K749" s="26" t="s">
        <v>23</v>
      </c>
      <c r="L749" s="26" t="s">
        <v>44</v>
      </c>
      <c r="M749" s="26" t="str">
        <f>INDEX(DateTable[Lookup],MATCH(G749,DateTable[Start Date],0))</f>
        <v>Week 4 (July 7-11)</v>
      </c>
      <c r="N749" s="26" t="s">
        <v>45</v>
      </c>
    </row>
    <row r="750" spans="1:14" ht="15" customHeight="1" x14ac:dyDescent="0.25">
      <c r="A750" t="s">
        <v>529</v>
      </c>
      <c r="B750" t="s">
        <v>59</v>
      </c>
      <c r="C750" t="s">
        <v>1164</v>
      </c>
      <c r="D750" t="str">
        <f>_xlfn.XLOOKUP(Table1[[#This Row],[Location]],LocTable[Location],LocTable[Town/City],"Error",0)</f>
        <v>McLean</v>
      </c>
      <c r="E750" t="s">
        <v>26</v>
      </c>
      <c r="F750" s="33">
        <v>349</v>
      </c>
      <c r="G750" s="15">
        <v>45845</v>
      </c>
      <c r="H750" s="15">
        <v>45849</v>
      </c>
      <c r="I750" s="36" t="s">
        <v>22</v>
      </c>
      <c r="J750" t="s">
        <v>17</v>
      </c>
      <c r="K750" t="s">
        <v>18</v>
      </c>
      <c r="L750" t="s">
        <v>24</v>
      </c>
      <c r="M750" t="str">
        <f>INDEX(DateTable[Lookup],MATCH(G750,DateTable[Start Date],0))</f>
        <v>Week 4 (July 7-11)</v>
      </c>
      <c r="N750" t="s">
        <v>2652</v>
      </c>
    </row>
    <row r="751" spans="1:14" ht="15" customHeight="1" x14ac:dyDescent="0.25">
      <c r="A751" t="s">
        <v>239</v>
      </c>
      <c r="B751" t="s">
        <v>53</v>
      </c>
      <c r="C751" t="s">
        <v>1165</v>
      </c>
      <c r="D751" t="str">
        <f>_xlfn.XLOOKUP(Table1[[#This Row],[Location]],LocTable[Location],LocTable[Town/City],"Error",0)</f>
        <v>Reston</v>
      </c>
      <c r="E751" t="s">
        <v>147</v>
      </c>
      <c r="F751" s="33">
        <v>365</v>
      </c>
      <c r="G751" s="15">
        <v>45845</v>
      </c>
      <c r="H751" s="15">
        <v>45849</v>
      </c>
      <c r="I751" s="36" t="s">
        <v>22</v>
      </c>
      <c r="J751" t="s">
        <v>17</v>
      </c>
      <c r="K751" t="s">
        <v>42</v>
      </c>
      <c r="L751" t="s">
        <v>19</v>
      </c>
      <c r="M751" t="str">
        <f>INDEX(DateTable[Lookup],MATCH(G751,DateTable[Start Date],0))</f>
        <v>Week 4 (July 7-11)</v>
      </c>
      <c r="N751" t="s">
        <v>2652</v>
      </c>
    </row>
    <row r="752" spans="1:14" ht="15" customHeight="1" x14ac:dyDescent="0.25">
      <c r="A752" s="26" t="s">
        <v>241</v>
      </c>
      <c r="B752" s="26" t="s">
        <v>32</v>
      </c>
      <c r="C752" s="26" t="s">
        <v>1166</v>
      </c>
      <c r="D752" s="26" t="str">
        <f>_xlfn.XLOOKUP(Table1[[#This Row],[Location]],LocTable[Location],LocTable[Town/City],"Error",0)</f>
        <v>Alexandria</v>
      </c>
      <c r="E752" s="26" t="s">
        <v>52</v>
      </c>
      <c r="F752" s="27">
        <v>245</v>
      </c>
      <c r="G752" s="28">
        <v>45845</v>
      </c>
      <c r="H752" s="28">
        <v>45849</v>
      </c>
      <c r="I752" s="29" t="s">
        <v>22</v>
      </c>
      <c r="J752" s="31" t="s">
        <v>64</v>
      </c>
      <c r="K752" s="26" t="s">
        <v>18</v>
      </c>
      <c r="L752" s="26" t="s">
        <v>19</v>
      </c>
      <c r="M752" s="26" t="str">
        <f>INDEX(DateTable[Lookup],MATCH(G752,DateTable[Start Date],0))</f>
        <v>Week 4 (July 7-11)</v>
      </c>
      <c r="N752" s="26" t="s">
        <v>45</v>
      </c>
    </row>
    <row r="753" spans="1:14" ht="15" customHeight="1" x14ac:dyDescent="0.25">
      <c r="A753" s="26" t="s">
        <v>1167</v>
      </c>
      <c r="B753" s="26" t="s">
        <v>130</v>
      </c>
      <c r="C753" s="26" t="s">
        <v>1168</v>
      </c>
      <c r="D753" s="26" t="str">
        <f>_xlfn.XLOOKUP(Table1[[#This Row],[Location]],LocTable[Location],LocTable[Town/City],"Error",0)</f>
        <v>Oakton</v>
      </c>
      <c r="E753" s="26" t="s">
        <v>33</v>
      </c>
      <c r="F753" s="27">
        <v>675</v>
      </c>
      <c r="G753" s="28">
        <v>45845</v>
      </c>
      <c r="H753" s="28">
        <v>45849</v>
      </c>
      <c r="I753" s="30" t="s">
        <v>77</v>
      </c>
      <c r="J753" s="26" t="s">
        <v>82</v>
      </c>
      <c r="K753" s="26" t="s">
        <v>23</v>
      </c>
      <c r="L753" s="26" t="s">
        <v>24</v>
      </c>
      <c r="M753" s="26" t="str">
        <f>INDEX(DateTable[Lookup],MATCH(G753,DateTable[Start Date],0))</f>
        <v>Week 4 (July 7-11)</v>
      </c>
      <c r="N753" s="26" t="s">
        <v>45</v>
      </c>
    </row>
    <row r="754" spans="1:14" ht="15" customHeight="1" x14ac:dyDescent="0.25">
      <c r="A754" t="s">
        <v>536</v>
      </c>
      <c r="B754" t="s">
        <v>32</v>
      </c>
      <c r="C754" t="s">
        <v>1169</v>
      </c>
      <c r="D754" t="str">
        <f>_xlfn.XLOOKUP(Table1[[#This Row],[Location]],LocTable[Location],LocTable[Town/City],"Error",0)</f>
        <v>Annandale</v>
      </c>
      <c r="E754" t="s">
        <v>538</v>
      </c>
      <c r="F754" s="33">
        <v>159</v>
      </c>
      <c r="G754" s="15">
        <v>45845</v>
      </c>
      <c r="H754" s="15">
        <v>45849</v>
      </c>
      <c r="I754" s="36" t="s">
        <v>22</v>
      </c>
      <c r="J754" t="s">
        <v>47</v>
      </c>
      <c r="K754" t="s">
        <v>539</v>
      </c>
      <c r="L754" t="s">
        <v>329</v>
      </c>
      <c r="M754" t="str">
        <f>INDEX(DateTable[Lookup],MATCH(G754,DateTable[Start Date],0))</f>
        <v>Week 4 (July 7-11)</v>
      </c>
      <c r="N754" t="s">
        <v>2652</v>
      </c>
    </row>
    <row r="755" spans="1:14" ht="15" customHeight="1" x14ac:dyDescent="0.25">
      <c r="A755" t="s">
        <v>1170</v>
      </c>
      <c r="B755" t="s">
        <v>209</v>
      </c>
      <c r="C755" t="s">
        <v>1171</v>
      </c>
      <c r="D755" t="str">
        <f>_xlfn.XLOOKUP(Table1[[#This Row],[Location]],LocTable[Location],LocTable[Town/City],"Error",0)</f>
        <v>Falls Church</v>
      </c>
      <c r="E755" t="s">
        <v>69</v>
      </c>
      <c r="F755" s="33">
        <v>445</v>
      </c>
      <c r="G755" s="15">
        <v>45845</v>
      </c>
      <c r="H755" s="15">
        <v>45849</v>
      </c>
      <c r="I755" s="36" t="s">
        <v>22</v>
      </c>
      <c r="J755" t="s">
        <v>17</v>
      </c>
      <c r="K755" t="s">
        <v>18</v>
      </c>
      <c r="L755" t="s">
        <v>44</v>
      </c>
      <c r="M755" t="str">
        <f>INDEX(DateTable[Lookup],MATCH(G755,DateTable[Start Date],0))</f>
        <v>Week 4 (July 7-11)</v>
      </c>
      <c r="N755" t="s">
        <v>2652</v>
      </c>
    </row>
    <row r="756" spans="1:14" ht="15" customHeight="1" x14ac:dyDescent="0.25">
      <c r="A756" t="s">
        <v>247</v>
      </c>
      <c r="B756" t="s">
        <v>48</v>
      </c>
      <c r="C756" t="s">
        <v>1172</v>
      </c>
      <c r="D756" t="str">
        <f>_xlfn.XLOOKUP(Table1[[#This Row],[Location]],LocTable[Location],LocTable[Town/City],"Error",0)</f>
        <v>Herndon</v>
      </c>
      <c r="E756" t="s">
        <v>910</v>
      </c>
      <c r="F756" s="33">
        <v>349</v>
      </c>
      <c r="G756" s="15">
        <v>45845</v>
      </c>
      <c r="H756" s="15">
        <v>45849</v>
      </c>
      <c r="I756" s="36" t="s">
        <v>22</v>
      </c>
      <c r="J756" t="s">
        <v>17</v>
      </c>
      <c r="K756" t="s">
        <v>18</v>
      </c>
      <c r="L756" t="s">
        <v>19</v>
      </c>
      <c r="M756" t="str">
        <f>INDEX(DateTable[Lookup],MATCH(G756,DateTable[Start Date],0))</f>
        <v>Week 4 (July 7-11)</v>
      </c>
      <c r="N756" t="s">
        <v>2652</v>
      </c>
    </row>
    <row r="757" spans="1:14" ht="15" customHeight="1" x14ac:dyDescent="0.25">
      <c r="A757" s="26" t="s">
        <v>879</v>
      </c>
      <c r="B757" s="26" t="s">
        <v>43</v>
      </c>
      <c r="C757" s="26" t="s">
        <v>1173</v>
      </c>
      <c r="D757" s="26" t="str">
        <f>_xlfn.XLOOKUP(Table1[[#This Row],[Location]],LocTable[Location],LocTable[Town/City],"Error",0)</f>
        <v>Falls Church</v>
      </c>
      <c r="E757" s="26" t="s">
        <v>432</v>
      </c>
      <c r="F757" s="27">
        <v>439</v>
      </c>
      <c r="G757" s="28">
        <v>45845</v>
      </c>
      <c r="H757" s="28">
        <v>45849</v>
      </c>
      <c r="I757" s="30" t="s">
        <v>22</v>
      </c>
      <c r="J757" s="26" t="s">
        <v>17</v>
      </c>
      <c r="K757" s="26" t="s">
        <v>18</v>
      </c>
      <c r="L757" s="26" t="s">
        <v>44</v>
      </c>
      <c r="M757" s="26" t="str">
        <f>INDEX(DateTable[Lookup],MATCH(G757,DateTable[Start Date],0))</f>
        <v>Week 4 (July 7-11)</v>
      </c>
      <c r="N757" s="26" t="s">
        <v>45</v>
      </c>
    </row>
    <row r="758" spans="1:14" ht="15" customHeight="1" x14ac:dyDescent="0.25">
      <c r="A758" s="26" t="s">
        <v>104</v>
      </c>
      <c r="B758" s="26" t="s">
        <v>43</v>
      </c>
      <c r="C758" s="26" t="s">
        <v>1174</v>
      </c>
      <c r="D758" s="26" t="str">
        <f>_xlfn.XLOOKUP(Table1[[#This Row],[Location]],LocTable[Location],LocTable[Town/City],"Error",0)</f>
        <v>Great Falls</v>
      </c>
      <c r="E758" s="26" t="s">
        <v>106</v>
      </c>
      <c r="F758" s="27">
        <v>265</v>
      </c>
      <c r="G758" s="28">
        <v>45845</v>
      </c>
      <c r="H758" s="28">
        <v>45849</v>
      </c>
      <c r="I758" s="30" t="s">
        <v>63</v>
      </c>
      <c r="J758" s="26" t="s">
        <v>107</v>
      </c>
      <c r="K758" s="26" t="s">
        <v>74</v>
      </c>
      <c r="L758" s="26" t="s">
        <v>18</v>
      </c>
      <c r="M758" s="26" t="str">
        <f>INDEX(DateTable[Lookup],MATCH(G758,DateTable[Start Date],0))</f>
        <v>Week 4 (July 7-11)</v>
      </c>
      <c r="N758" s="26" t="s">
        <v>45</v>
      </c>
    </row>
    <row r="759" spans="1:14" ht="15" customHeight="1" x14ac:dyDescent="0.25">
      <c r="A759" s="26" t="s">
        <v>1175</v>
      </c>
      <c r="B759" s="26" t="s">
        <v>48</v>
      </c>
      <c r="C759" s="26" t="s">
        <v>1176</v>
      </c>
      <c r="D759" s="26" t="str">
        <f>_xlfn.XLOOKUP(Table1[[#This Row],[Location]],LocTable[Location],LocTable[Town/City],"Error",0)</f>
        <v>Falls Church</v>
      </c>
      <c r="E759" s="26" t="s">
        <v>69</v>
      </c>
      <c r="F759" s="27">
        <v>349</v>
      </c>
      <c r="G759" s="28">
        <v>45845</v>
      </c>
      <c r="H759" s="28">
        <v>45849</v>
      </c>
      <c r="I759" s="30" t="s">
        <v>22</v>
      </c>
      <c r="J759" s="26" t="s">
        <v>17</v>
      </c>
      <c r="K759" s="26" t="s">
        <v>29</v>
      </c>
      <c r="L759" s="26" t="s">
        <v>65</v>
      </c>
      <c r="M759" s="26" t="str">
        <f>INDEX(DateTable[Lookup],MATCH(G759,DateTable[Start Date],0))</f>
        <v>Week 4 (July 7-11)</v>
      </c>
      <c r="N759" s="26" t="s">
        <v>45</v>
      </c>
    </row>
    <row r="760" spans="1:14" ht="15" customHeight="1" x14ac:dyDescent="0.25">
      <c r="A760" s="26" t="s">
        <v>108</v>
      </c>
      <c r="B760" s="26" t="s">
        <v>48</v>
      </c>
      <c r="C760" s="26" t="s">
        <v>1177</v>
      </c>
      <c r="D760" s="26" t="str">
        <f>_xlfn.XLOOKUP(Table1[[#This Row],[Location]],LocTable[Location],LocTable[Town/City],"Error",0)</f>
        <v>McLean</v>
      </c>
      <c r="E760" s="26" t="s">
        <v>26</v>
      </c>
      <c r="F760" s="27">
        <v>349</v>
      </c>
      <c r="G760" s="28">
        <v>45845</v>
      </c>
      <c r="H760" s="28">
        <v>45849</v>
      </c>
      <c r="I760" s="30" t="s">
        <v>22</v>
      </c>
      <c r="J760" s="26" t="s">
        <v>17</v>
      </c>
      <c r="K760" s="26" t="s">
        <v>29</v>
      </c>
      <c r="L760" s="26" t="s">
        <v>65</v>
      </c>
      <c r="M760" s="26" t="str">
        <f>INDEX(DateTable[Lookup],MATCH(G760,DateTable[Start Date],0))</f>
        <v>Week 4 (July 7-11)</v>
      </c>
      <c r="N760" s="26" t="s">
        <v>45</v>
      </c>
    </row>
    <row r="761" spans="1:14" ht="15" customHeight="1" x14ac:dyDescent="0.25">
      <c r="A761" s="26" t="s">
        <v>250</v>
      </c>
      <c r="B761" s="26" t="s">
        <v>40</v>
      </c>
      <c r="C761" s="26" t="s">
        <v>1178</v>
      </c>
      <c r="D761" s="26" t="str">
        <f>_xlfn.XLOOKUP(Table1[[#This Row],[Location]],LocTable[Location],LocTable[Town/City],"Error",0)</f>
        <v>Springfield</v>
      </c>
      <c r="E761" s="26" t="s">
        <v>37</v>
      </c>
      <c r="F761" s="27">
        <v>275</v>
      </c>
      <c r="G761" s="28">
        <v>45845</v>
      </c>
      <c r="H761" s="28">
        <v>45849</v>
      </c>
      <c r="I761" s="30" t="s">
        <v>22</v>
      </c>
      <c r="J761" s="26" t="s">
        <v>17</v>
      </c>
      <c r="K761" s="26" t="s">
        <v>18</v>
      </c>
      <c r="L761" s="26" t="s">
        <v>24</v>
      </c>
      <c r="M761" s="26" t="str">
        <f>INDEX(DateTable[Lookup],MATCH(G761,DateTable[Start Date],0))</f>
        <v>Week 4 (July 7-11)</v>
      </c>
      <c r="N761" s="26" t="s">
        <v>45</v>
      </c>
    </row>
    <row r="762" spans="1:14" ht="15" customHeight="1" x14ac:dyDescent="0.25">
      <c r="A762" s="26" t="s">
        <v>250</v>
      </c>
      <c r="B762" s="26" t="s">
        <v>40</v>
      </c>
      <c r="C762" s="26" t="s">
        <v>1179</v>
      </c>
      <c r="D762" s="26" t="str">
        <f>_xlfn.XLOOKUP(Table1[[#This Row],[Location]],LocTable[Location],LocTable[Town/City],"Error",0)</f>
        <v>Annandale</v>
      </c>
      <c r="E762" s="26" t="s">
        <v>34</v>
      </c>
      <c r="F762" s="27">
        <v>275</v>
      </c>
      <c r="G762" s="28">
        <v>45845</v>
      </c>
      <c r="H762" s="28">
        <v>45849</v>
      </c>
      <c r="I762" s="30" t="s">
        <v>22</v>
      </c>
      <c r="J762" s="26" t="s">
        <v>17</v>
      </c>
      <c r="K762" s="26" t="s">
        <v>18</v>
      </c>
      <c r="L762" s="26" t="s">
        <v>24</v>
      </c>
      <c r="M762" s="26" t="str">
        <f>INDEX(DateTable[Lookup],MATCH(G762,DateTable[Start Date],0))</f>
        <v>Week 4 (July 7-11)</v>
      </c>
      <c r="N762" s="26" t="s">
        <v>45</v>
      </c>
    </row>
    <row r="763" spans="1:14" ht="15" customHeight="1" x14ac:dyDescent="0.25">
      <c r="A763" t="s">
        <v>544</v>
      </c>
      <c r="B763" t="s">
        <v>32</v>
      </c>
      <c r="C763" t="s">
        <v>1180</v>
      </c>
      <c r="D763" t="str">
        <f>_xlfn.XLOOKUP(Table1[[#This Row],[Location]],LocTable[Location],LocTable[Town/City],"Error",0)</f>
        <v>Alexandria</v>
      </c>
      <c r="E763" t="s">
        <v>454</v>
      </c>
      <c r="F763" s="33">
        <v>169</v>
      </c>
      <c r="G763" s="15">
        <v>45845</v>
      </c>
      <c r="H763" s="15">
        <v>45849</v>
      </c>
      <c r="I763" s="36" t="s">
        <v>22</v>
      </c>
      <c r="J763" t="s">
        <v>27</v>
      </c>
      <c r="K763" t="s">
        <v>44</v>
      </c>
      <c r="L763" t="s">
        <v>36</v>
      </c>
      <c r="M763" t="str">
        <f>INDEX(DateTable[Lookup],MATCH(G763,DateTable[Start Date],0))</f>
        <v>Week 4 (July 7-11)</v>
      </c>
      <c r="N763" t="s">
        <v>2652</v>
      </c>
    </row>
    <row r="764" spans="1:14" ht="15" customHeight="1" x14ac:dyDescent="0.25">
      <c r="A764" t="s">
        <v>547</v>
      </c>
      <c r="B764" t="s">
        <v>32</v>
      </c>
      <c r="C764" t="s">
        <v>1181</v>
      </c>
      <c r="D764" t="str">
        <f>_xlfn.XLOOKUP(Table1[[#This Row],[Location]],LocTable[Location],LocTable[Town/City],"Error",0)</f>
        <v>Springfield</v>
      </c>
      <c r="E764" t="s">
        <v>467</v>
      </c>
      <c r="F764" s="33">
        <v>299</v>
      </c>
      <c r="G764" s="15">
        <v>45845</v>
      </c>
      <c r="H764" s="15">
        <v>45849</v>
      </c>
      <c r="I764" s="36" t="s">
        <v>22</v>
      </c>
      <c r="J764" t="s">
        <v>17</v>
      </c>
      <c r="K764" t="s">
        <v>35</v>
      </c>
      <c r="L764" t="s">
        <v>65</v>
      </c>
      <c r="M764" t="str">
        <f>INDEX(DateTable[Lookup],MATCH(G764,DateTable[Start Date],0))</f>
        <v>Week 4 (July 7-11)</v>
      </c>
      <c r="N764" t="s">
        <v>2652</v>
      </c>
    </row>
    <row r="765" spans="1:14" ht="15" customHeight="1" x14ac:dyDescent="0.25">
      <c r="A765" s="26" t="s">
        <v>252</v>
      </c>
      <c r="B765" s="26" t="s">
        <v>32</v>
      </c>
      <c r="C765" s="26" t="s">
        <v>1182</v>
      </c>
      <c r="D765" s="26" t="str">
        <f>_xlfn.XLOOKUP(Table1[[#This Row],[Location]],LocTable[Location],LocTable[Town/City],"Error",0)</f>
        <v>Springfield</v>
      </c>
      <c r="E765" s="26" t="s">
        <v>37</v>
      </c>
      <c r="F765" s="27">
        <v>315</v>
      </c>
      <c r="G765" s="28">
        <v>45845</v>
      </c>
      <c r="H765" s="28">
        <v>45849</v>
      </c>
      <c r="I765" s="29" t="s">
        <v>22</v>
      </c>
      <c r="J765" s="31" t="s">
        <v>17</v>
      </c>
      <c r="K765" s="26" t="s">
        <v>18</v>
      </c>
      <c r="L765" s="26" t="s">
        <v>24</v>
      </c>
      <c r="M765" s="26" t="str">
        <f>INDEX(DateTable[Lookup],MATCH(G765,DateTable[Start Date],0))</f>
        <v>Week 4 (July 7-11)</v>
      </c>
      <c r="N765" s="26" t="s">
        <v>45</v>
      </c>
    </row>
    <row r="766" spans="1:14" ht="15" customHeight="1" x14ac:dyDescent="0.25">
      <c r="A766" s="26" t="s">
        <v>549</v>
      </c>
      <c r="B766" s="26" t="s">
        <v>32</v>
      </c>
      <c r="C766" s="26" t="s">
        <v>1183</v>
      </c>
      <c r="D766" s="26" t="str">
        <f>_xlfn.XLOOKUP(Table1[[#This Row],[Location]],LocTable[Location],LocTable[Town/City],"Error",0)</f>
        <v>Fairfax Station</v>
      </c>
      <c r="E766" s="26" t="s">
        <v>551</v>
      </c>
      <c r="F766" s="27">
        <v>355</v>
      </c>
      <c r="G766" s="28">
        <v>45845</v>
      </c>
      <c r="H766" s="28">
        <v>45849</v>
      </c>
      <c r="I766" s="29" t="s">
        <v>67</v>
      </c>
      <c r="J766" s="31" t="s">
        <v>47</v>
      </c>
      <c r="K766" s="26" t="s">
        <v>23</v>
      </c>
      <c r="L766" s="26" t="s">
        <v>36</v>
      </c>
      <c r="M766" s="26" t="str">
        <f>INDEX(DateTable[Lookup],MATCH(G766,DateTable[Start Date],0))</f>
        <v>Week 4 (July 7-11)</v>
      </c>
      <c r="N766" s="26" t="s">
        <v>45</v>
      </c>
    </row>
    <row r="767" spans="1:14" ht="15" customHeight="1" x14ac:dyDescent="0.25">
      <c r="A767" t="s">
        <v>552</v>
      </c>
      <c r="B767" t="s">
        <v>43</v>
      </c>
      <c r="C767" t="s">
        <v>1184</v>
      </c>
      <c r="D767" t="str">
        <f>_xlfn.XLOOKUP(Table1[[#This Row],[Location]],LocTable[Location],LocTable[Town/City],"Error",0)</f>
        <v>Springfield</v>
      </c>
      <c r="E767" t="s">
        <v>430</v>
      </c>
      <c r="F767" s="33">
        <v>469</v>
      </c>
      <c r="G767" s="15">
        <v>45845</v>
      </c>
      <c r="H767" s="15">
        <v>45849</v>
      </c>
      <c r="I767" s="36" t="s">
        <v>22</v>
      </c>
      <c r="J767" t="s">
        <v>17</v>
      </c>
      <c r="K767" t="s">
        <v>18</v>
      </c>
      <c r="L767" t="s">
        <v>24</v>
      </c>
      <c r="M767" t="str">
        <f>INDEX(DateTable[Lookup],MATCH(G767,DateTable[Start Date],0))</f>
        <v>Week 4 (July 7-11)</v>
      </c>
      <c r="N767" t="s">
        <v>2652</v>
      </c>
    </row>
    <row r="768" spans="1:14" ht="15" customHeight="1" x14ac:dyDescent="0.25">
      <c r="A768" t="s">
        <v>110</v>
      </c>
      <c r="B768" t="s">
        <v>53</v>
      </c>
      <c r="C768" t="s">
        <v>1185</v>
      </c>
      <c r="D768" t="str">
        <f>_xlfn.XLOOKUP(Table1[[#This Row],[Location]],LocTable[Location],LocTable[Town/City],"Error",0)</f>
        <v>Chantilly</v>
      </c>
      <c r="E768" t="s">
        <v>57</v>
      </c>
      <c r="F768" s="33">
        <v>239</v>
      </c>
      <c r="G768" s="15">
        <v>45845</v>
      </c>
      <c r="H768" s="15">
        <v>45849</v>
      </c>
      <c r="I768" s="36" t="s">
        <v>22</v>
      </c>
      <c r="J768" t="s">
        <v>47</v>
      </c>
      <c r="K768" t="s">
        <v>74</v>
      </c>
      <c r="L768" t="s">
        <v>18</v>
      </c>
      <c r="M768" t="str">
        <f>INDEX(DateTable[Lookup],MATCH(G768,DateTable[Start Date],0))</f>
        <v>Week 4 (July 7-11)</v>
      </c>
      <c r="N768" t="s">
        <v>2652</v>
      </c>
    </row>
    <row r="769" spans="1:14" ht="15" customHeight="1" x14ac:dyDescent="0.25">
      <c r="A769" s="26" t="s">
        <v>254</v>
      </c>
      <c r="B769" s="26" t="s">
        <v>130</v>
      </c>
      <c r="C769" s="26" t="s">
        <v>1186</v>
      </c>
      <c r="D769" s="26" t="str">
        <f>_xlfn.XLOOKUP(Table1[[#This Row],[Location]],LocTable[Location],LocTable[Town/City],"Error",0)</f>
        <v>Great Falls</v>
      </c>
      <c r="E769" s="26" t="s">
        <v>70</v>
      </c>
      <c r="F769" s="27">
        <v>459</v>
      </c>
      <c r="G769" s="28">
        <v>45845</v>
      </c>
      <c r="H769" s="28">
        <v>45849</v>
      </c>
      <c r="I769" s="30" t="s">
        <v>22</v>
      </c>
      <c r="J769" s="26" t="s">
        <v>17</v>
      </c>
      <c r="K769" s="26" t="s">
        <v>23</v>
      </c>
      <c r="L769" s="26" t="s">
        <v>24</v>
      </c>
      <c r="M769" s="26" t="str">
        <f>INDEX(DateTable[Lookup],MATCH(G769,DateTable[Start Date],0))</f>
        <v>Week 4 (July 7-11)</v>
      </c>
      <c r="N769" s="26" t="s">
        <v>45</v>
      </c>
    </row>
    <row r="770" spans="1:14" ht="15" customHeight="1" x14ac:dyDescent="0.25">
      <c r="A770" t="s">
        <v>113</v>
      </c>
      <c r="B770" t="s">
        <v>98</v>
      </c>
      <c r="C770" t="s">
        <v>1187</v>
      </c>
      <c r="D770" t="str">
        <f>_xlfn.XLOOKUP(Table1[[#This Row],[Location]],LocTable[Location],LocTable[Town/City],"Error",0)</f>
        <v>Virtual</v>
      </c>
      <c r="E770" t="s">
        <v>100</v>
      </c>
      <c r="F770" s="33">
        <v>179</v>
      </c>
      <c r="G770" s="15">
        <v>45845</v>
      </c>
      <c r="H770" s="15">
        <v>45849</v>
      </c>
      <c r="I770" s="34" t="s">
        <v>63</v>
      </c>
      <c r="J770" s="35" t="s">
        <v>47</v>
      </c>
      <c r="K770" t="s">
        <v>18</v>
      </c>
      <c r="L770" t="s">
        <v>19</v>
      </c>
      <c r="M770" t="str">
        <f>INDEX(DateTable[Lookup],MATCH(G770,DateTable[Start Date],0))</f>
        <v>Week 4 (July 7-11)</v>
      </c>
      <c r="N770" t="s">
        <v>2652</v>
      </c>
    </row>
    <row r="771" spans="1:14" ht="15" customHeight="1" x14ac:dyDescent="0.25">
      <c r="A771" t="s">
        <v>561</v>
      </c>
      <c r="B771" t="s">
        <v>73</v>
      </c>
      <c r="C771" t="s">
        <v>1188</v>
      </c>
      <c r="D771" t="str">
        <f>_xlfn.XLOOKUP(Table1[[#This Row],[Location]],LocTable[Location],LocTable[Town/City],"Error",0)</f>
        <v>McLean</v>
      </c>
      <c r="E771" t="s">
        <v>49</v>
      </c>
      <c r="F771" s="33">
        <v>259</v>
      </c>
      <c r="G771" s="15">
        <v>45845</v>
      </c>
      <c r="H771" s="15">
        <v>45849</v>
      </c>
      <c r="I771" s="36" t="s">
        <v>22</v>
      </c>
      <c r="J771" t="s">
        <v>64</v>
      </c>
      <c r="K771" t="s">
        <v>35</v>
      </c>
      <c r="L771" t="s">
        <v>39</v>
      </c>
      <c r="M771" t="str">
        <f>INDEX(DateTable[Lookup],MATCH(G771,DateTable[Start Date],0))</f>
        <v>Week 4 (July 7-11)</v>
      </c>
      <c r="N771" t="s">
        <v>2652</v>
      </c>
    </row>
    <row r="772" spans="1:14" ht="15" customHeight="1" x14ac:dyDescent="0.25">
      <c r="A772" s="26" t="s">
        <v>563</v>
      </c>
      <c r="B772" s="26" t="s">
        <v>15</v>
      </c>
      <c r="C772" s="26" t="s">
        <v>1189</v>
      </c>
      <c r="D772" s="26" t="str">
        <f>_xlfn.XLOOKUP(Table1[[#This Row],[Location]],LocTable[Location],LocTable[Town/City],"Error",0)</f>
        <v>Fairfax</v>
      </c>
      <c r="E772" s="26" t="s">
        <v>442</v>
      </c>
      <c r="F772" s="27">
        <v>439</v>
      </c>
      <c r="G772" s="28">
        <v>45845</v>
      </c>
      <c r="H772" s="28">
        <v>45849</v>
      </c>
      <c r="I772" s="30" t="s">
        <v>22</v>
      </c>
      <c r="J772" s="26" t="s">
        <v>17</v>
      </c>
      <c r="K772" s="26" t="s">
        <v>18</v>
      </c>
      <c r="L772" s="26" t="s">
        <v>44</v>
      </c>
      <c r="M772" s="26" t="str">
        <f>INDEX(DateTable[Lookup],MATCH(G772,DateTable[Start Date],0))</f>
        <v>Week 4 (July 7-11)</v>
      </c>
      <c r="N772" s="26" t="s">
        <v>45</v>
      </c>
    </row>
    <row r="773" spans="1:14" ht="15" customHeight="1" x14ac:dyDescent="0.25">
      <c r="A773" s="26" t="s">
        <v>563</v>
      </c>
      <c r="B773" s="26" t="s">
        <v>15</v>
      </c>
      <c r="C773" s="26" t="s">
        <v>1190</v>
      </c>
      <c r="D773" s="26" t="str">
        <f>_xlfn.XLOOKUP(Table1[[#This Row],[Location]],LocTable[Location],LocTable[Town/City],"Error",0)</f>
        <v>McLean</v>
      </c>
      <c r="E773" s="26" t="s">
        <v>598</v>
      </c>
      <c r="F773" s="27">
        <v>439</v>
      </c>
      <c r="G773" s="28">
        <v>45845</v>
      </c>
      <c r="H773" s="28">
        <v>45849</v>
      </c>
      <c r="I773" s="30" t="s">
        <v>22</v>
      </c>
      <c r="J773" s="26" t="s">
        <v>17</v>
      </c>
      <c r="K773" s="26" t="s">
        <v>18</v>
      </c>
      <c r="L773" s="26" t="s">
        <v>44</v>
      </c>
      <c r="M773" s="26" t="str">
        <f>INDEX(DateTable[Lookup],MATCH(G773,DateTable[Start Date],0))</f>
        <v>Week 4 (July 7-11)</v>
      </c>
      <c r="N773" s="26" t="s">
        <v>45</v>
      </c>
    </row>
    <row r="774" spans="1:14" ht="15" customHeight="1" x14ac:dyDescent="0.25">
      <c r="A774" t="s">
        <v>259</v>
      </c>
      <c r="B774" t="s">
        <v>48</v>
      </c>
      <c r="C774" t="s">
        <v>1191</v>
      </c>
      <c r="D774" t="str">
        <f>_xlfn.XLOOKUP(Table1[[#This Row],[Location]],LocTable[Location],LocTable[Town/City],"Error",0)</f>
        <v>Annandale</v>
      </c>
      <c r="E774" t="s">
        <v>34</v>
      </c>
      <c r="F774" s="33">
        <v>349</v>
      </c>
      <c r="G774" s="15">
        <v>45845</v>
      </c>
      <c r="H774" s="15">
        <v>45849</v>
      </c>
      <c r="I774" s="36" t="s">
        <v>22</v>
      </c>
      <c r="J774" t="s">
        <v>17</v>
      </c>
      <c r="K774" t="s">
        <v>29</v>
      </c>
      <c r="L774" t="s">
        <v>24</v>
      </c>
      <c r="M774" t="str">
        <f>INDEX(DateTable[Lookup],MATCH(G774,DateTable[Start Date],0))</f>
        <v>Week 4 (July 7-11)</v>
      </c>
      <c r="N774" t="s">
        <v>2652</v>
      </c>
    </row>
    <row r="775" spans="1:14" ht="15" customHeight="1" x14ac:dyDescent="0.25">
      <c r="A775" s="26" t="s">
        <v>263</v>
      </c>
      <c r="B775" s="26" t="s">
        <v>32</v>
      </c>
      <c r="C775" s="26" t="s">
        <v>1192</v>
      </c>
      <c r="D775" s="26" t="str">
        <f>_xlfn.XLOOKUP(Table1[[#This Row],[Location]],LocTable[Location],LocTable[Town/City],"Error",0)</f>
        <v>Oakton</v>
      </c>
      <c r="E775" s="26" t="s">
        <v>438</v>
      </c>
      <c r="F775" s="27">
        <v>359</v>
      </c>
      <c r="G775" s="28">
        <v>45845</v>
      </c>
      <c r="H775" s="28">
        <v>45849</v>
      </c>
      <c r="I775" s="30" t="s">
        <v>22</v>
      </c>
      <c r="J775" s="26" t="s">
        <v>17</v>
      </c>
      <c r="K775" s="26" t="s">
        <v>18</v>
      </c>
      <c r="L775" s="26" t="s">
        <v>36</v>
      </c>
      <c r="M775" s="26" t="str">
        <f>INDEX(DateTable[Lookup],MATCH(G775,DateTable[Start Date],0))</f>
        <v>Week 4 (July 7-11)</v>
      </c>
      <c r="N775" s="26" t="s">
        <v>45</v>
      </c>
    </row>
    <row r="776" spans="1:14" ht="15" customHeight="1" x14ac:dyDescent="0.25">
      <c r="A776" t="s">
        <v>265</v>
      </c>
      <c r="B776" t="s">
        <v>32</v>
      </c>
      <c r="C776" t="s">
        <v>1193</v>
      </c>
      <c r="D776" t="str">
        <f>_xlfn.XLOOKUP(Table1[[#This Row],[Location]],LocTable[Location],LocTable[Town/City],"Error",0)</f>
        <v>Vienna</v>
      </c>
      <c r="E776" t="s">
        <v>267</v>
      </c>
      <c r="F776" s="33">
        <v>205</v>
      </c>
      <c r="G776" s="15">
        <v>45845</v>
      </c>
      <c r="H776" s="15">
        <v>45849</v>
      </c>
      <c r="I776" s="36" t="s">
        <v>22</v>
      </c>
      <c r="J776" t="s">
        <v>47</v>
      </c>
      <c r="K776" t="s">
        <v>18</v>
      </c>
      <c r="L776" t="s">
        <v>24</v>
      </c>
      <c r="M776" t="str">
        <f>INDEX(DateTable[Lookup],MATCH(G776,DateTable[Start Date],0))</f>
        <v>Week 4 (July 7-11)</v>
      </c>
      <c r="N776" t="s">
        <v>2652</v>
      </c>
    </row>
    <row r="777" spans="1:14" ht="15" customHeight="1" x14ac:dyDescent="0.25">
      <c r="A777" s="26" t="s">
        <v>270</v>
      </c>
      <c r="B777" s="26" t="s">
        <v>25</v>
      </c>
      <c r="C777" s="26" t="s">
        <v>1194</v>
      </c>
      <c r="D777" s="26" t="str">
        <f>_xlfn.XLOOKUP(Table1[[#This Row],[Location]],LocTable[Location],LocTable[Town/City],"Error",0)</f>
        <v>Oakton</v>
      </c>
      <c r="E777" s="26" t="s">
        <v>33</v>
      </c>
      <c r="F777" s="27">
        <v>299</v>
      </c>
      <c r="G777" s="28">
        <v>45845</v>
      </c>
      <c r="H777" s="28">
        <v>45849</v>
      </c>
      <c r="I777" s="29" t="s">
        <v>22</v>
      </c>
      <c r="J777" s="31" t="s">
        <v>17</v>
      </c>
      <c r="K777" s="26" t="s">
        <v>23</v>
      </c>
      <c r="L777" s="26" t="s">
        <v>24</v>
      </c>
      <c r="M777" s="26" t="str">
        <f>INDEX(DateTable[Lookup],MATCH(G777,DateTable[Start Date],0))</f>
        <v>Week 4 (July 7-11)</v>
      </c>
      <c r="N777" s="26" t="s">
        <v>45</v>
      </c>
    </row>
    <row r="778" spans="1:14" ht="15" customHeight="1" x14ac:dyDescent="0.25">
      <c r="A778" s="26" t="s">
        <v>270</v>
      </c>
      <c r="B778" s="26" t="s">
        <v>25</v>
      </c>
      <c r="C778" s="26" t="s">
        <v>1195</v>
      </c>
      <c r="D778" s="26" t="str">
        <f>_xlfn.XLOOKUP(Table1[[#This Row],[Location]],LocTable[Location],LocTable[Town/City],"Error",0)</f>
        <v>Alexandria</v>
      </c>
      <c r="E778" s="26" t="s">
        <v>52</v>
      </c>
      <c r="F778" s="27">
        <v>299</v>
      </c>
      <c r="G778" s="28">
        <v>45845</v>
      </c>
      <c r="H778" s="28">
        <v>45849</v>
      </c>
      <c r="I778" s="30" t="s">
        <v>22</v>
      </c>
      <c r="J778" s="26" t="s">
        <v>17</v>
      </c>
      <c r="K778" s="26" t="s">
        <v>23</v>
      </c>
      <c r="L778" s="26" t="s">
        <v>24</v>
      </c>
      <c r="M778" s="26" t="str">
        <f>INDEX(DateTable[Lookup],MATCH(G778,DateTable[Start Date],0))</f>
        <v>Week 4 (July 7-11)</v>
      </c>
      <c r="N778" s="26" t="s">
        <v>45</v>
      </c>
    </row>
    <row r="779" spans="1:14" ht="15" customHeight="1" x14ac:dyDescent="0.25">
      <c r="A779" s="26" t="s">
        <v>270</v>
      </c>
      <c r="B779" s="26" t="s">
        <v>25</v>
      </c>
      <c r="C779" s="26" t="s">
        <v>1196</v>
      </c>
      <c r="D779" s="26" t="str">
        <f>_xlfn.XLOOKUP(Table1[[#This Row],[Location]],LocTable[Location],LocTable[Town/City],"Error",0)</f>
        <v>Chantilly</v>
      </c>
      <c r="E779" s="26" t="s">
        <v>57</v>
      </c>
      <c r="F779" s="27">
        <v>299</v>
      </c>
      <c r="G779" s="28">
        <v>45845</v>
      </c>
      <c r="H779" s="28">
        <v>45849</v>
      </c>
      <c r="I779" s="29" t="s">
        <v>22</v>
      </c>
      <c r="J779" s="31" t="s">
        <v>17</v>
      </c>
      <c r="K779" s="26" t="s">
        <v>23</v>
      </c>
      <c r="L779" s="26" t="s">
        <v>24</v>
      </c>
      <c r="M779" s="26" t="str">
        <f>INDEX(DateTable[Lookup],MATCH(G779,DateTable[Start Date],0))</f>
        <v>Week 4 (July 7-11)</v>
      </c>
      <c r="N779" s="26" t="s">
        <v>45</v>
      </c>
    </row>
    <row r="780" spans="1:14" ht="15" customHeight="1" x14ac:dyDescent="0.25">
      <c r="A780" t="s">
        <v>270</v>
      </c>
      <c r="B780" t="s">
        <v>25</v>
      </c>
      <c r="C780" t="s">
        <v>1197</v>
      </c>
      <c r="D780" t="str">
        <f>_xlfn.XLOOKUP(Table1[[#This Row],[Location]],LocTable[Location],LocTable[Town/City],"Error",0)</f>
        <v>Alexandria</v>
      </c>
      <c r="E780" t="s">
        <v>205</v>
      </c>
      <c r="F780" s="33">
        <v>299</v>
      </c>
      <c r="G780" s="15">
        <v>45845</v>
      </c>
      <c r="H780" s="15">
        <v>45849</v>
      </c>
      <c r="I780" s="36" t="s">
        <v>22</v>
      </c>
      <c r="J780" t="s">
        <v>17</v>
      </c>
      <c r="K780" t="s">
        <v>23</v>
      </c>
      <c r="L780" t="s">
        <v>24</v>
      </c>
      <c r="M780" t="str">
        <f>INDEX(DateTable[Lookup],MATCH(G780,DateTable[Start Date],0))</f>
        <v>Week 4 (July 7-11)</v>
      </c>
      <c r="N780" t="s">
        <v>2652</v>
      </c>
    </row>
    <row r="781" spans="1:14" ht="15" customHeight="1" x14ac:dyDescent="0.25">
      <c r="A781" t="s">
        <v>270</v>
      </c>
      <c r="B781" t="s">
        <v>25</v>
      </c>
      <c r="C781" t="s">
        <v>1198</v>
      </c>
      <c r="D781" t="str">
        <f>_xlfn.XLOOKUP(Table1[[#This Row],[Location]],LocTable[Location],LocTable[Town/City],"Error",0)</f>
        <v>McLean</v>
      </c>
      <c r="E781" t="s">
        <v>26</v>
      </c>
      <c r="F781" s="33">
        <v>299</v>
      </c>
      <c r="G781" s="15">
        <v>45845</v>
      </c>
      <c r="H781" s="15">
        <v>45849</v>
      </c>
      <c r="I781" s="34" t="s">
        <v>22</v>
      </c>
      <c r="J781" s="35" t="s">
        <v>17</v>
      </c>
      <c r="K781" t="s">
        <v>23</v>
      </c>
      <c r="L781" t="s">
        <v>24</v>
      </c>
      <c r="M781" t="str">
        <f>INDEX(DateTable[Lookup],MATCH(G781,DateTable[Start Date],0))</f>
        <v>Week 4 (July 7-11)</v>
      </c>
      <c r="N781" t="s">
        <v>2652</v>
      </c>
    </row>
    <row r="782" spans="1:14" ht="15" customHeight="1" x14ac:dyDescent="0.25">
      <c r="A782" s="26" t="s">
        <v>1199</v>
      </c>
      <c r="B782" s="26" t="s">
        <v>53</v>
      </c>
      <c r="C782" s="26" t="s">
        <v>1200</v>
      </c>
      <c r="D782" s="26" t="str">
        <f>_xlfn.XLOOKUP(Table1[[#This Row],[Location]],LocTable[Location],LocTable[Town/City],"Error",0)</f>
        <v>Alexandria</v>
      </c>
      <c r="E782" s="26" t="s">
        <v>54</v>
      </c>
      <c r="F782" s="27">
        <v>365</v>
      </c>
      <c r="G782" s="28">
        <v>45845</v>
      </c>
      <c r="H782" s="28">
        <v>45849</v>
      </c>
      <c r="I782" s="30" t="s">
        <v>22</v>
      </c>
      <c r="J782" s="26" t="s">
        <v>17</v>
      </c>
      <c r="K782" s="26" t="s">
        <v>18</v>
      </c>
      <c r="L782" s="26" t="s">
        <v>65</v>
      </c>
      <c r="M782" s="26" t="str">
        <f>INDEX(DateTable[Lookup],MATCH(G782,DateTable[Start Date],0))</f>
        <v>Week 4 (July 7-11)</v>
      </c>
      <c r="N782" s="26" t="s">
        <v>45</v>
      </c>
    </row>
    <row r="783" spans="1:14" ht="15" customHeight="1" x14ac:dyDescent="0.25">
      <c r="A783" s="26" t="s">
        <v>907</v>
      </c>
      <c r="B783" s="26" t="s">
        <v>43</v>
      </c>
      <c r="C783" s="26" t="s">
        <v>1201</v>
      </c>
      <c r="D783" s="26" t="str">
        <f>_xlfn.XLOOKUP(Table1[[#This Row],[Location]],LocTable[Location],LocTable[Town/City],"Error",0)</f>
        <v>Centreville</v>
      </c>
      <c r="E783" s="26" t="s">
        <v>554</v>
      </c>
      <c r="F783" s="27">
        <v>379</v>
      </c>
      <c r="G783" s="28">
        <v>45845</v>
      </c>
      <c r="H783" s="28">
        <v>45849</v>
      </c>
      <c r="I783" s="30" t="s">
        <v>22</v>
      </c>
      <c r="J783" s="26" t="s">
        <v>17</v>
      </c>
      <c r="K783" s="26" t="s">
        <v>35</v>
      </c>
      <c r="L783" s="26" t="s">
        <v>44</v>
      </c>
      <c r="M783" s="26" t="str">
        <f>INDEX(DateTable[Lookup],MATCH(G783,DateTable[Start Date],0))</f>
        <v>Week 4 (July 7-11)</v>
      </c>
      <c r="N783" s="26" t="s">
        <v>45</v>
      </c>
    </row>
    <row r="784" spans="1:14" ht="15" customHeight="1" x14ac:dyDescent="0.25">
      <c r="A784" t="s">
        <v>1202</v>
      </c>
      <c r="B784" t="s">
        <v>71</v>
      </c>
      <c r="C784" t="s">
        <v>1203</v>
      </c>
      <c r="D784" t="str">
        <f>_xlfn.XLOOKUP(Table1[[#This Row],[Location]],LocTable[Location],LocTable[Town/City],"Error",0)</f>
        <v>Falls Church</v>
      </c>
      <c r="E784" t="s">
        <v>432</v>
      </c>
      <c r="F784" s="33">
        <v>429</v>
      </c>
      <c r="G784" s="15">
        <v>45845</v>
      </c>
      <c r="H784" s="15">
        <v>45849</v>
      </c>
      <c r="I784" s="36" t="s">
        <v>22</v>
      </c>
      <c r="J784" t="s">
        <v>17</v>
      </c>
      <c r="K784" t="s">
        <v>23</v>
      </c>
      <c r="L784" t="s">
        <v>24</v>
      </c>
      <c r="M784" t="str">
        <f>INDEX(DateTable[Lookup],MATCH(G784,DateTable[Start Date],0))</f>
        <v>Week 4 (July 7-11)</v>
      </c>
      <c r="N784" t="s">
        <v>2652</v>
      </c>
    </row>
    <row r="785" spans="1:14" ht="15" customHeight="1" x14ac:dyDescent="0.25">
      <c r="A785" s="26" t="s">
        <v>1204</v>
      </c>
      <c r="B785" s="26" t="s">
        <v>66</v>
      </c>
      <c r="C785" s="26" t="s">
        <v>1205</v>
      </c>
      <c r="D785" s="26" t="str">
        <f>_xlfn.XLOOKUP(Table1[[#This Row],[Location]],LocTable[Location],LocTable[Town/City],"Error",0)</f>
        <v>Herndon</v>
      </c>
      <c r="E785" s="26" t="s">
        <v>21</v>
      </c>
      <c r="F785" s="27">
        <v>409</v>
      </c>
      <c r="G785" s="28">
        <v>45845</v>
      </c>
      <c r="H785" s="28">
        <v>45849</v>
      </c>
      <c r="I785" s="30" t="s">
        <v>67</v>
      </c>
      <c r="J785" s="26" t="s">
        <v>17</v>
      </c>
      <c r="K785" s="26" t="s">
        <v>44</v>
      </c>
      <c r="L785" s="26" t="s">
        <v>36</v>
      </c>
      <c r="M785" s="26" t="str">
        <f>INDEX(DateTable[Lookup],MATCH(G785,DateTable[Start Date],0))</f>
        <v>Week 4 (July 7-11)</v>
      </c>
      <c r="N785" s="26" t="s">
        <v>45</v>
      </c>
    </row>
    <row r="786" spans="1:14" ht="15" customHeight="1" x14ac:dyDescent="0.25">
      <c r="A786" t="s">
        <v>279</v>
      </c>
      <c r="B786" t="s">
        <v>48</v>
      </c>
      <c r="C786" t="s">
        <v>1206</v>
      </c>
      <c r="D786" t="str">
        <f>_xlfn.XLOOKUP(Table1[[#This Row],[Location]],LocTable[Location],LocTable[Town/City],"Error",0)</f>
        <v>Alexandria</v>
      </c>
      <c r="E786" t="s">
        <v>52</v>
      </c>
      <c r="F786" s="33">
        <v>349</v>
      </c>
      <c r="G786" s="15">
        <v>45845</v>
      </c>
      <c r="H786" s="15">
        <v>45849</v>
      </c>
      <c r="I786" s="34" t="s">
        <v>22</v>
      </c>
      <c r="J786" s="35" t="s">
        <v>17</v>
      </c>
      <c r="K786" t="s">
        <v>29</v>
      </c>
      <c r="L786" t="s">
        <v>65</v>
      </c>
      <c r="M786" t="str">
        <f>INDEX(DateTable[Lookup],MATCH(G786,DateTable[Start Date],0))</f>
        <v>Week 4 (July 7-11)</v>
      </c>
      <c r="N786" t="s">
        <v>2652</v>
      </c>
    </row>
    <row r="787" spans="1:14" ht="15" customHeight="1" x14ac:dyDescent="0.25">
      <c r="A787" t="s">
        <v>579</v>
      </c>
      <c r="B787" t="s">
        <v>48</v>
      </c>
      <c r="C787" t="s">
        <v>1207</v>
      </c>
      <c r="D787" t="str">
        <f>_xlfn.XLOOKUP(Table1[[#This Row],[Location]],LocTable[Location],LocTable[Town/City],"Error",0)</f>
        <v>McLean</v>
      </c>
      <c r="E787" t="s">
        <v>26</v>
      </c>
      <c r="F787" s="33">
        <v>699</v>
      </c>
      <c r="G787" s="15">
        <v>45845</v>
      </c>
      <c r="H787" s="15">
        <v>45856</v>
      </c>
      <c r="I787" s="36" t="s">
        <v>22</v>
      </c>
      <c r="J787" t="s">
        <v>17</v>
      </c>
      <c r="K787" t="s">
        <v>35</v>
      </c>
      <c r="L787" t="s">
        <v>36</v>
      </c>
      <c r="M787" t="str">
        <f>INDEX(DateTable[Lookup],MATCH(G787,DateTable[Start Date],0))</f>
        <v>Week 4 (July 7-11)</v>
      </c>
      <c r="N787" t="s">
        <v>2652</v>
      </c>
    </row>
    <row r="788" spans="1:14" ht="15" customHeight="1" x14ac:dyDescent="0.25">
      <c r="A788" t="s">
        <v>283</v>
      </c>
      <c r="B788" t="s">
        <v>25</v>
      </c>
      <c r="C788" t="s">
        <v>1208</v>
      </c>
      <c r="D788" t="str">
        <f>_xlfn.XLOOKUP(Table1[[#This Row],[Location]],LocTable[Location],LocTable[Town/City],"Error",0)</f>
        <v>Alexandria</v>
      </c>
      <c r="E788" t="s">
        <v>52</v>
      </c>
      <c r="F788" s="33">
        <v>299</v>
      </c>
      <c r="G788" s="15">
        <v>45845</v>
      </c>
      <c r="H788" s="15">
        <v>45849</v>
      </c>
      <c r="I788" s="36" t="s">
        <v>22</v>
      </c>
      <c r="J788" t="s">
        <v>17</v>
      </c>
      <c r="K788" t="s">
        <v>29</v>
      </c>
      <c r="L788" t="s">
        <v>35</v>
      </c>
      <c r="M788" t="str">
        <f>INDEX(DateTable[Lookup],MATCH(G788,DateTable[Start Date],0))</f>
        <v>Week 4 (July 7-11)</v>
      </c>
      <c r="N788" t="s">
        <v>2652</v>
      </c>
    </row>
    <row r="789" spans="1:14" ht="15" customHeight="1" x14ac:dyDescent="0.25">
      <c r="A789" t="s">
        <v>283</v>
      </c>
      <c r="B789" t="s">
        <v>25</v>
      </c>
      <c r="C789" t="s">
        <v>1209</v>
      </c>
      <c r="D789" t="str">
        <f>_xlfn.XLOOKUP(Table1[[#This Row],[Location]],LocTable[Location],LocTable[Town/City],"Error",0)</f>
        <v>McLean</v>
      </c>
      <c r="E789" t="s">
        <v>26</v>
      </c>
      <c r="F789" s="33">
        <v>299</v>
      </c>
      <c r="G789" s="15">
        <v>45845</v>
      </c>
      <c r="H789" s="15">
        <v>45849</v>
      </c>
      <c r="I789" s="36" t="s">
        <v>22</v>
      </c>
      <c r="J789" t="s">
        <v>17</v>
      </c>
      <c r="K789" t="s">
        <v>29</v>
      </c>
      <c r="L789" t="s">
        <v>35</v>
      </c>
      <c r="M789" t="str">
        <f>INDEX(DateTable[Lookup],MATCH(G789,DateTable[Start Date],0))</f>
        <v>Week 4 (July 7-11)</v>
      </c>
      <c r="N789" t="s">
        <v>2652</v>
      </c>
    </row>
    <row r="790" spans="1:14" ht="15" customHeight="1" x14ac:dyDescent="0.25">
      <c r="A790" t="s">
        <v>283</v>
      </c>
      <c r="B790" t="s">
        <v>25</v>
      </c>
      <c r="C790" t="s">
        <v>1210</v>
      </c>
      <c r="D790" t="str">
        <f>_xlfn.XLOOKUP(Table1[[#This Row],[Location]],LocTable[Location],LocTable[Town/City],"Error",0)</f>
        <v>Chantilly</v>
      </c>
      <c r="E790" t="s">
        <v>57</v>
      </c>
      <c r="F790" s="33">
        <v>299</v>
      </c>
      <c r="G790" s="15">
        <v>45845</v>
      </c>
      <c r="H790" s="15">
        <v>45849</v>
      </c>
      <c r="I790" s="36" t="s">
        <v>22</v>
      </c>
      <c r="J790" t="s">
        <v>17</v>
      </c>
      <c r="K790" t="s">
        <v>29</v>
      </c>
      <c r="L790" t="s">
        <v>35</v>
      </c>
      <c r="M790" t="str">
        <f>INDEX(DateTable[Lookup],MATCH(G790,DateTable[Start Date],0))</f>
        <v>Week 4 (July 7-11)</v>
      </c>
      <c r="N790" t="s">
        <v>2652</v>
      </c>
    </row>
    <row r="791" spans="1:14" ht="15" customHeight="1" x14ac:dyDescent="0.25">
      <c r="A791" s="26" t="s">
        <v>283</v>
      </c>
      <c r="B791" s="26" t="s">
        <v>25</v>
      </c>
      <c r="C791" s="26" t="s">
        <v>1211</v>
      </c>
      <c r="D791" s="26" t="str">
        <f>_xlfn.XLOOKUP(Table1[[#This Row],[Location]],LocTable[Location],LocTable[Town/City],"Error",0)</f>
        <v>Oakton</v>
      </c>
      <c r="E791" s="26" t="s">
        <v>33</v>
      </c>
      <c r="F791" s="27">
        <v>299</v>
      </c>
      <c r="G791" s="28">
        <v>45845</v>
      </c>
      <c r="H791" s="28">
        <v>45849</v>
      </c>
      <c r="I791" s="30" t="s">
        <v>22</v>
      </c>
      <c r="J791" s="26" t="s">
        <v>17</v>
      </c>
      <c r="K791" s="26" t="s">
        <v>29</v>
      </c>
      <c r="L791" s="26" t="s">
        <v>35</v>
      </c>
      <c r="M791" s="26" t="str">
        <f>INDEX(DateTable[Lookup],MATCH(G791,DateTable[Start Date],0))</f>
        <v>Week 4 (July 7-11)</v>
      </c>
      <c r="N791" s="26" t="s">
        <v>45</v>
      </c>
    </row>
    <row r="792" spans="1:14" ht="15" customHeight="1" x14ac:dyDescent="0.25">
      <c r="A792" t="s">
        <v>283</v>
      </c>
      <c r="B792" t="s">
        <v>25</v>
      </c>
      <c r="C792" t="s">
        <v>1212</v>
      </c>
      <c r="D792" t="str">
        <f>_xlfn.XLOOKUP(Table1[[#This Row],[Location]],LocTable[Location],LocTable[Town/City],"Error",0)</f>
        <v>Falls Church</v>
      </c>
      <c r="E792" t="s">
        <v>69</v>
      </c>
      <c r="F792" s="33">
        <v>299</v>
      </c>
      <c r="G792" s="15">
        <v>45845</v>
      </c>
      <c r="H792" s="15">
        <v>45849</v>
      </c>
      <c r="I792" s="36" t="s">
        <v>22</v>
      </c>
      <c r="J792" t="s">
        <v>17</v>
      </c>
      <c r="K792" t="s">
        <v>29</v>
      </c>
      <c r="L792" t="s">
        <v>35</v>
      </c>
      <c r="M792" t="str">
        <f>INDEX(DateTable[Lookup],MATCH(G792,DateTable[Start Date],0))</f>
        <v>Week 4 (July 7-11)</v>
      </c>
      <c r="N792" t="s">
        <v>2652</v>
      </c>
    </row>
    <row r="793" spans="1:14" ht="15" customHeight="1" x14ac:dyDescent="0.25">
      <c r="A793" t="s">
        <v>592</v>
      </c>
      <c r="B793" t="s">
        <v>71</v>
      </c>
      <c r="C793" t="s">
        <v>1213</v>
      </c>
      <c r="D793" t="str">
        <f>_xlfn.XLOOKUP(Table1[[#This Row],[Location]],LocTable[Location],LocTable[Town/City],"Error",0)</f>
        <v>McLean</v>
      </c>
      <c r="E793" t="s">
        <v>598</v>
      </c>
      <c r="F793" s="33">
        <v>425</v>
      </c>
      <c r="G793" s="15">
        <v>45845</v>
      </c>
      <c r="H793" s="15">
        <v>45849</v>
      </c>
      <c r="I793" s="36" t="s">
        <v>22</v>
      </c>
      <c r="J793" t="s">
        <v>17</v>
      </c>
      <c r="K793" t="s">
        <v>18</v>
      </c>
      <c r="L793" t="s">
        <v>44</v>
      </c>
      <c r="M793" t="str">
        <f>INDEX(DateTable[Lookup],MATCH(G793,DateTable[Start Date],0))</f>
        <v>Week 4 (July 7-11)</v>
      </c>
      <c r="N793" t="s">
        <v>2652</v>
      </c>
    </row>
    <row r="794" spans="1:14" ht="15" customHeight="1" x14ac:dyDescent="0.25">
      <c r="A794" t="s">
        <v>592</v>
      </c>
      <c r="B794" t="s">
        <v>71</v>
      </c>
      <c r="C794" t="s">
        <v>1214</v>
      </c>
      <c r="D794" t="str">
        <f>_xlfn.XLOOKUP(Table1[[#This Row],[Location]],LocTable[Location],LocTable[Town/City],"Error",0)</f>
        <v>Fairfax</v>
      </c>
      <c r="E794" t="s">
        <v>456</v>
      </c>
      <c r="F794" s="33">
        <v>425</v>
      </c>
      <c r="G794" s="15">
        <v>45845</v>
      </c>
      <c r="H794" s="15">
        <v>45849</v>
      </c>
      <c r="I794" s="34" t="s">
        <v>22</v>
      </c>
      <c r="J794" s="35" t="s">
        <v>17</v>
      </c>
      <c r="K794" t="s">
        <v>18</v>
      </c>
      <c r="L794" t="s">
        <v>44</v>
      </c>
      <c r="M794" t="str">
        <f>INDEX(DateTable[Lookup],MATCH(G794,DateTable[Start Date],0))</f>
        <v>Week 4 (July 7-11)</v>
      </c>
      <c r="N794" t="s">
        <v>2652</v>
      </c>
    </row>
    <row r="795" spans="1:14" ht="15" customHeight="1" x14ac:dyDescent="0.25">
      <c r="A795" s="26" t="s">
        <v>1215</v>
      </c>
      <c r="B795" s="26" t="s">
        <v>43</v>
      </c>
      <c r="C795" s="26" t="s">
        <v>1216</v>
      </c>
      <c r="D795" s="26" t="str">
        <f>_xlfn.XLOOKUP(Table1[[#This Row],[Location]],LocTable[Location],LocTable[Town/City],"Error",0)</f>
        <v>Herndon</v>
      </c>
      <c r="E795" s="26" t="s">
        <v>21</v>
      </c>
      <c r="F795" s="27">
        <v>439</v>
      </c>
      <c r="G795" s="28">
        <v>45845</v>
      </c>
      <c r="H795" s="28">
        <v>45849</v>
      </c>
      <c r="I795" s="30" t="s">
        <v>22</v>
      </c>
      <c r="J795" s="26" t="s">
        <v>17</v>
      </c>
      <c r="K795" s="26" t="s">
        <v>42</v>
      </c>
      <c r="L795" s="26" t="s">
        <v>19</v>
      </c>
      <c r="M795" s="26" t="str">
        <f>INDEX(DateTable[Lookup],MATCH(G795,DateTable[Start Date],0))</f>
        <v>Week 4 (July 7-11)</v>
      </c>
      <c r="N795" s="26" t="s">
        <v>45</v>
      </c>
    </row>
    <row r="796" spans="1:14" ht="15" customHeight="1" x14ac:dyDescent="0.25">
      <c r="A796" t="s">
        <v>60</v>
      </c>
      <c r="B796" t="s">
        <v>32</v>
      </c>
      <c r="C796" t="s">
        <v>1217</v>
      </c>
      <c r="D796" t="str">
        <f>_xlfn.XLOOKUP(Table1[[#This Row],[Location]],LocTable[Location],LocTable[Town/City],"Error",0)</f>
        <v>Mt. Vernon</v>
      </c>
      <c r="E796" t="s">
        <v>489</v>
      </c>
      <c r="F796" s="33">
        <v>319</v>
      </c>
      <c r="G796" s="15">
        <v>45845</v>
      </c>
      <c r="H796" s="15">
        <v>45849</v>
      </c>
      <c r="I796" s="36" t="s">
        <v>22</v>
      </c>
      <c r="J796" t="s">
        <v>17</v>
      </c>
      <c r="K796" t="s">
        <v>18</v>
      </c>
      <c r="L796" t="s">
        <v>19</v>
      </c>
      <c r="M796" t="str">
        <f>INDEX(DateTable[Lookup],MATCH(G796,DateTable[Start Date],0))</f>
        <v>Week 4 (July 7-11)</v>
      </c>
      <c r="N796" t="s">
        <v>2652</v>
      </c>
    </row>
    <row r="797" spans="1:14" ht="15" customHeight="1" x14ac:dyDescent="0.25">
      <c r="A797" t="s">
        <v>60</v>
      </c>
      <c r="B797" t="s">
        <v>32</v>
      </c>
      <c r="C797" t="s">
        <v>1218</v>
      </c>
      <c r="D797" t="str">
        <f>_xlfn.XLOOKUP(Table1[[#This Row],[Location]],LocTable[Location],LocTable[Town/City],"Error",0)</f>
        <v>McLean</v>
      </c>
      <c r="E797" t="s">
        <v>598</v>
      </c>
      <c r="F797" s="33">
        <v>319</v>
      </c>
      <c r="G797" s="15">
        <v>45845</v>
      </c>
      <c r="H797" s="15">
        <v>45849</v>
      </c>
      <c r="I797" s="36" t="s">
        <v>22</v>
      </c>
      <c r="J797" t="s">
        <v>17</v>
      </c>
      <c r="K797" t="s">
        <v>18</v>
      </c>
      <c r="L797" t="s">
        <v>19</v>
      </c>
      <c r="M797" t="str">
        <f>INDEX(DateTable[Lookup],MATCH(G797,DateTable[Start Date],0))</f>
        <v>Week 4 (July 7-11)</v>
      </c>
      <c r="N797" t="s">
        <v>2652</v>
      </c>
    </row>
    <row r="798" spans="1:14" ht="15" customHeight="1" x14ac:dyDescent="0.25">
      <c r="A798" t="s">
        <v>601</v>
      </c>
      <c r="B798" t="s">
        <v>73</v>
      </c>
      <c r="C798" t="s">
        <v>1219</v>
      </c>
      <c r="D798" t="str">
        <f>_xlfn.XLOOKUP(Table1[[#This Row],[Location]],LocTable[Location],LocTable[Town/City],"Error",0)</f>
        <v>McLean</v>
      </c>
      <c r="E798" t="s">
        <v>49</v>
      </c>
      <c r="F798" s="33">
        <v>415</v>
      </c>
      <c r="G798" s="15">
        <v>45845</v>
      </c>
      <c r="H798" s="15">
        <v>45849</v>
      </c>
      <c r="I798" s="36" t="s">
        <v>22</v>
      </c>
      <c r="J798" t="s">
        <v>17</v>
      </c>
      <c r="K798" t="s">
        <v>35</v>
      </c>
      <c r="L798" t="s">
        <v>39</v>
      </c>
      <c r="M798" t="str">
        <f>INDEX(DateTable[Lookup],MATCH(G798,DateTable[Start Date],0))</f>
        <v>Week 4 (July 7-11)</v>
      </c>
      <c r="N798" t="s">
        <v>2652</v>
      </c>
    </row>
    <row r="799" spans="1:14" ht="15" customHeight="1" x14ac:dyDescent="0.25">
      <c r="A799" t="s">
        <v>601</v>
      </c>
      <c r="B799" t="s">
        <v>73</v>
      </c>
      <c r="C799" t="s">
        <v>1220</v>
      </c>
      <c r="D799" t="str">
        <f>_xlfn.XLOOKUP(Table1[[#This Row],[Location]],LocTable[Location],LocTable[Town/City],"Error",0)</f>
        <v>McLean</v>
      </c>
      <c r="E799" t="s">
        <v>49</v>
      </c>
      <c r="F799" s="33">
        <v>259</v>
      </c>
      <c r="G799" s="15">
        <v>45845</v>
      </c>
      <c r="H799" s="15">
        <v>45849</v>
      </c>
      <c r="I799" s="36" t="s">
        <v>22</v>
      </c>
      <c r="J799" t="s">
        <v>64</v>
      </c>
      <c r="K799" t="s">
        <v>35</v>
      </c>
      <c r="L799" t="s">
        <v>39</v>
      </c>
      <c r="M799" t="str">
        <f>INDEX(DateTable[Lookup],MATCH(G799,DateTable[Start Date],0))</f>
        <v>Week 4 (July 7-11)</v>
      </c>
      <c r="N799" t="s">
        <v>2652</v>
      </c>
    </row>
    <row r="800" spans="1:14" ht="15" customHeight="1" x14ac:dyDescent="0.25">
      <c r="A800" t="s">
        <v>297</v>
      </c>
      <c r="B800" t="s">
        <v>32</v>
      </c>
      <c r="C800" t="s">
        <v>1221</v>
      </c>
      <c r="D800" t="str">
        <f>_xlfn.XLOOKUP(Table1[[#This Row],[Location]],LocTable[Location],LocTable[Town/City],"Error",0)</f>
        <v>Vienna</v>
      </c>
      <c r="E800" t="s">
        <v>481</v>
      </c>
      <c r="F800" s="33">
        <v>249</v>
      </c>
      <c r="G800" s="15">
        <v>45845</v>
      </c>
      <c r="H800" s="15">
        <v>45849</v>
      </c>
      <c r="I800" s="36" t="s">
        <v>22</v>
      </c>
      <c r="J800" t="s">
        <v>17</v>
      </c>
      <c r="K800" t="s">
        <v>35</v>
      </c>
      <c r="L800" t="s">
        <v>36</v>
      </c>
      <c r="M800" t="str">
        <f>INDEX(DateTable[Lookup],MATCH(G800,DateTable[Start Date],0))</f>
        <v>Week 4 (July 7-11)</v>
      </c>
      <c r="N800" t="s">
        <v>2652</v>
      </c>
    </row>
    <row r="801" spans="1:14" ht="15" customHeight="1" x14ac:dyDescent="0.25">
      <c r="A801" t="s">
        <v>1222</v>
      </c>
      <c r="B801" t="s">
        <v>48</v>
      </c>
      <c r="C801" t="s">
        <v>1223</v>
      </c>
      <c r="D801" t="str">
        <f>_xlfn.XLOOKUP(Table1[[#This Row],[Location]],LocTable[Location],LocTable[Town/City],"Error",0)</f>
        <v>Oakton</v>
      </c>
      <c r="E801" t="s">
        <v>438</v>
      </c>
      <c r="F801" s="33">
        <v>559</v>
      </c>
      <c r="G801" s="15">
        <v>45845</v>
      </c>
      <c r="H801" s="15">
        <v>45849</v>
      </c>
      <c r="I801" s="34" t="s">
        <v>22</v>
      </c>
      <c r="J801" s="35" t="s">
        <v>17</v>
      </c>
      <c r="K801" t="s">
        <v>23</v>
      </c>
      <c r="L801" t="s">
        <v>874</v>
      </c>
      <c r="M801" t="str">
        <f>INDEX(DateTable[Lookup],MATCH(G801,DateTable[Start Date],0))</f>
        <v>Week 4 (July 7-11)</v>
      </c>
      <c r="N801" t="s">
        <v>2652</v>
      </c>
    </row>
    <row r="802" spans="1:14" ht="15" customHeight="1" x14ac:dyDescent="0.25">
      <c r="A802" t="s">
        <v>612</v>
      </c>
      <c r="B802" t="s">
        <v>32</v>
      </c>
      <c r="C802" t="s">
        <v>1224</v>
      </c>
      <c r="D802" t="str">
        <f>_xlfn.XLOOKUP(Table1[[#This Row],[Location]],LocTable[Location],LocTable[Town/City],"Error",0)</f>
        <v>Oakton</v>
      </c>
      <c r="E802" t="s">
        <v>33</v>
      </c>
      <c r="F802" s="33">
        <v>349</v>
      </c>
      <c r="G802" s="15">
        <v>45845</v>
      </c>
      <c r="H802" s="15">
        <v>45849</v>
      </c>
      <c r="I802" s="36" t="s">
        <v>22</v>
      </c>
      <c r="J802" t="s">
        <v>17</v>
      </c>
      <c r="K802" t="s">
        <v>35</v>
      </c>
      <c r="L802" t="s">
        <v>19</v>
      </c>
      <c r="M802" t="str">
        <f>INDEX(DateTable[Lookup],MATCH(G802,DateTable[Start Date],0))</f>
        <v>Week 4 (July 7-11)</v>
      </c>
      <c r="N802" t="s">
        <v>2652</v>
      </c>
    </row>
    <row r="803" spans="1:14" ht="15" customHeight="1" x14ac:dyDescent="0.25">
      <c r="A803" t="s">
        <v>126</v>
      </c>
      <c r="B803" t="s">
        <v>25</v>
      </c>
      <c r="C803" t="s">
        <v>1225</v>
      </c>
      <c r="D803" t="str">
        <f>_xlfn.XLOOKUP(Table1[[#This Row],[Location]],LocTable[Location],LocTable[Town/City],"Error",0)</f>
        <v>Alexandria</v>
      </c>
      <c r="E803" t="s">
        <v>1226</v>
      </c>
      <c r="F803" s="33">
        <v>249</v>
      </c>
      <c r="G803" s="15">
        <v>45845</v>
      </c>
      <c r="H803" s="15">
        <v>45849</v>
      </c>
      <c r="I803" s="36" t="s">
        <v>22</v>
      </c>
      <c r="J803" t="s">
        <v>27</v>
      </c>
      <c r="K803" t="s">
        <v>28</v>
      </c>
      <c r="L803" t="s">
        <v>29</v>
      </c>
      <c r="M803" t="str">
        <f>INDEX(DateTable[Lookup],MATCH(G803,DateTable[Start Date],0))</f>
        <v>Week 4 (July 7-11)</v>
      </c>
      <c r="N803" t="s">
        <v>2652</v>
      </c>
    </row>
    <row r="804" spans="1:14" ht="15" customHeight="1" x14ac:dyDescent="0.25">
      <c r="A804" s="26" t="s">
        <v>126</v>
      </c>
      <c r="B804" s="26" t="s">
        <v>25</v>
      </c>
      <c r="C804" s="26" t="s">
        <v>1227</v>
      </c>
      <c r="D804" s="26" t="str">
        <f>_xlfn.XLOOKUP(Table1[[#This Row],[Location]],LocTable[Location],LocTable[Town/City],"Error",0)</f>
        <v>Alexandria</v>
      </c>
      <c r="E804" s="26" t="s">
        <v>30</v>
      </c>
      <c r="F804" s="27">
        <v>249</v>
      </c>
      <c r="G804" s="28">
        <v>45845</v>
      </c>
      <c r="H804" s="28">
        <v>45849</v>
      </c>
      <c r="I804" s="30" t="s">
        <v>22</v>
      </c>
      <c r="J804" s="26" t="s">
        <v>27</v>
      </c>
      <c r="K804" s="26" t="s">
        <v>28</v>
      </c>
      <c r="L804" s="26" t="s">
        <v>29</v>
      </c>
      <c r="M804" s="26" t="str">
        <f>INDEX(DateTable[Lookup],MATCH(G804,DateTable[Start Date],0))</f>
        <v>Week 4 (July 7-11)</v>
      </c>
      <c r="N804" s="26" t="s">
        <v>45</v>
      </c>
    </row>
    <row r="805" spans="1:14" ht="15" customHeight="1" x14ac:dyDescent="0.25">
      <c r="A805" s="26" t="s">
        <v>305</v>
      </c>
      <c r="B805" s="26" t="s">
        <v>221</v>
      </c>
      <c r="C805" s="26" t="s">
        <v>1228</v>
      </c>
      <c r="D805" s="26" t="str">
        <f>_xlfn.XLOOKUP(Table1[[#This Row],[Location]],LocTable[Location],LocTable[Town/City],"Error",0)</f>
        <v>Springfield</v>
      </c>
      <c r="E805" s="26" t="s">
        <v>37</v>
      </c>
      <c r="F805" s="27">
        <v>639</v>
      </c>
      <c r="G805" s="28">
        <v>45845</v>
      </c>
      <c r="H805" s="28">
        <v>45849</v>
      </c>
      <c r="I805" s="30" t="s">
        <v>77</v>
      </c>
      <c r="J805" s="26" t="s">
        <v>82</v>
      </c>
      <c r="K805" s="26" t="s">
        <v>42</v>
      </c>
      <c r="L805" s="26" t="s">
        <v>36</v>
      </c>
      <c r="M805" s="26" t="str">
        <f>INDEX(DateTable[Lookup],MATCH(G805,DateTable[Start Date],0))</f>
        <v>Week 4 (July 7-11)</v>
      </c>
      <c r="N805" s="26" t="s">
        <v>45</v>
      </c>
    </row>
    <row r="806" spans="1:14" ht="15" customHeight="1" x14ac:dyDescent="0.25">
      <c r="A806" t="s">
        <v>305</v>
      </c>
      <c r="B806" t="s">
        <v>221</v>
      </c>
      <c r="C806" t="s">
        <v>1229</v>
      </c>
      <c r="D806" t="str">
        <f>_xlfn.XLOOKUP(Table1[[#This Row],[Location]],LocTable[Location],LocTable[Town/City],"Error",0)</f>
        <v>Alexandria</v>
      </c>
      <c r="E806" t="s">
        <v>52</v>
      </c>
      <c r="F806" s="33">
        <v>639</v>
      </c>
      <c r="G806" s="15">
        <v>45845</v>
      </c>
      <c r="H806" s="15">
        <v>45849</v>
      </c>
      <c r="I806" s="36" t="s">
        <v>77</v>
      </c>
      <c r="J806" t="s">
        <v>82</v>
      </c>
      <c r="K806" t="s">
        <v>42</v>
      </c>
      <c r="L806" t="s">
        <v>36</v>
      </c>
      <c r="M806" t="str">
        <f>INDEX(DateTable[Lookup],MATCH(G806,DateTable[Start Date],0))</f>
        <v>Week 4 (July 7-11)</v>
      </c>
      <c r="N806" t="s">
        <v>2652</v>
      </c>
    </row>
    <row r="807" spans="1:14" ht="15" customHeight="1" x14ac:dyDescent="0.25">
      <c r="A807" t="s">
        <v>307</v>
      </c>
      <c r="B807" t="s">
        <v>43</v>
      </c>
      <c r="C807" t="s">
        <v>1230</v>
      </c>
      <c r="D807" t="str">
        <f>_xlfn.XLOOKUP(Table1[[#This Row],[Location]],LocTable[Location],LocTable[Town/City],"Error",0)</f>
        <v>Alexandria</v>
      </c>
      <c r="E807" t="s">
        <v>447</v>
      </c>
      <c r="F807" s="33">
        <v>499</v>
      </c>
      <c r="G807" s="15">
        <v>45845</v>
      </c>
      <c r="H807" s="15">
        <v>45849</v>
      </c>
      <c r="I807" s="36" t="s">
        <v>22</v>
      </c>
      <c r="J807" t="s">
        <v>17</v>
      </c>
      <c r="K807" t="s">
        <v>35</v>
      </c>
      <c r="L807" t="s">
        <v>19</v>
      </c>
      <c r="M807" t="str">
        <f>INDEX(DateTable[Lookup],MATCH(G807,DateTable[Start Date],0))</f>
        <v>Week 4 (July 7-11)</v>
      </c>
      <c r="N807" t="s">
        <v>2652</v>
      </c>
    </row>
    <row r="808" spans="1:14" ht="15" customHeight="1" x14ac:dyDescent="0.25">
      <c r="A808" t="s">
        <v>932</v>
      </c>
      <c r="B808" t="s">
        <v>15</v>
      </c>
      <c r="C808" t="s">
        <v>1231</v>
      </c>
      <c r="D808" t="str">
        <f>_xlfn.XLOOKUP(Table1[[#This Row],[Location]],LocTable[Location],LocTable[Town/City],"Error",0)</f>
        <v>Annandale</v>
      </c>
      <c r="E808" t="s">
        <v>485</v>
      </c>
      <c r="F808" s="33">
        <v>439</v>
      </c>
      <c r="G808" s="15">
        <v>45845</v>
      </c>
      <c r="H808" s="15">
        <v>45849</v>
      </c>
      <c r="I808" s="36" t="s">
        <v>22</v>
      </c>
      <c r="J808" t="s">
        <v>17</v>
      </c>
      <c r="K808" t="s">
        <v>29</v>
      </c>
      <c r="L808" t="s">
        <v>24</v>
      </c>
      <c r="M808" t="str">
        <f>INDEX(DateTable[Lookup],MATCH(G808,DateTable[Start Date],0))</f>
        <v>Week 4 (July 7-11)</v>
      </c>
      <c r="N808" t="s">
        <v>2652</v>
      </c>
    </row>
    <row r="809" spans="1:14" ht="15" customHeight="1" x14ac:dyDescent="0.25">
      <c r="A809" t="s">
        <v>132</v>
      </c>
      <c r="B809" t="s">
        <v>48</v>
      </c>
      <c r="C809" t="s">
        <v>1232</v>
      </c>
      <c r="D809" t="str">
        <f>_xlfn.XLOOKUP(Table1[[#This Row],[Location]],LocTable[Location],LocTable[Town/City],"Error",0)</f>
        <v>McLean</v>
      </c>
      <c r="E809" t="s">
        <v>598</v>
      </c>
      <c r="F809" s="33">
        <v>399</v>
      </c>
      <c r="G809" s="15">
        <v>45845</v>
      </c>
      <c r="H809" s="15">
        <v>45849</v>
      </c>
      <c r="I809" s="36" t="s">
        <v>22</v>
      </c>
      <c r="J809" t="s">
        <v>17</v>
      </c>
      <c r="K809" t="s">
        <v>29</v>
      </c>
      <c r="L809" t="s">
        <v>24</v>
      </c>
      <c r="M809" t="str">
        <f>INDEX(DateTable[Lookup],MATCH(G809,DateTable[Start Date],0))</f>
        <v>Week 4 (July 7-11)</v>
      </c>
      <c r="N809" t="s">
        <v>2652</v>
      </c>
    </row>
    <row r="810" spans="1:14" ht="15" customHeight="1" x14ac:dyDescent="0.25">
      <c r="A810" t="s">
        <v>132</v>
      </c>
      <c r="B810" t="s">
        <v>48</v>
      </c>
      <c r="C810" t="s">
        <v>1233</v>
      </c>
      <c r="D810" t="str">
        <f>_xlfn.XLOOKUP(Table1[[#This Row],[Location]],LocTable[Location],LocTable[Town/City],"Error",0)</f>
        <v>Vienna</v>
      </c>
      <c r="E810" t="s">
        <v>481</v>
      </c>
      <c r="F810" s="33">
        <v>399</v>
      </c>
      <c r="G810" s="15">
        <v>45845</v>
      </c>
      <c r="H810" s="15">
        <v>45849</v>
      </c>
      <c r="I810" s="36" t="s">
        <v>22</v>
      </c>
      <c r="J810" t="s">
        <v>17</v>
      </c>
      <c r="K810" t="s">
        <v>29</v>
      </c>
      <c r="L810" t="s">
        <v>24</v>
      </c>
      <c r="M810" t="str">
        <f>INDEX(DateTable[Lookup],MATCH(G810,DateTable[Start Date],0))</f>
        <v>Week 4 (July 7-11)</v>
      </c>
      <c r="N810" t="s">
        <v>2652</v>
      </c>
    </row>
    <row r="811" spans="1:14" ht="15" customHeight="1" x14ac:dyDescent="0.25">
      <c r="A811" t="s">
        <v>132</v>
      </c>
      <c r="B811" t="s">
        <v>48</v>
      </c>
      <c r="C811" t="s">
        <v>1234</v>
      </c>
      <c r="D811" t="str">
        <f>_xlfn.XLOOKUP(Table1[[#This Row],[Location]],LocTable[Location],LocTable[Town/City],"Error",0)</f>
        <v>Alexandria</v>
      </c>
      <c r="E811" t="s">
        <v>52</v>
      </c>
      <c r="F811" s="33">
        <v>399</v>
      </c>
      <c r="G811" s="15">
        <v>45845</v>
      </c>
      <c r="H811" s="15">
        <v>45849</v>
      </c>
      <c r="I811" s="36" t="s">
        <v>22</v>
      </c>
      <c r="J811" t="s">
        <v>17</v>
      </c>
      <c r="K811" t="s">
        <v>29</v>
      </c>
      <c r="L811" t="s">
        <v>24</v>
      </c>
      <c r="M811" t="str">
        <f>INDEX(DateTable[Lookup],MATCH(G811,DateTable[Start Date],0))</f>
        <v>Week 4 (July 7-11)</v>
      </c>
      <c r="N811" t="s">
        <v>2652</v>
      </c>
    </row>
    <row r="812" spans="1:14" ht="15" customHeight="1" x14ac:dyDescent="0.25">
      <c r="A812" s="26" t="s">
        <v>132</v>
      </c>
      <c r="B812" s="26" t="s">
        <v>48</v>
      </c>
      <c r="C812" s="26" t="s">
        <v>1235</v>
      </c>
      <c r="D812" s="26" t="str">
        <f>_xlfn.XLOOKUP(Table1[[#This Row],[Location]],LocTable[Location],LocTable[Town/City],"Error",0)</f>
        <v>Annandale</v>
      </c>
      <c r="E812" s="26" t="s">
        <v>34</v>
      </c>
      <c r="F812" s="27">
        <v>399</v>
      </c>
      <c r="G812" s="28">
        <v>45845</v>
      </c>
      <c r="H812" s="28">
        <v>45849</v>
      </c>
      <c r="I812" s="30" t="s">
        <v>22</v>
      </c>
      <c r="J812" s="26" t="s">
        <v>17</v>
      </c>
      <c r="K812" s="26" t="s">
        <v>29</v>
      </c>
      <c r="L812" s="26" t="s">
        <v>24</v>
      </c>
      <c r="M812" s="26" t="str">
        <f>INDEX(DateTable[Lookup],MATCH(G812,DateTable[Start Date],0))</f>
        <v>Week 4 (July 7-11)</v>
      </c>
      <c r="N812" s="26" t="s">
        <v>45</v>
      </c>
    </row>
    <row r="813" spans="1:14" ht="15" customHeight="1" x14ac:dyDescent="0.25">
      <c r="A813" s="26" t="s">
        <v>132</v>
      </c>
      <c r="B813" s="26" t="s">
        <v>48</v>
      </c>
      <c r="C813" s="26" t="s">
        <v>1236</v>
      </c>
      <c r="D813" s="26" t="str">
        <f>_xlfn.XLOOKUP(Table1[[#This Row],[Location]],LocTable[Location],LocTable[Town/City],"Error",0)</f>
        <v>Vienna</v>
      </c>
      <c r="E813" s="26" t="s">
        <v>478</v>
      </c>
      <c r="F813" s="27">
        <v>399</v>
      </c>
      <c r="G813" s="28">
        <v>45845</v>
      </c>
      <c r="H813" s="28">
        <v>45849</v>
      </c>
      <c r="I813" s="29" t="s">
        <v>22</v>
      </c>
      <c r="J813" s="31" t="s">
        <v>17</v>
      </c>
      <c r="K813" s="26" t="s">
        <v>29</v>
      </c>
      <c r="L813" s="26" t="s">
        <v>24</v>
      </c>
      <c r="M813" s="26" t="str">
        <f>INDEX(DateTable[Lookup],MATCH(G813,DateTable[Start Date],0))</f>
        <v>Week 4 (July 7-11)</v>
      </c>
      <c r="N813" s="26" t="s">
        <v>45</v>
      </c>
    </row>
    <row r="814" spans="1:14" ht="15" customHeight="1" x14ac:dyDescent="0.25">
      <c r="A814" t="s">
        <v>134</v>
      </c>
      <c r="B814" t="s">
        <v>59</v>
      </c>
      <c r="C814" t="s">
        <v>1237</v>
      </c>
      <c r="D814" t="str">
        <f>_xlfn.XLOOKUP(Table1[[#This Row],[Location]],LocTable[Location],LocTable[Town/City],"Error",0)</f>
        <v>Fairfax</v>
      </c>
      <c r="E814" t="s">
        <v>456</v>
      </c>
      <c r="F814" s="33">
        <v>429</v>
      </c>
      <c r="G814" s="15">
        <v>45845</v>
      </c>
      <c r="H814" s="15">
        <v>45849</v>
      </c>
      <c r="I814" s="36" t="s">
        <v>22</v>
      </c>
      <c r="J814" t="s">
        <v>17</v>
      </c>
      <c r="K814" t="s">
        <v>18</v>
      </c>
      <c r="L814" t="s">
        <v>19</v>
      </c>
      <c r="M814" t="str">
        <f>INDEX(DateTable[Lookup],MATCH(G814,DateTable[Start Date],0))</f>
        <v>Week 4 (July 7-11)</v>
      </c>
      <c r="N814" t="s">
        <v>2652</v>
      </c>
    </row>
    <row r="815" spans="1:14" ht="15" customHeight="1" x14ac:dyDescent="0.25">
      <c r="A815" s="26" t="s">
        <v>134</v>
      </c>
      <c r="B815" s="26" t="s">
        <v>59</v>
      </c>
      <c r="C815" s="26" t="s">
        <v>1238</v>
      </c>
      <c r="D815" s="26" t="str">
        <f>_xlfn.XLOOKUP(Table1[[#This Row],[Location]],LocTable[Location],LocTable[Town/City],"Error",0)</f>
        <v>Alexandria</v>
      </c>
      <c r="E815" s="26" t="s">
        <v>52</v>
      </c>
      <c r="F815" s="27">
        <v>429</v>
      </c>
      <c r="G815" s="28">
        <v>45845</v>
      </c>
      <c r="H815" s="28">
        <v>45849</v>
      </c>
      <c r="I815" s="30" t="s">
        <v>22</v>
      </c>
      <c r="J815" s="26" t="s">
        <v>17</v>
      </c>
      <c r="K815" s="26" t="s">
        <v>18</v>
      </c>
      <c r="L815" s="26" t="s">
        <v>19</v>
      </c>
      <c r="M815" s="26" t="str">
        <f>INDEX(DateTable[Lookup],MATCH(G815,DateTable[Start Date],0))</f>
        <v>Week 4 (July 7-11)</v>
      </c>
      <c r="N815" s="26" t="s">
        <v>45</v>
      </c>
    </row>
    <row r="816" spans="1:14" ht="15" customHeight="1" x14ac:dyDescent="0.25">
      <c r="A816" t="s">
        <v>134</v>
      </c>
      <c r="B816" t="s">
        <v>59</v>
      </c>
      <c r="C816" t="s">
        <v>1239</v>
      </c>
      <c r="D816" t="str">
        <f>_xlfn.XLOOKUP(Table1[[#This Row],[Location]],LocTable[Location],LocTable[Town/City],"Error",0)</f>
        <v>Springfield</v>
      </c>
      <c r="E816" t="s">
        <v>430</v>
      </c>
      <c r="F816" s="33">
        <v>429</v>
      </c>
      <c r="G816" s="15">
        <v>45845</v>
      </c>
      <c r="H816" s="15">
        <v>45849</v>
      </c>
      <c r="I816" s="36" t="s">
        <v>22</v>
      </c>
      <c r="J816" t="s">
        <v>17</v>
      </c>
      <c r="K816" t="s">
        <v>18</v>
      </c>
      <c r="L816" t="s">
        <v>19</v>
      </c>
      <c r="M816" t="str">
        <f>INDEX(DateTable[Lookup],MATCH(G816,DateTable[Start Date],0))</f>
        <v>Week 4 (July 7-11)</v>
      </c>
      <c r="N816" t="s">
        <v>2652</v>
      </c>
    </row>
    <row r="817" spans="1:14" ht="15" customHeight="1" x14ac:dyDescent="0.25">
      <c r="A817" t="s">
        <v>1240</v>
      </c>
      <c r="B817" t="s">
        <v>48</v>
      </c>
      <c r="C817" t="s">
        <v>1241</v>
      </c>
      <c r="D817" t="str">
        <f>_xlfn.XLOOKUP(Table1[[#This Row],[Location]],LocTable[Location],LocTable[Town/City],"Error",0)</f>
        <v>Falls Church</v>
      </c>
      <c r="E817" t="s">
        <v>69</v>
      </c>
      <c r="F817" s="33">
        <v>699</v>
      </c>
      <c r="G817" s="15">
        <v>45845</v>
      </c>
      <c r="H817" s="15">
        <v>45856</v>
      </c>
      <c r="I817" s="36" t="s">
        <v>22</v>
      </c>
      <c r="J817" t="s">
        <v>17</v>
      </c>
      <c r="K817" t="s">
        <v>35</v>
      </c>
      <c r="L817" t="s">
        <v>36</v>
      </c>
      <c r="M817" t="str">
        <f>INDEX(DateTable[Lookup],MATCH(G817,DateTable[Start Date],0))</f>
        <v>Week 4 (July 7-11)</v>
      </c>
      <c r="N817" t="s">
        <v>2652</v>
      </c>
    </row>
    <row r="818" spans="1:14" ht="15" customHeight="1" x14ac:dyDescent="0.25">
      <c r="A818" t="s">
        <v>642</v>
      </c>
      <c r="B818" t="s">
        <v>43</v>
      </c>
      <c r="C818" t="s">
        <v>1242</v>
      </c>
      <c r="D818" t="str">
        <f>_xlfn.XLOOKUP(Table1[[#This Row],[Location]],LocTable[Location],LocTable[Town/City],"Error",0)</f>
        <v>Springfield</v>
      </c>
      <c r="E818" t="s">
        <v>467</v>
      </c>
      <c r="F818" s="33">
        <v>425</v>
      </c>
      <c r="G818" s="15">
        <v>45845</v>
      </c>
      <c r="H818" s="15">
        <v>45849</v>
      </c>
      <c r="I818" s="36" t="s">
        <v>22</v>
      </c>
      <c r="J818" t="s">
        <v>17</v>
      </c>
      <c r="K818" t="s">
        <v>18</v>
      </c>
      <c r="L818" t="s">
        <v>44</v>
      </c>
      <c r="M818" t="str">
        <f>INDEX(DateTable[Lookup],MATCH(G818,DateTable[Start Date],0))</f>
        <v>Week 4 (July 7-11)</v>
      </c>
      <c r="N818" t="s">
        <v>2652</v>
      </c>
    </row>
    <row r="819" spans="1:14" ht="15" customHeight="1" x14ac:dyDescent="0.25">
      <c r="A819" t="s">
        <v>644</v>
      </c>
      <c r="B819" t="s">
        <v>73</v>
      </c>
      <c r="C819" t="s">
        <v>1243</v>
      </c>
      <c r="D819" t="str">
        <f>_xlfn.XLOOKUP(Table1[[#This Row],[Location]],LocTable[Location],LocTable[Town/City],"Error",0)</f>
        <v>McLean</v>
      </c>
      <c r="E819" t="s">
        <v>49</v>
      </c>
      <c r="F819" s="33">
        <v>209</v>
      </c>
      <c r="G819" s="15">
        <v>45845</v>
      </c>
      <c r="H819" s="15">
        <v>45849</v>
      </c>
      <c r="I819" s="36" t="s">
        <v>63</v>
      </c>
      <c r="J819" t="s">
        <v>64</v>
      </c>
      <c r="K819" t="s">
        <v>74</v>
      </c>
      <c r="L819" t="s">
        <v>35</v>
      </c>
      <c r="M819" t="str">
        <f>INDEX(DateTable[Lookup],MATCH(G819,DateTable[Start Date],0))</f>
        <v>Week 4 (July 7-11)</v>
      </c>
      <c r="N819" t="s">
        <v>2652</v>
      </c>
    </row>
    <row r="820" spans="1:14" ht="15" customHeight="1" x14ac:dyDescent="0.25">
      <c r="A820" t="s">
        <v>646</v>
      </c>
      <c r="B820" t="s">
        <v>73</v>
      </c>
      <c r="C820" t="s">
        <v>1244</v>
      </c>
      <c r="D820" t="str">
        <f>_xlfn.XLOOKUP(Table1[[#This Row],[Location]],LocTable[Location],LocTable[Town/City],"Error",0)</f>
        <v>McLean</v>
      </c>
      <c r="E820" t="s">
        <v>49</v>
      </c>
      <c r="F820" s="33">
        <v>259</v>
      </c>
      <c r="G820" s="15">
        <v>45845</v>
      </c>
      <c r="H820" s="15">
        <v>45849</v>
      </c>
      <c r="I820" s="34" t="s">
        <v>50</v>
      </c>
      <c r="J820" s="35" t="s">
        <v>17</v>
      </c>
      <c r="K820" t="s">
        <v>44</v>
      </c>
      <c r="L820" t="s">
        <v>39</v>
      </c>
      <c r="M820" t="str">
        <f>INDEX(DateTable[Lookup],MATCH(G820,DateTable[Start Date],0))</f>
        <v>Week 4 (July 7-11)</v>
      </c>
      <c r="N820" t="s">
        <v>2652</v>
      </c>
    </row>
    <row r="821" spans="1:14" ht="15" customHeight="1" x14ac:dyDescent="0.25">
      <c r="A821" s="26" t="s">
        <v>1245</v>
      </c>
      <c r="B821" s="26" t="s">
        <v>209</v>
      </c>
      <c r="C821" s="26" t="s">
        <v>1246</v>
      </c>
      <c r="D821" s="26" t="str">
        <f>_xlfn.XLOOKUP(Table1[[#This Row],[Location]],LocTable[Location],LocTable[Town/City],"Error",0)</f>
        <v>Springfield</v>
      </c>
      <c r="E821" s="26" t="s">
        <v>546</v>
      </c>
      <c r="F821" s="27">
        <v>415</v>
      </c>
      <c r="G821" s="28">
        <v>45845</v>
      </c>
      <c r="H821" s="28">
        <v>45849</v>
      </c>
      <c r="I821" s="30" t="s">
        <v>22</v>
      </c>
      <c r="J821" s="26" t="s">
        <v>17</v>
      </c>
      <c r="K821" s="26" t="s">
        <v>29</v>
      </c>
      <c r="L821" s="26" t="s">
        <v>65</v>
      </c>
      <c r="M821" s="26" t="str">
        <f>INDEX(DateTable[Lookup],MATCH(G821,DateTable[Start Date],0))</f>
        <v>Week 4 (July 7-11)</v>
      </c>
      <c r="N821" s="26" t="s">
        <v>45</v>
      </c>
    </row>
    <row r="822" spans="1:14" ht="15" customHeight="1" x14ac:dyDescent="0.25">
      <c r="A822" s="26" t="s">
        <v>952</v>
      </c>
      <c r="B822" s="26" t="s">
        <v>32</v>
      </c>
      <c r="C822" s="26" t="s">
        <v>1247</v>
      </c>
      <c r="D822" s="26" t="str">
        <f>_xlfn.XLOOKUP(Table1[[#This Row],[Location]],LocTable[Location],LocTable[Town/City],"Error",0)</f>
        <v>Annandale</v>
      </c>
      <c r="E822" s="26" t="s">
        <v>485</v>
      </c>
      <c r="F822" s="27">
        <v>259</v>
      </c>
      <c r="G822" s="28">
        <v>45845</v>
      </c>
      <c r="H822" s="28">
        <v>45849</v>
      </c>
      <c r="I822" s="30" t="s">
        <v>22</v>
      </c>
      <c r="J822" s="26" t="s">
        <v>27</v>
      </c>
      <c r="K822" s="26" t="s">
        <v>29</v>
      </c>
      <c r="L822" s="26" t="s">
        <v>23</v>
      </c>
      <c r="M822" s="26" t="str">
        <f>INDEX(DateTable[Lookup],MATCH(G822,DateTable[Start Date],0))</f>
        <v>Week 4 (July 7-11)</v>
      </c>
      <c r="N822" s="26" t="s">
        <v>45</v>
      </c>
    </row>
    <row r="823" spans="1:14" ht="15" customHeight="1" x14ac:dyDescent="0.25">
      <c r="A823" t="s">
        <v>1248</v>
      </c>
      <c r="B823" t="s">
        <v>15</v>
      </c>
      <c r="C823" t="s">
        <v>1249</v>
      </c>
      <c r="D823" t="str">
        <f>_xlfn.XLOOKUP(Table1[[#This Row],[Location]],LocTable[Location],LocTable[Town/City],"Error",0)</f>
        <v>Vienna</v>
      </c>
      <c r="E823" t="s">
        <v>481</v>
      </c>
      <c r="F823" s="33">
        <v>449</v>
      </c>
      <c r="G823" s="15">
        <v>45845</v>
      </c>
      <c r="H823" s="15">
        <v>45849</v>
      </c>
      <c r="I823" s="36" t="s">
        <v>22</v>
      </c>
      <c r="J823" t="s">
        <v>17</v>
      </c>
      <c r="K823" t="s">
        <v>23</v>
      </c>
      <c r="L823" t="s">
        <v>24</v>
      </c>
      <c r="M823" t="str">
        <f>INDEX(DateTable[Lookup],MATCH(G823,DateTable[Start Date],0))</f>
        <v>Week 4 (July 7-11)</v>
      </c>
      <c r="N823" t="s">
        <v>2652</v>
      </c>
    </row>
    <row r="824" spans="1:14" ht="15" customHeight="1" x14ac:dyDescent="0.25">
      <c r="A824" s="26" t="s">
        <v>954</v>
      </c>
      <c r="B824" s="26" t="s">
        <v>53</v>
      </c>
      <c r="C824" s="26" t="s">
        <v>1250</v>
      </c>
      <c r="D824" s="26" t="str">
        <f>_xlfn.XLOOKUP(Table1[[#This Row],[Location]],LocTable[Location],LocTable[Town/City],"Error",0)</f>
        <v>Chantilly</v>
      </c>
      <c r="E824" s="26" t="s">
        <v>72</v>
      </c>
      <c r="F824" s="27">
        <v>359</v>
      </c>
      <c r="G824" s="28">
        <v>45845</v>
      </c>
      <c r="H824" s="28">
        <v>45849</v>
      </c>
      <c r="I824" s="30" t="s">
        <v>22</v>
      </c>
      <c r="J824" s="26" t="s">
        <v>17</v>
      </c>
      <c r="K824" s="26" t="s">
        <v>18</v>
      </c>
      <c r="L824" s="26" t="s">
        <v>44</v>
      </c>
      <c r="M824" s="26" t="str">
        <f>INDEX(DateTable[Lookup],MATCH(G824,DateTable[Start Date],0))</f>
        <v>Week 4 (July 7-11)</v>
      </c>
      <c r="N824" s="26" t="s">
        <v>45</v>
      </c>
    </row>
    <row r="825" spans="1:14" ht="15" customHeight="1" x14ac:dyDescent="0.25">
      <c r="A825" t="s">
        <v>1251</v>
      </c>
      <c r="B825" t="s">
        <v>209</v>
      </c>
      <c r="C825" t="s">
        <v>1252</v>
      </c>
      <c r="D825" t="str">
        <f>_xlfn.XLOOKUP(Table1[[#This Row],[Location]],LocTable[Location],LocTable[Town/City],"Error",0)</f>
        <v>Falls Church</v>
      </c>
      <c r="E825" t="s">
        <v>432</v>
      </c>
      <c r="F825" s="33">
        <v>445</v>
      </c>
      <c r="G825" s="15">
        <v>45845</v>
      </c>
      <c r="H825" s="15">
        <v>45849</v>
      </c>
      <c r="I825" s="36" t="s">
        <v>22</v>
      </c>
      <c r="J825" t="s">
        <v>17</v>
      </c>
      <c r="K825" t="s">
        <v>18</v>
      </c>
      <c r="L825" t="s">
        <v>44</v>
      </c>
      <c r="M825" t="str">
        <f>INDEX(DateTable[Lookup],MATCH(G825,DateTable[Start Date],0))</f>
        <v>Week 4 (July 7-11)</v>
      </c>
      <c r="N825" t="s">
        <v>2652</v>
      </c>
    </row>
    <row r="826" spans="1:14" ht="15" customHeight="1" x14ac:dyDescent="0.25">
      <c r="A826" t="s">
        <v>1253</v>
      </c>
      <c r="B826" t="s">
        <v>98</v>
      </c>
      <c r="C826" t="s">
        <v>1254</v>
      </c>
      <c r="D826" t="str">
        <f>_xlfn.XLOOKUP(Table1[[#This Row],[Location]],LocTable[Location],LocTable[Town/City],"Error",0)</f>
        <v>Virtual</v>
      </c>
      <c r="E826" t="s">
        <v>100</v>
      </c>
      <c r="F826" s="33">
        <v>179</v>
      </c>
      <c r="G826" s="15">
        <v>45845</v>
      </c>
      <c r="H826" s="15">
        <v>45849</v>
      </c>
      <c r="I826" s="36" t="s">
        <v>63</v>
      </c>
      <c r="J826" t="s">
        <v>47</v>
      </c>
      <c r="K826" t="s">
        <v>23</v>
      </c>
      <c r="L826" t="s">
        <v>65</v>
      </c>
      <c r="M826" t="str">
        <f>INDEX(DateTable[Lookup],MATCH(G826,DateTable[Start Date],0))</f>
        <v>Week 4 (July 7-11)</v>
      </c>
      <c r="N826" t="s">
        <v>2652</v>
      </c>
    </row>
    <row r="827" spans="1:14" ht="15" customHeight="1" x14ac:dyDescent="0.25">
      <c r="A827" s="26" t="s">
        <v>1255</v>
      </c>
      <c r="B827" s="26" t="s">
        <v>43</v>
      </c>
      <c r="C827" s="26" t="s">
        <v>1256</v>
      </c>
      <c r="D827" s="26" t="str">
        <f>_xlfn.XLOOKUP(Table1[[#This Row],[Location]],LocTable[Location],LocTable[Town/City],"Error",0)</f>
        <v>Springfield</v>
      </c>
      <c r="E827" s="26" t="s">
        <v>37</v>
      </c>
      <c r="F827" s="27">
        <v>379</v>
      </c>
      <c r="G827" s="28">
        <v>45845</v>
      </c>
      <c r="H827" s="28">
        <v>45849</v>
      </c>
      <c r="I827" s="30" t="s">
        <v>22</v>
      </c>
      <c r="J827" s="26" t="s">
        <v>17</v>
      </c>
      <c r="K827" s="26" t="s">
        <v>35</v>
      </c>
      <c r="L827" s="26" t="s">
        <v>44</v>
      </c>
      <c r="M827" s="26" t="str">
        <f>INDEX(DateTable[Lookup],MATCH(G827,DateTable[Start Date],0))</f>
        <v>Week 4 (July 7-11)</v>
      </c>
      <c r="N827" s="26" t="s">
        <v>45</v>
      </c>
    </row>
    <row r="828" spans="1:14" ht="15" customHeight="1" x14ac:dyDescent="0.25">
      <c r="A828" s="26" t="s">
        <v>320</v>
      </c>
      <c r="B828" s="26" t="s">
        <v>53</v>
      </c>
      <c r="C828" s="26" t="s">
        <v>1257</v>
      </c>
      <c r="D828" s="26" t="str">
        <f>_xlfn.XLOOKUP(Table1[[#This Row],[Location]],LocTable[Location],LocTable[Town/City],"Error",0)</f>
        <v>Fairfax Station</v>
      </c>
      <c r="E828" s="26" t="s">
        <v>232</v>
      </c>
      <c r="F828" s="27">
        <v>369</v>
      </c>
      <c r="G828" s="28">
        <v>45845</v>
      </c>
      <c r="H828" s="28">
        <v>45849</v>
      </c>
      <c r="I828" s="30" t="s">
        <v>22</v>
      </c>
      <c r="J828" s="26" t="s">
        <v>17</v>
      </c>
      <c r="K828" s="26" t="s">
        <v>42</v>
      </c>
      <c r="L828" s="26" t="s">
        <v>19</v>
      </c>
      <c r="M828" s="26" t="str">
        <f>INDEX(DateTable[Lookup],MATCH(G828,DateTable[Start Date],0))</f>
        <v>Week 4 (July 7-11)</v>
      </c>
      <c r="N828" s="26" t="s">
        <v>45</v>
      </c>
    </row>
    <row r="829" spans="1:14" ht="15" customHeight="1" x14ac:dyDescent="0.25">
      <c r="A829" t="s">
        <v>320</v>
      </c>
      <c r="B829" t="s">
        <v>53</v>
      </c>
      <c r="C829" t="s">
        <v>1258</v>
      </c>
      <c r="D829" t="str">
        <f>_xlfn.XLOOKUP(Table1[[#This Row],[Location]],LocTable[Location],LocTable[Town/City],"Error",0)</f>
        <v>Springfield</v>
      </c>
      <c r="E829" t="s">
        <v>215</v>
      </c>
      <c r="F829" s="33">
        <v>369</v>
      </c>
      <c r="G829" s="15">
        <v>45845</v>
      </c>
      <c r="H829" s="15">
        <v>45849</v>
      </c>
      <c r="I829" s="36" t="s">
        <v>22</v>
      </c>
      <c r="J829" t="s">
        <v>17</v>
      </c>
      <c r="K829" t="s">
        <v>42</v>
      </c>
      <c r="L829" t="s">
        <v>19</v>
      </c>
      <c r="M829" t="str">
        <f>INDEX(DateTable[Lookup],MATCH(G829,DateTable[Start Date],0))</f>
        <v>Week 4 (July 7-11)</v>
      </c>
      <c r="N829" t="s">
        <v>2652</v>
      </c>
    </row>
    <row r="830" spans="1:14" ht="15" customHeight="1" x14ac:dyDescent="0.25">
      <c r="A830" t="s">
        <v>1259</v>
      </c>
      <c r="B830" t="s">
        <v>15</v>
      </c>
      <c r="C830" t="s">
        <v>1260</v>
      </c>
      <c r="D830" t="str">
        <f>_xlfn.XLOOKUP(Table1[[#This Row],[Location]],LocTable[Location],LocTable[Town/City],"Error",0)</f>
        <v>Oakton</v>
      </c>
      <c r="E830" t="s">
        <v>438</v>
      </c>
      <c r="F830" s="33">
        <v>239</v>
      </c>
      <c r="G830" s="15">
        <v>45845</v>
      </c>
      <c r="H830" s="15">
        <v>45849</v>
      </c>
      <c r="I830" s="36" t="s">
        <v>22</v>
      </c>
      <c r="J830" t="s">
        <v>47</v>
      </c>
      <c r="K830" t="s">
        <v>18</v>
      </c>
      <c r="L830" t="s">
        <v>24</v>
      </c>
      <c r="M830" t="str">
        <f>INDEX(DateTable[Lookup],MATCH(G830,DateTable[Start Date],0))</f>
        <v>Week 4 (July 7-11)</v>
      </c>
      <c r="N830" t="s">
        <v>2652</v>
      </c>
    </row>
    <row r="831" spans="1:14" ht="15" customHeight="1" x14ac:dyDescent="0.25">
      <c r="A831" s="26" t="s">
        <v>652</v>
      </c>
      <c r="B831" s="26" t="s">
        <v>130</v>
      </c>
      <c r="C831" s="26" t="s">
        <v>1261</v>
      </c>
      <c r="D831" s="26" t="str">
        <f>_xlfn.XLOOKUP(Table1[[#This Row],[Location]],LocTable[Location],LocTable[Town/City],"Error",0)</f>
        <v>Fort Belvoir</v>
      </c>
      <c r="E831" s="26" t="s">
        <v>162</v>
      </c>
      <c r="F831" s="27">
        <v>615</v>
      </c>
      <c r="G831" s="28">
        <v>45845</v>
      </c>
      <c r="H831" s="28">
        <v>45849</v>
      </c>
      <c r="I831" s="30" t="s">
        <v>77</v>
      </c>
      <c r="J831" s="26" t="s">
        <v>82</v>
      </c>
      <c r="K831" s="26" t="s">
        <v>42</v>
      </c>
      <c r="L831" s="26" t="s">
        <v>36</v>
      </c>
      <c r="M831" s="26" t="str">
        <f>INDEX(DateTable[Lookup],MATCH(G831,DateTable[Start Date],0))</f>
        <v>Week 4 (July 7-11)</v>
      </c>
      <c r="N831" s="26" t="s">
        <v>45</v>
      </c>
    </row>
    <row r="832" spans="1:14" ht="15" customHeight="1" x14ac:dyDescent="0.25">
      <c r="A832" t="s">
        <v>137</v>
      </c>
      <c r="B832" t="s">
        <v>25</v>
      </c>
      <c r="C832" t="s">
        <v>1262</v>
      </c>
      <c r="D832" t="str">
        <f>_xlfn.XLOOKUP(Table1[[#This Row],[Location]],LocTable[Location],LocTable[Town/City],"Error",0)</f>
        <v>McLean</v>
      </c>
      <c r="E832" t="s">
        <v>26</v>
      </c>
      <c r="F832" s="33">
        <v>259</v>
      </c>
      <c r="G832" s="15">
        <v>45845</v>
      </c>
      <c r="H832" s="15">
        <v>45849</v>
      </c>
      <c r="I832" s="36" t="s">
        <v>22</v>
      </c>
      <c r="J832" t="s">
        <v>47</v>
      </c>
      <c r="K832" t="s">
        <v>28</v>
      </c>
      <c r="L832" t="s">
        <v>29</v>
      </c>
      <c r="M832" t="str">
        <f>INDEX(DateTable[Lookup],MATCH(G832,DateTable[Start Date],0))</f>
        <v>Week 4 (July 7-11)</v>
      </c>
      <c r="N832" t="s">
        <v>2652</v>
      </c>
    </row>
    <row r="833" spans="1:14" ht="15" customHeight="1" x14ac:dyDescent="0.25">
      <c r="A833" t="s">
        <v>657</v>
      </c>
      <c r="B833" t="s">
        <v>48</v>
      </c>
      <c r="C833" t="s">
        <v>1263</v>
      </c>
      <c r="D833" t="str">
        <f>_xlfn.XLOOKUP(Table1[[#This Row],[Location]],LocTable[Location],LocTable[Town/City],"Error",0)</f>
        <v>Springfield</v>
      </c>
      <c r="E833" t="s">
        <v>37</v>
      </c>
      <c r="F833" s="33">
        <v>699</v>
      </c>
      <c r="G833" s="15">
        <v>45845</v>
      </c>
      <c r="H833" s="15">
        <v>45856</v>
      </c>
      <c r="I833" s="36" t="s">
        <v>22</v>
      </c>
      <c r="J833" t="s">
        <v>17</v>
      </c>
      <c r="K833" t="s">
        <v>35</v>
      </c>
      <c r="L833" t="s">
        <v>36</v>
      </c>
      <c r="M833" t="str">
        <f>INDEX(DateTable[Lookup],MATCH(G833,DateTable[Start Date],0))</f>
        <v>Week 4 (July 7-11)</v>
      </c>
      <c r="N833" t="s">
        <v>2652</v>
      </c>
    </row>
    <row r="834" spans="1:14" ht="15" customHeight="1" x14ac:dyDescent="0.25">
      <c r="A834" s="26" t="s">
        <v>325</v>
      </c>
      <c r="B834" s="26" t="s">
        <v>40</v>
      </c>
      <c r="C834" s="26" t="s">
        <v>1264</v>
      </c>
      <c r="D834" s="26" t="str">
        <f>_xlfn.XLOOKUP(Table1[[#This Row],[Location]],LocTable[Location],LocTable[Town/City],"Error",0)</f>
        <v>Herndon</v>
      </c>
      <c r="E834" s="26" t="s">
        <v>281</v>
      </c>
      <c r="F834" s="27">
        <v>349</v>
      </c>
      <c r="G834" s="28">
        <v>45845</v>
      </c>
      <c r="H834" s="28">
        <v>45849</v>
      </c>
      <c r="I834" s="30" t="s">
        <v>22</v>
      </c>
      <c r="J834" s="26" t="s">
        <v>17</v>
      </c>
      <c r="K834" s="26" t="s">
        <v>29</v>
      </c>
      <c r="L834" s="26" t="s">
        <v>65</v>
      </c>
      <c r="M834" s="26" t="str">
        <f>INDEX(DateTable[Lookup],MATCH(G834,DateTable[Start Date],0))</f>
        <v>Week 4 (July 7-11)</v>
      </c>
      <c r="N834" s="26" t="s">
        <v>45</v>
      </c>
    </row>
    <row r="835" spans="1:14" ht="15" customHeight="1" x14ac:dyDescent="0.25">
      <c r="A835" t="s">
        <v>659</v>
      </c>
      <c r="B835" t="s">
        <v>43</v>
      </c>
      <c r="C835" t="s">
        <v>1265</v>
      </c>
      <c r="D835" t="str">
        <f>_xlfn.XLOOKUP(Table1[[#This Row],[Location]],LocTable[Location],LocTable[Town/City],"Error",0)</f>
        <v>Burke</v>
      </c>
      <c r="E835" t="s">
        <v>586</v>
      </c>
      <c r="F835" s="33">
        <v>439</v>
      </c>
      <c r="G835" s="15">
        <v>45845</v>
      </c>
      <c r="H835" s="15">
        <v>45849</v>
      </c>
      <c r="I835" s="36" t="s">
        <v>22</v>
      </c>
      <c r="J835" t="s">
        <v>17</v>
      </c>
      <c r="K835" t="s">
        <v>18</v>
      </c>
      <c r="L835" t="s">
        <v>44</v>
      </c>
      <c r="M835" t="str">
        <f>INDEX(DateTable[Lookup],MATCH(G835,DateTable[Start Date],0))</f>
        <v>Week 4 (July 7-11)</v>
      </c>
      <c r="N835" t="s">
        <v>2652</v>
      </c>
    </row>
    <row r="836" spans="1:14" ht="15" customHeight="1" x14ac:dyDescent="0.25">
      <c r="A836" t="s">
        <v>68</v>
      </c>
      <c r="B836" t="s">
        <v>48</v>
      </c>
      <c r="C836" t="s">
        <v>1266</v>
      </c>
      <c r="D836" t="str">
        <f>_xlfn.XLOOKUP(Table1[[#This Row],[Location]],LocTable[Location],LocTable[Town/City],"Error",0)</f>
        <v>Vienna</v>
      </c>
      <c r="E836" t="s">
        <v>481</v>
      </c>
      <c r="F836" s="33">
        <v>349</v>
      </c>
      <c r="G836" s="15">
        <v>45845</v>
      </c>
      <c r="H836" s="15">
        <v>45849</v>
      </c>
      <c r="I836" s="34" t="s">
        <v>22</v>
      </c>
      <c r="J836" s="35" t="s">
        <v>17</v>
      </c>
      <c r="K836" t="s">
        <v>35</v>
      </c>
      <c r="L836" t="s">
        <v>36</v>
      </c>
      <c r="M836" t="str">
        <f>INDEX(DateTable[Lookup],MATCH(G836,DateTable[Start Date],0))</f>
        <v>Week 4 (July 7-11)</v>
      </c>
      <c r="N836" t="s">
        <v>2652</v>
      </c>
    </row>
    <row r="837" spans="1:14" ht="15" customHeight="1" x14ac:dyDescent="0.25">
      <c r="A837" s="26" t="s">
        <v>1267</v>
      </c>
      <c r="B837" s="26" t="s">
        <v>53</v>
      </c>
      <c r="C837" s="26" t="s">
        <v>1268</v>
      </c>
      <c r="D837" s="26" t="str">
        <f>_xlfn.XLOOKUP(Table1[[#This Row],[Location]],LocTable[Location],LocTable[Town/City],"Error",0)</f>
        <v>Great Falls</v>
      </c>
      <c r="E837" s="26" t="s">
        <v>70</v>
      </c>
      <c r="F837" s="27">
        <v>365</v>
      </c>
      <c r="G837" s="28">
        <v>45845</v>
      </c>
      <c r="H837" s="28">
        <v>45849</v>
      </c>
      <c r="I837" s="30" t="s">
        <v>22</v>
      </c>
      <c r="J837" s="26" t="s">
        <v>17</v>
      </c>
      <c r="K837" s="26" t="s">
        <v>18</v>
      </c>
      <c r="L837" s="26" t="s">
        <v>42</v>
      </c>
      <c r="M837" s="26" t="str">
        <f>INDEX(DateTable[Lookup],MATCH(G837,DateTable[Start Date],0))</f>
        <v>Week 4 (July 7-11)</v>
      </c>
      <c r="N837" s="26" t="s">
        <v>45</v>
      </c>
    </row>
    <row r="838" spans="1:14" ht="15" customHeight="1" x14ac:dyDescent="0.25">
      <c r="A838" t="s">
        <v>330</v>
      </c>
      <c r="C838" t="s">
        <v>1269</v>
      </c>
      <c r="D838" t="str">
        <f>_xlfn.XLOOKUP(Table1[[#This Row],[Location]],LocTable[Location],LocTable[Town/City],"Error",0)</f>
        <v>Burke</v>
      </c>
      <c r="E838" t="s">
        <v>586</v>
      </c>
      <c r="F838" s="33">
        <v>40</v>
      </c>
      <c r="G838" s="15">
        <v>45845</v>
      </c>
      <c r="H838" s="15">
        <v>45849</v>
      </c>
      <c r="I838" s="36" t="s">
        <v>663</v>
      </c>
      <c r="J838" t="s">
        <v>337</v>
      </c>
      <c r="K838" t="s">
        <v>29</v>
      </c>
      <c r="L838" t="s">
        <v>36</v>
      </c>
      <c r="M838" t="str">
        <f>INDEX(DateTable[Lookup],MATCH(G838,DateTable[Start Date],0))</f>
        <v>Week 4 (July 7-11)</v>
      </c>
      <c r="N838" t="s">
        <v>2652</v>
      </c>
    </row>
    <row r="839" spans="1:14" ht="15" customHeight="1" x14ac:dyDescent="0.25">
      <c r="A839" s="26" t="s">
        <v>330</v>
      </c>
      <c r="B839" s="26"/>
      <c r="C839" s="26" t="s">
        <v>1270</v>
      </c>
      <c r="D839" s="26" t="str">
        <f>_xlfn.XLOOKUP(Table1[[#This Row],[Location]],LocTable[Location],LocTable[Town/City],"Error",0)</f>
        <v>Alexandria</v>
      </c>
      <c r="E839" s="26" t="s">
        <v>52</v>
      </c>
      <c r="F839" s="27">
        <v>40</v>
      </c>
      <c r="G839" s="28">
        <v>45845</v>
      </c>
      <c r="H839" s="28">
        <v>45849</v>
      </c>
      <c r="I839" s="30" t="s">
        <v>663</v>
      </c>
      <c r="J839" s="26" t="s">
        <v>337</v>
      </c>
      <c r="K839" s="26" t="s">
        <v>29</v>
      </c>
      <c r="L839" s="26" t="s">
        <v>36</v>
      </c>
      <c r="M839" s="26" t="str">
        <f>INDEX(DateTable[Lookup],MATCH(G839,DateTable[Start Date],0))</f>
        <v>Week 4 (July 7-11)</v>
      </c>
      <c r="N839" s="26" t="s">
        <v>45</v>
      </c>
    </row>
    <row r="840" spans="1:14" ht="15" customHeight="1" x14ac:dyDescent="0.25">
      <c r="A840" t="s">
        <v>330</v>
      </c>
      <c r="C840" t="s">
        <v>1271</v>
      </c>
      <c r="D840" t="str">
        <f>_xlfn.XLOOKUP(Table1[[#This Row],[Location]],LocTable[Location],LocTable[Town/City],"Error",0)</f>
        <v>Springfield</v>
      </c>
      <c r="E840" t="s">
        <v>37</v>
      </c>
      <c r="F840" s="33">
        <v>40</v>
      </c>
      <c r="G840" s="15">
        <v>45845</v>
      </c>
      <c r="H840" s="15">
        <v>45849</v>
      </c>
      <c r="I840" s="34" t="s">
        <v>67</v>
      </c>
      <c r="J840" s="35" t="s">
        <v>332</v>
      </c>
      <c r="K840" t="s">
        <v>29</v>
      </c>
      <c r="L840" t="s">
        <v>36</v>
      </c>
      <c r="M840" t="str">
        <f>INDEX(DateTable[Lookup],MATCH(G840,DateTable[Start Date],0))</f>
        <v>Week 4 (July 7-11)</v>
      </c>
      <c r="N840" t="s">
        <v>2652</v>
      </c>
    </row>
    <row r="841" spans="1:14" ht="15" customHeight="1" x14ac:dyDescent="0.25">
      <c r="A841" t="s">
        <v>330</v>
      </c>
      <c r="C841" t="s">
        <v>1272</v>
      </c>
      <c r="D841" t="str">
        <f>_xlfn.XLOOKUP(Table1[[#This Row],[Location]],LocTable[Location],LocTable[Town/City],"Error",0)</f>
        <v>Chantilly</v>
      </c>
      <c r="E841" t="s">
        <v>57</v>
      </c>
      <c r="F841" s="33">
        <v>40</v>
      </c>
      <c r="G841" s="15">
        <v>45845</v>
      </c>
      <c r="H841" s="15">
        <v>45849</v>
      </c>
      <c r="I841" s="36" t="s">
        <v>67</v>
      </c>
      <c r="J841" t="s">
        <v>332</v>
      </c>
      <c r="K841" t="s">
        <v>29</v>
      </c>
      <c r="L841" t="s">
        <v>36</v>
      </c>
      <c r="M841" t="str">
        <f>INDEX(DateTable[Lookup],MATCH(G841,DateTable[Start Date],0))</f>
        <v>Week 4 (July 7-11)</v>
      </c>
      <c r="N841" t="s">
        <v>2652</v>
      </c>
    </row>
    <row r="842" spans="1:14" ht="15" customHeight="1" x14ac:dyDescent="0.25">
      <c r="A842" t="s">
        <v>330</v>
      </c>
      <c r="C842" t="s">
        <v>1273</v>
      </c>
      <c r="D842" t="str">
        <f>_xlfn.XLOOKUP(Table1[[#This Row],[Location]],LocTable[Location],LocTable[Town/City],"Error",0)</f>
        <v>Oakton</v>
      </c>
      <c r="E842" t="s">
        <v>438</v>
      </c>
      <c r="F842" s="33">
        <v>40</v>
      </c>
      <c r="G842" s="15">
        <v>45845</v>
      </c>
      <c r="H842" s="15">
        <v>45849</v>
      </c>
      <c r="I842" s="36" t="s">
        <v>663</v>
      </c>
      <c r="J842" t="s">
        <v>337</v>
      </c>
      <c r="K842" t="s">
        <v>29</v>
      </c>
      <c r="L842" t="s">
        <v>36</v>
      </c>
      <c r="M842" t="str">
        <f>INDEX(DateTable[Lookup],MATCH(G842,DateTable[Start Date],0))</f>
        <v>Week 4 (July 7-11)</v>
      </c>
      <c r="N842" t="s">
        <v>2652</v>
      </c>
    </row>
    <row r="843" spans="1:14" ht="15" customHeight="1" x14ac:dyDescent="0.25">
      <c r="A843" t="s">
        <v>330</v>
      </c>
      <c r="C843" t="s">
        <v>1274</v>
      </c>
      <c r="D843" t="str">
        <f>_xlfn.XLOOKUP(Table1[[#This Row],[Location]],LocTable[Location],LocTable[Town/City],"Error",0)</f>
        <v>Fairfax</v>
      </c>
      <c r="E843" t="s">
        <v>442</v>
      </c>
      <c r="F843" s="33">
        <v>40</v>
      </c>
      <c r="G843" s="15">
        <v>45845</v>
      </c>
      <c r="H843" s="15">
        <v>45849</v>
      </c>
      <c r="I843" s="34" t="s">
        <v>67</v>
      </c>
      <c r="J843" s="35" t="s">
        <v>332</v>
      </c>
      <c r="K843" t="s">
        <v>29</v>
      </c>
      <c r="L843" t="s">
        <v>36</v>
      </c>
      <c r="M843" t="str">
        <f>INDEX(DateTable[Lookup],MATCH(G843,DateTable[Start Date],0))</f>
        <v>Week 4 (July 7-11)</v>
      </c>
      <c r="N843" t="s">
        <v>2652</v>
      </c>
    </row>
    <row r="844" spans="1:14" ht="15" customHeight="1" x14ac:dyDescent="0.25">
      <c r="A844" t="s">
        <v>330</v>
      </c>
      <c r="C844" t="s">
        <v>1275</v>
      </c>
      <c r="D844" t="str">
        <f>_xlfn.XLOOKUP(Table1[[#This Row],[Location]],LocTable[Location],LocTable[Town/City],"Error",0)</f>
        <v>Springfield</v>
      </c>
      <c r="E844" t="s">
        <v>37</v>
      </c>
      <c r="F844" s="33">
        <v>40</v>
      </c>
      <c r="G844" s="15">
        <v>45845</v>
      </c>
      <c r="H844" s="15">
        <v>45849</v>
      </c>
      <c r="I844" s="34" t="s">
        <v>663</v>
      </c>
      <c r="J844" s="35" t="s">
        <v>337</v>
      </c>
      <c r="K844" t="s">
        <v>29</v>
      </c>
      <c r="L844" t="s">
        <v>36</v>
      </c>
      <c r="M844" t="str">
        <f>INDEX(DateTable[Lookup],MATCH(G844,DateTable[Start Date],0))</f>
        <v>Week 4 (July 7-11)</v>
      </c>
      <c r="N844" t="s">
        <v>2652</v>
      </c>
    </row>
    <row r="845" spans="1:14" ht="15" customHeight="1" x14ac:dyDescent="0.25">
      <c r="A845" t="s">
        <v>330</v>
      </c>
      <c r="C845" t="s">
        <v>1276</v>
      </c>
      <c r="D845" t="str">
        <f>_xlfn.XLOOKUP(Table1[[#This Row],[Location]],LocTable[Location],LocTable[Town/City],"Error",0)</f>
        <v>Annandale</v>
      </c>
      <c r="E845" t="s">
        <v>34</v>
      </c>
      <c r="F845" s="33">
        <v>40</v>
      </c>
      <c r="G845" s="15">
        <v>45845</v>
      </c>
      <c r="H845" s="15">
        <v>45849</v>
      </c>
      <c r="I845" s="36" t="s">
        <v>67</v>
      </c>
      <c r="J845" t="s">
        <v>332</v>
      </c>
      <c r="K845" t="s">
        <v>29</v>
      </c>
      <c r="L845" t="s">
        <v>36</v>
      </c>
      <c r="M845" t="str">
        <f>INDEX(DateTable[Lookup],MATCH(G845,DateTable[Start Date],0))</f>
        <v>Week 4 (July 7-11)</v>
      </c>
      <c r="N845" t="s">
        <v>2652</v>
      </c>
    </row>
    <row r="846" spans="1:14" ht="15" customHeight="1" x14ac:dyDescent="0.25">
      <c r="A846" t="s">
        <v>330</v>
      </c>
      <c r="C846" t="s">
        <v>1277</v>
      </c>
      <c r="D846" t="str">
        <f>_xlfn.XLOOKUP(Table1[[#This Row],[Location]],LocTable[Location],LocTable[Town/City],"Error",0)</f>
        <v>McLean</v>
      </c>
      <c r="E846" t="s">
        <v>26</v>
      </c>
      <c r="F846" s="33">
        <v>40</v>
      </c>
      <c r="G846" s="15">
        <v>45845</v>
      </c>
      <c r="H846" s="15">
        <v>45849</v>
      </c>
      <c r="I846" s="36" t="s">
        <v>663</v>
      </c>
      <c r="J846" t="s">
        <v>337</v>
      </c>
      <c r="K846" t="s">
        <v>29</v>
      </c>
      <c r="L846" t="s">
        <v>36</v>
      </c>
      <c r="M846" t="str">
        <f>INDEX(DateTable[Lookup],MATCH(G846,DateTable[Start Date],0))</f>
        <v>Week 4 (July 7-11)</v>
      </c>
      <c r="N846" t="s">
        <v>2652</v>
      </c>
    </row>
    <row r="847" spans="1:14" ht="15" customHeight="1" x14ac:dyDescent="0.25">
      <c r="A847" t="s">
        <v>330</v>
      </c>
      <c r="C847" t="s">
        <v>1278</v>
      </c>
      <c r="D847" t="str">
        <f>_xlfn.XLOOKUP(Table1[[#This Row],[Location]],LocTable[Location],LocTable[Town/City],"Error",0)</f>
        <v>Falls Church</v>
      </c>
      <c r="E847" t="s">
        <v>69</v>
      </c>
      <c r="F847" s="33">
        <v>40</v>
      </c>
      <c r="G847" s="15">
        <v>45845</v>
      </c>
      <c r="H847" s="15">
        <v>45849</v>
      </c>
      <c r="I847" s="34" t="s">
        <v>67</v>
      </c>
      <c r="J847" s="35" t="s">
        <v>332</v>
      </c>
      <c r="K847" t="s">
        <v>29</v>
      </c>
      <c r="L847" t="s">
        <v>36</v>
      </c>
      <c r="M847" t="str">
        <f>INDEX(DateTable[Lookup],MATCH(G847,DateTable[Start Date],0))</f>
        <v>Week 4 (July 7-11)</v>
      </c>
      <c r="N847" t="s">
        <v>2652</v>
      </c>
    </row>
    <row r="848" spans="1:14" ht="15" customHeight="1" x14ac:dyDescent="0.25">
      <c r="A848" t="s">
        <v>330</v>
      </c>
      <c r="C848" t="s">
        <v>1279</v>
      </c>
      <c r="D848" t="str">
        <f>_xlfn.XLOOKUP(Table1[[#This Row],[Location]],LocTable[Location],LocTable[Town/City],"Error",0)</f>
        <v>Oakton</v>
      </c>
      <c r="E848" t="s">
        <v>438</v>
      </c>
      <c r="F848" s="33">
        <v>40</v>
      </c>
      <c r="G848" s="15">
        <v>45845</v>
      </c>
      <c r="H848" s="15">
        <v>45849</v>
      </c>
      <c r="I848" s="34" t="s">
        <v>67</v>
      </c>
      <c r="J848" s="35" t="s">
        <v>332</v>
      </c>
      <c r="K848" t="s">
        <v>29</v>
      </c>
      <c r="L848" t="s">
        <v>36</v>
      </c>
      <c r="M848" t="str">
        <f>INDEX(DateTable[Lookup],MATCH(G848,DateTable[Start Date],0))</f>
        <v>Week 4 (July 7-11)</v>
      </c>
      <c r="N848" t="s">
        <v>2652</v>
      </c>
    </row>
    <row r="849" spans="1:14" ht="15" customHeight="1" x14ac:dyDescent="0.25">
      <c r="A849" t="s">
        <v>330</v>
      </c>
      <c r="C849" t="s">
        <v>1280</v>
      </c>
      <c r="D849" t="str">
        <f>_xlfn.XLOOKUP(Table1[[#This Row],[Location]],LocTable[Location],LocTable[Town/City],"Error",0)</f>
        <v>Annandale</v>
      </c>
      <c r="E849" t="s">
        <v>34</v>
      </c>
      <c r="F849" s="33">
        <v>40</v>
      </c>
      <c r="G849" s="15">
        <v>45845</v>
      </c>
      <c r="H849" s="15">
        <v>45849</v>
      </c>
      <c r="I849" s="34" t="s">
        <v>663</v>
      </c>
      <c r="J849" s="35" t="s">
        <v>337</v>
      </c>
      <c r="K849" t="s">
        <v>29</v>
      </c>
      <c r="L849" t="s">
        <v>36</v>
      </c>
      <c r="M849" t="str">
        <f>INDEX(DateTable[Lookup],MATCH(G849,DateTable[Start Date],0))</f>
        <v>Week 4 (July 7-11)</v>
      </c>
      <c r="N849" t="s">
        <v>2652</v>
      </c>
    </row>
    <row r="850" spans="1:14" ht="15" customHeight="1" x14ac:dyDescent="0.25">
      <c r="A850" t="s">
        <v>330</v>
      </c>
      <c r="C850" t="s">
        <v>1281</v>
      </c>
      <c r="D850" t="str">
        <f>_xlfn.XLOOKUP(Table1[[#This Row],[Location]],LocTable[Location],LocTable[Town/City],"Error",0)</f>
        <v>Chantilly</v>
      </c>
      <c r="E850" t="s">
        <v>57</v>
      </c>
      <c r="F850" s="33">
        <v>40</v>
      </c>
      <c r="G850" s="15">
        <v>45845</v>
      </c>
      <c r="H850" s="15">
        <v>45849</v>
      </c>
      <c r="I850" s="36" t="s">
        <v>663</v>
      </c>
      <c r="J850" t="s">
        <v>337</v>
      </c>
      <c r="K850" t="s">
        <v>29</v>
      </c>
      <c r="L850" t="s">
        <v>36</v>
      </c>
      <c r="M850" t="str">
        <f>INDEX(DateTable[Lookup],MATCH(G850,DateTable[Start Date],0))</f>
        <v>Week 4 (July 7-11)</v>
      </c>
      <c r="N850" t="s">
        <v>2652</v>
      </c>
    </row>
    <row r="851" spans="1:14" ht="15" customHeight="1" x14ac:dyDescent="0.25">
      <c r="A851" t="s">
        <v>330</v>
      </c>
      <c r="C851" t="s">
        <v>1282</v>
      </c>
      <c r="D851" t="str">
        <f>_xlfn.XLOOKUP(Table1[[#This Row],[Location]],LocTable[Location],LocTable[Town/City],"Error",0)</f>
        <v>Alexandria</v>
      </c>
      <c r="E851" t="s">
        <v>454</v>
      </c>
      <c r="F851" s="33">
        <v>40</v>
      </c>
      <c r="G851" s="15">
        <v>45845</v>
      </c>
      <c r="H851" s="15">
        <v>45849</v>
      </c>
      <c r="I851" s="36" t="s">
        <v>663</v>
      </c>
      <c r="J851" t="s">
        <v>337</v>
      </c>
      <c r="K851" t="s">
        <v>29</v>
      </c>
      <c r="L851" t="s">
        <v>36</v>
      </c>
      <c r="M851" t="str">
        <f>INDEX(DateTable[Lookup],MATCH(G851,DateTable[Start Date],0))</f>
        <v>Week 4 (July 7-11)</v>
      </c>
      <c r="N851" t="s">
        <v>2652</v>
      </c>
    </row>
    <row r="852" spans="1:14" ht="15" customHeight="1" x14ac:dyDescent="0.25">
      <c r="A852" t="s">
        <v>330</v>
      </c>
      <c r="C852" t="s">
        <v>1283</v>
      </c>
      <c r="D852" t="str">
        <f>_xlfn.XLOOKUP(Table1[[#This Row],[Location]],LocTable[Location],LocTable[Town/City],"Error",0)</f>
        <v>Centreville</v>
      </c>
      <c r="E852" t="s">
        <v>554</v>
      </c>
      <c r="F852" s="33">
        <v>40</v>
      </c>
      <c r="G852" s="15">
        <v>45845</v>
      </c>
      <c r="H852" s="15">
        <v>45849</v>
      </c>
      <c r="I852" s="34" t="s">
        <v>663</v>
      </c>
      <c r="J852" s="35" t="s">
        <v>337</v>
      </c>
      <c r="K852" t="s">
        <v>29</v>
      </c>
      <c r="L852" t="s">
        <v>36</v>
      </c>
      <c r="M852" t="str">
        <f>INDEX(DateTable[Lookup],MATCH(G852,DateTable[Start Date],0))</f>
        <v>Week 4 (July 7-11)</v>
      </c>
      <c r="N852" t="s">
        <v>2652</v>
      </c>
    </row>
    <row r="853" spans="1:14" ht="15" customHeight="1" x14ac:dyDescent="0.25">
      <c r="A853" t="s">
        <v>330</v>
      </c>
      <c r="C853" t="s">
        <v>1284</v>
      </c>
      <c r="D853" t="str">
        <f>_xlfn.XLOOKUP(Table1[[#This Row],[Location]],LocTable[Location],LocTable[Town/City],"Error",0)</f>
        <v>Falls Church</v>
      </c>
      <c r="E853" t="s">
        <v>69</v>
      </c>
      <c r="F853" s="33">
        <v>40</v>
      </c>
      <c r="G853" s="15">
        <v>45845</v>
      </c>
      <c r="H853" s="15">
        <v>45849</v>
      </c>
      <c r="I853" s="34" t="s">
        <v>663</v>
      </c>
      <c r="J853" s="35" t="s">
        <v>337</v>
      </c>
      <c r="K853" t="s">
        <v>29</v>
      </c>
      <c r="L853" t="s">
        <v>36</v>
      </c>
      <c r="M853" t="str">
        <f>INDEX(DateTable[Lookup],MATCH(G853,DateTable[Start Date],0))</f>
        <v>Week 4 (July 7-11)</v>
      </c>
      <c r="N853" t="s">
        <v>2652</v>
      </c>
    </row>
    <row r="854" spans="1:14" ht="15" customHeight="1" x14ac:dyDescent="0.25">
      <c r="A854" t="s">
        <v>330</v>
      </c>
      <c r="C854" t="s">
        <v>1285</v>
      </c>
      <c r="D854" t="str">
        <f>_xlfn.XLOOKUP(Table1[[#This Row],[Location]],LocTable[Location],LocTable[Town/City],"Error",0)</f>
        <v>Springfield</v>
      </c>
      <c r="E854" t="s">
        <v>467</v>
      </c>
      <c r="F854" s="33">
        <v>40</v>
      </c>
      <c r="G854" s="15">
        <v>45845</v>
      </c>
      <c r="H854" s="15">
        <v>45849</v>
      </c>
      <c r="I854" s="36" t="s">
        <v>663</v>
      </c>
      <c r="J854" t="s">
        <v>337</v>
      </c>
      <c r="K854" t="s">
        <v>29</v>
      </c>
      <c r="L854" t="s">
        <v>36</v>
      </c>
      <c r="M854" t="str">
        <f>INDEX(DateTable[Lookup],MATCH(G854,DateTable[Start Date],0))</f>
        <v>Week 4 (July 7-11)</v>
      </c>
      <c r="N854" t="s">
        <v>2652</v>
      </c>
    </row>
    <row r="855" spans="1:14" ht="15" customHeight="1" x14ac:dyDescent="0.25">
      <c r="A855" t="s">
        <v>330</v>
      </c>
      <c r="C855" t="s">
        <v>1286</v>
      </c>
      <c r="D855" t="str">
        <f>_xlfn.XLOOKUP(Table1[[#This Row],[Location]],LocTable[Location],LocTable[Town/City],"Error",0)</f>
        <v>Alexandria</v>
      </c>
      <c r="E855" t="s">
        <v>454</v>
      </c>
      <c r="F855" s="33">
        <v>40</v>
      </c>
      <c r="G855" s="15">
        <v>45845</v>
      </c>
      <c r="H855" s="15">
        <v>45849</v>
      </c>
      <c r="I855" s="36" t="s">
        <v>67</v>
      </c>
      <c r="J855" t="s">
        <v>332</v>
      </c>
      <c r="K855" t="s">
        <v>29</v>
      </c>
      <c r="L855" t="s">
        <v>36</v>
      </c>
      <c r="M855" t="str">
        <f>INDEX(DateTable[Lookup],MATCH(G855,DateTable[Start Date],0))</f>
        <v>Week 4 (July 7-11)</v>
      </c>
      <c r="N855" t="s">
        <v>2652</v>
      </c>
    </row>
    <row r="856" spans="1:14" ht="15" customHeight="1" x14ac:dyDescent="0.25">
      <c r="A856" t="s">
        <v>330</v>
      </c>
      <c r="C856" t="s">
        <v>1287</v>
      </c>
      <c r="D856" t="str">
        <f>_xlfn.XLOOKUP(Table1[[#This Row],[Location]],LocTable[Location],LocTable[Town/City],"Error",0)</f>
        <v>Oakton</v>
      </c>
      <c r="E856" t="s">
        <v>33</v>
      </c>
      <c r="F856" s="33">
        <v>40</v>
      </c>
      <c r="G856" s="15">
        <v>45845</v>
      </c>
      <c r="H856" s="15">
        <v>45849</v>
      </c>
      <c r="I856" s="36" t="s">
        <v>67</v>
      </c>
      <c r="J856" t="s">
        <v>332</v>
      </c>
      <c r="K856" t="s">
        <v>29</v>
      </c>
      <c r="L856" t="s">
        <v>36</v>
      </c>
      <c r="M856" t="str">
        <f>INDEX(DateTable[Lookup],MATCH(G856,DateTable[Start Date],0))</f>
        <v>Week 4 (July 7-11)</v>
      </c>
      <c r="N856" t="s">
        <v>2652</v>
      </c>
    </row>
    <row r="857" spans="1:14" ht="15" customHeight="1" x14ac:dyDescent="0.25">
      <c r="A857" s="26" t="s">
        <v>330</v>
      </c>
      <c r="B857" s="26"/>
      <c r="C857" s="26" t="s">
        <v>1288</v>
      </c>
      <c r="D857" s="26" t="str">
        <f>_xlfn.XLOOKUP(Table1[[#This Row],[Location]],LocTable[Location],LocTable[Town/City],"Error",0)</f>
        <v>Alexandria</v>
      </c>
      <c r="E857" s="26" t="s">
        <v>52</v>
      </c>
      <c r="F857" s="27">
        <v>40</v>
      </c>
      <c r="G857" s="28">
        <v>45845</v>
      </c>
      <c r="H857" s="28">
        <v>45849</v>
      </c>
      <c r="I857" s="29" t="s">
        <v>67</v>
      </c>
      <c r="J857" s="31" t="s">
        <v>332</v>
      </c>
      <c r="K857" s="26" t="s">
        <v>29</v>
      </c>
      <c r="L857" s="26" t="s">
        <v>36</v>
      </c>
      <c r="M857" s="26" t="str">
        <f>INDEX(DateTable[Lookup],MATCH(G857,DateTable[Start Date],0))</f>
        <v>Week 4 (July 7-11)</v>
      </c>
      <c r="N857" s="26" t="s">
        <v>45</v>
      </c>
    </row>
    <row r="858" spans="1:14" ht="15" customHeight="1" x14ac:dyDescent="0.25">
      <c r="A858" t="s">
        <v>330</v>
      </c>
      <c r="C858" t="s">
        <v>1289</v>
      </c>
      <c r="D858" t="str">
        <f>_xlfn.XLOOKUP(Table1[[#This Row],[Location]],LocTable[Location],LocTable[Town/City],"Error",0)</f>
        <v>Herndon</v>
      </c>
      <c r="E858" t="s">
        <v>21</v>
      </c>
      <c r="F858" s="33">
        <v>40</v>
      </c>
      <c r="G858" s="15">
        <v>45845</v>
      </c>
      <c r="H858" s="15">
        <v>45849</v>
      </c>
      <c r="I858" s="36" t="s">
        <v>67</v>
      </c>
      <c r="J858" t="s">
        <v>332</v>
      </c>
      <c r="K858" t="s">
        <v>29</v>
      </c>
      <c r="L858" t="s">
        <v>36</v>
      </c>
      <c r="M858" t="str">
        <f>INDEX(DateTable[Lookup],MATCH(G858,DateTable[Start Date],0))</f>
        <v>Week 4 (July 7-11)</v>
      </c>
      <c r="N858" t="s">
        <v>2652</v>
      </c>
    </row>
    <row r="859" spans="1:14" ht="15" customHeight="1" x14ac:dyDescent="0.25">
      <c r="A859" t="s">
        <v>330</v>
      </c>
      <c r="C859" t="s">
        <v>1290</v>
      </c>
      <c r="D859" t="str">
        <f>_xlfn.XLOOKUP(Table1[[#This Row],[Location]],LocTable[Location],LocTable[Town/City],"Error",0)</f>
        <v>Alexandria</v>
      </c>
      <c r="E859" t="s">
        <v>205</v>
      </c>
      <c r="F859" s="33">
        <v>40</v>
      </c>
      <c r="G859" s="15">
        <v>45845</v>
      </c>
      <c r="H859" s="15">
        <v>45849</v>
      </c>
      <c r="I859" s="36" t="s">
        <v>67</v>
      </c>
      <c r="J859" t="s">
        <v>332</v>
      </c>
      <c r="K859" t="s">
        <v>29</v>
      </c>
      <c r="L859" t="s">
        <v>36</v>
      </c>
      <c r="M859" t="str">
        <f>INDEX(DateTable[Lookup],MATCH(G859,DateTable[Start Date],0))</f>
        <v>Week 4 (July 7-11)</v>
      </c>
      <c r="N859" t="s">
        <v>2652</v>
      </c>
    </row>
    <row r="860" spans="1:14" ht="15" customHeight="1" x14ac:dyDescent="0.25">
      <c r="A860" t="s">
        <v>330</v>
      </c>
      <c r="C860" t="s">
        <v>1291</v>
      </c>
      <c r="D860" t="str">
        <f>_xlfn.XLOOKUP(Table1[[#This Row],[Location]],LocTable[Location],LocTable[Town/City],"Error",0)</f>
        <v>Fairfax</v>
      </c>
      <c r="E860" t="s">
        <v>456</v>
      </c>
      <c r="F860" s="33">
        <v>40</v>
      </c>
      <c r="G860" s="15">
        <v>45845</v>
      </c>
      <c r="H860" s="15">
        <v>45849</v>
      </c>
      <c r="I860" s="34" t="s">
        <v>67</v>
      </c>
      <c r="J860" s="35" t="s">
        <v>332</v>
      </c>
      <c r="K860" t="s">
        <v>29</v>
      </c>
      <c r="L860" t="s">
        <v>36</v>
      </c>
      <c r="M860" t="str">
        <f>INDEX(DateTable[Lookup],MATCH(G860,DateTable[Start Date],0))</f>
        <v>Week 4 (July 7-11)</v>
      </c>
      <c r="N860" t="s">
        <v>2652</v>
      </c>
    </row>
    <row r="861" spans="1:14" ht="15" customHeight="1" x14ac:dyDescent="0.25">
      <c r="A861" t="s">
        <v>330</v>
      </c>
      <c r="C861" t="s">
        <v>1292</v>
      </c>
      <c r="D861" t="str">
        <f>_xlfn.XLOOKUP(Table1[[#This Row],[Location]],LocTable[Location],LocTable[Town/City],"Error",0)</f>
        <v>Fairfax</v>
      </c>
      <c r="E861" t="s">
        <v>456</v>
      </c>
      <c r="F861" s="33">
        <v>40</v>
      </c>
      <c r="G861" s="15">
        <v>45845</v>
      </c>
      <c r="H861" s="15">
        <v>45849</v>
      </c>
      <c r="I861" s="34" t="s">
        <v>663</v>
      </c>
      <c r="J861" s="35" t="s">
        <v>337</v>
      </c>
      <c r="K861" t="s">
        <v>29</v>
      </c>
      <c r="L861" t="s">
        <v>36</v>
      </c>
      <c r="M861" t="str">
        <f>INDEX(DateTable[Lookup],MATCH(G861,DateTable[Start Date],0))</f>
        <v>Week 4 (July 7-11)</v>
      </c>
      <c r="N861" t="s">
        <v>2652</v>
      </c>
    </row>
    <row r="862" spans="1:14" ht="15" customHeight="1" x14ac:dyDescent="0.25">
      <c r="A862" t="s">
        <v>330</v>
      </c>
      <c r="C862" t="s">
        <v>1293</v>
      </c>
      <c r="D862" t="str">
        <f>_xlfn.XLOOKUP(Table1[[#This Row],[Location]],LocTable[Location],LocTable[Town/City],"Error",0)</f>
        <v>McLean</v>
      </c>
      <c r="E862" t="s">
        <v>26</v>
      </c>
      <c r="F862" s="33">
        <v>40</v>
      </c>
      <c r="G862" s="15">
        <v>45845</v>
      </c>
      <c r="H862" s="15">
        <v>45849</v>
      </c>
      <c r="I862" s="36" t="s">
        <v>67</v>
      </c>
      <c r="J862" t="s">
        <v>332</v>
      </c>
      <c r="K862" t="s">
        <v>29</v>
      </c>
      <c r="L862" t="s">
        <v>36</v>
      </c>
      <c r="M862" t="str">
        <f>INDEX(DateTable[Lookup],MATCH(G862,DateTable[Start Date],0))</f>
        <v>Week 4 (July 7-11)</v>
      </c>
      <c r="N862" t="s">
        <v>2652</v>
      </c>
    </row>
    <row r="863" spans="1:14" ht="15" customHeight="1" x14ac:dyDescent="0.25">
      <c r="A863" t="s">
        <v>330</v>
      </c>
      <c r="C863" t="s">
        <v>1294</v>
      </c>
      <c r="D863" t="str">
        <f>_xlfn.XLOOKUP(Table1[[#This Row],[Location]],LocTable[Location],LocTable[Town/City],"Error",0)</f>
        <v>Oakton</v>
      </c>
      <c r="E863" t="s">
        <v>33</v>
      </c>
      <c r="F863" s="33">
        <v>40</v>
      </c>
      <c r="G863" s="15">
        <v>45845</v>
      </c>
      <c r="H863" s="15">
        <v>45849</v>
      </c>
      <c r="I863" s="34" t="s">
        <v>663</v>
      </c>
      <c r="J863" s="35" t="s">
        <v>337</v>
      </c>
      <c r="K863" t="s">
        <v>29</v>
      </c>
      <c r="L863" t="s">
        <v>36</v>
      </c>
      <c r="M863" t="str">
        <f>INDEX(DateTable[Lookup],MATCH(G863,DateTable[Start Date],0))</f>
        <v>Week 4 (July 7-11)</v>
      </c>
      <c r="N863" t="s">
        <v>2652</v>
      </c>
    </row>
    <row r="864" spans="1:14" ht="15" customHeight="1" x14ac:dyDescent="0.25">
      <c r="A864" t="s">
        <v>330</v>
      </c>
      <c r="C864" t="s">
        <v>1295</v>
      </c>
      <c r="D864" t="str">
        <f>_xlfn.XLOOKUP(Table1[[#This Row],[Location]],LocTable[Location],LocTable[Town/City],"Error",0)</f>
        <v>Fairfax</v>
      </c>
      <c r="E864" t="s">
        <v>442</v>
      </c>
      <c r="F864" s="33">
        <v>40</v>
      </c>
      <c r="G864" s="15">
        <v>45845</v>
      </c>
      <c r="H864" s="15">
        <v>45849</v>
      </c>
      <c r="I864" s="36" t="s">
        <v>663</v>
      </c>
      <c r="J864" t="s">
        <v>337</v>
      </c>
      <c r="K864" t="s">
        <v>29</v>
      </c>
      <c r="L864" t="s">
        <v>36</v>
      </c>
      <c r="M864" t="str">
        <f>INDEX(DateTable[Lookup],MATCH(G864,DateTable[Start Date],0))</f>
        <v>Week 4 (July 7-11)</v>
      </c>
      <c r="N864" t="s">
        <v>2652</v>
      </c>
    </row>
    <row r="865" spans="1:14" ht="15" customHeight="1" x14ac:dyDescent="0.25">
      <c r="A865" t="s">
        <v>330</v>
      </c>
      <c r="C865" t="s">
        <v>1296</v>
      </c>
      <c r="D865" t="str">
        <f>_xlfn.XLOOKUP(Table1[[#This Row],[Location]],LocTable[Location],LocTable[Town/City],"Error",0)</f>
        <v>Herndon</v>
      </c>
      <c r="E865" t="s">
        <v>21</v>
      </c>
      <c r="F865" s="33">
        <v>40</v>
      </c>
      <c r="G865" s="15">
        <v>45845</v>
      </c>
      <c r="H865" s="15">
        <v>45849</v>
      </c>
      <c r="I865" s="34" t="s">
        <v>663</v>
      </c>
      <c r="J865" s="35" t="s">
        <v>337</v>
      </c>
      <c r="K865" t="s">
        <v>29</v>
      </c>
      <c r="L865" t="s">
        <v>36</v>
      </c>
      <c r="M865" t="str">
        <f>INDEX(DateTable[Lookup],MATCH(G865,DateTable[Start Date],0))</f>
        <v>Week 4 (July 7-11)</v>
      </c>
      <c r="N865" t="s">
        <v>2652</v>
      </c>
    </row>
    <row r="866" spans="1:14" ht="15" customHeight="1" x14ac:dyDescent="0.25">
      <c r="A866" t="s">
        <v>330</v>
      </c>
      <c r="C866" t="s">
        <v>1297</v>
      </c>
      <c r="D866" t="str">
        <f>_xlfn.XLOOKUP(Table1[[#This Row],[Location]],LocTable[Location],LocTable[Town/City],"Error",0)</f>
        <v>Alexandria</v>
      </c>
      <c r="E866" t="s">
        <v>205</v>
      </c>
      <c r="F866" s="33">
        <v>40</v>
      </c>
      <c r="G866" s="15">
        <v>45845</v>
      </c>
      <c r="H866" s="15">
        <v>45849</v>
      </c>
      <c r="I866" s="36" t="s">
        <v>663</v>
      </c>
      <c r="J866" t="s">
        <v>337</v>
      </c>
      <c r="K866" t="s">
        <v>29</v>
      </c>
      <c r="L866" t="s">
        <v>36</v>
      </c>
      <c r="M866" t="str">
        <f>INDEX(DateTable[Lookup],MATCH(G866,DateTable[Start Date],0))</f>
        <v>Week 4 (July 7-11)</v>
      </c>
      <c r="N866" t="s">
        <v>2652</v>
      </c>
    </row>
    <row r="867" spans="1:14" ht="15" customHeight="1" x14ac:dyDescent="0.25">
      <c r="A867" s="26" t="s">
        <v>692</v>
      </c>
      <c r="B867" s="26" t="s">
        <v>59</v>
      </c>
      <c r="C867" s="26" t="s">
        <v>1298</v>
      </c>
      <c r="D867" s="26" t="str">
        <f>_xlfn.XLOOKUP(Table1[[#This Row],[Location]],LocTable[Location],LocTable[Town/City],"Error",0)</f>
        <v>Annandale</v>
      </c>
      <c r="E867" s="26" t="s">
        <v>34</v>
      </c>
      <c r="F867" s="27">
        <v>349</v>
      </c>
      <c r="G867" s="28">
        <v>45845</v>
      </c>
      <c r="H867" s="28">
        <v>45849</v>
      </c>
      <c r="I867" s="30" t="s">
        <v>22</v>
      </c>
      <c r="J867" s="26" t="s">
        <v>17</v>
      </c>
      <c r="K867" s="26" t="s">
        <v>18</v>
      </c>
      <c r="L867" s="26" t="s">
        <v>24</v>
      </c>
      <c r="M867" s="26" t="str">
        <f>INDEX(DateTable[Lookup],MATCH(G867,DateTable[Start Date],0))</f>
        <v>Week 4 (July 7-11)</v>
      </c>
      <c r="N867" s="26" t="s">
        <v>45</v>
      </c>
    </row>
    <row r="868" spans="1:14" ht="15" customHeight="1" x14ac:dyDescent="0.25">
      <c r="A868" t="s">
        <v>694</v>
      </c>
      <c r="B868" t="s">
        <v>40</v>
      </c>
      <c r="C868" t="s">
        <v>1299</v>
      </c>
      <c r="D868" t="str">
        <f>_xlfn.XLOOKUP(Table1[[#This Row],[Location]],LocTable[Location],LocTable[Town/City],"Error",0)</f>
        <v>Centreville</v>
      </c>
      <c r="E868" t="s">
        <v>554</v>
      </c>
      <c r="F868" s="33">
        <v>219</v>
      </c>
      <c r="G868" s="15">
        <v>45845</v>
      </c>
      <c r="H868" s="15">
        <v>45849</v>
      </c>
      <c r="I868" s="36" t="s">
        <v>63</v>
      </c>
      <c r="J868" t="s">
        <v>64</v>
      </c>
      <c r="K868" t="s">
        <v>28</v>
      </c>
      <c r="L868" t="s">
        <v>18</v>
      </c>
      <c r="M868" t="str">
        <f>INDEX(DateTable[Lookup],MATCH(G868,DateTable[Start Date],0))</f>
        <v>Week 4 (July 7-11)</v>
      </c>
      <c r="N868" t="s">
        <v>2652</v>
      </c>
    </row>
    <row r="869" spans="1:14" ht="15" customHeight="1" x14ac:dyDescent="0.25">
      <c r="A869" t="s">
        <v>1300</v>
      </c>
      <c r="B869" t="s">
        <v>53</v>
      </c>
      <c r="C869" t="s">
        <v>1301</v>
      </c>
      <c r="D869" t="str">
        <f>_xlfn.XLOOKUP(Table1[[#This Row],[Location]],LocTable[Location],LocTable[Town/City],"Error",0)</f>
        <v>Annandale</v>
      </c>
      <c r="E869" t="s">
        <v>121</v>
      </c>
      <c r="F869" s="33">
        <v>345</v>
      </c>
      <c r="G869" s="15">
        <v>45845</v>
      </c>
      <c r="H869" s="15">
        <v>45849</v>
      </c>
      <c r="I869" s="36" t="s">
        <v>22</v>
      </c>
      <c r="J869" t="s">
        <v>1302</v>
      </c>
      <c r="K869" t="s">
        <v>23</v>
      </c>
      <c r="L869" t="s">
        <v>24</v>
      </c>
      <c r="M869" t="str">
        <f>INDEX(DateTable[Lookup],MATCH(G869,DateTable[Start Date],0))</f>
        <v>Week 4 (July 7-11)</v>
      </c>
      <c r="N869" t="s">
        <v>2652</v>
      </c>
    </row>
    <row r="870" spans="1:14" ht="15" customHeight="1" x14ac:dyDescent="0.25">
      <c r="A870" s="26" t="s">
        <v>353</v>
      </c>
      <c r="B870" s="26" t="s">
        <v>53</v>
      </c>
      <c r="C870" s="26" t="s">
        <v>1303</v>
      </c>
      <c r="D870" s="26" t="str">
        <f>_xlfn.XLOOKUP(Table1[[#This Row],[Location]],LocTable[Location],LocTable[Town/City],"Error",0)</f>
        <v>Chantilly</v>
      </c>
      <c r="E870" s="26" t="s">
        <v>57</v>
      </c>
      <c r="F870" s="27">
        <v>365</v>
      </c>
      <c r="G870" s="28">
        <v>45845</v>
      </c>
      <c r="H870" s="28">
        <v>45849</v>
      </c>
      <c r="I870" s="30" t="s">
        <v>22</v>
      </c>
      <c r="J870" s="26" t="s">
        <v>17</v>
      </c>
      <c r="K870" s="26" t="s">
        <v>23</v>
      </c>
      <c r="L870" s="26" t="s">
        <v>65</v>
      </c>
      <c r="M870" s="26" t="str">
        <f>INDEX(DateTable[Lookup],MATCH(G870,DateTable[Start Date],0))</f>
        <v>Week 4 (July 7-11)</v>
      </c>
      <c r="N870" s="26" t="s">
        <v>45</v>
      </c>
    </row>
    <row r="871" spans="1:14" ht="15" customHeight="1" x14ac:dyDescent="0.25">
      <c r="A871" t="s">
        <v>355</v>
      </c>
      <c r="B871" t="s">
        <v>43</v>
      </c>
      <c r="C871" t="s">
        <v>1304</v>
      </c>
      <c r="D871" t="str">
        <f>_xlfn.XLOOKUP(Table1[[#This Row],[Location]],LocTable[Location],LocTable[Town/City],"Error",0)</f>
        <v>Vienna</v>
      </c>
      <c r="E871" t="s">
        <v>478</v>
      </c>
      <c r="F871" s="33">
        <v>469</v>
      </c>
      <c r="G871" s="15">
        <v>45845</v>
      </c>
      <c r="H871" s="15">
        <v>45849</v>
      </c>
      <c r="I871" s="36" t="s">
        <v>22</v>
      </c>
      <c r="J871" t="s">
        <v>17</v>
      </c>
      <c r="K871" t="s">
        <v>18</v>
      </c>
      <c r="L871" t="s">
        <v>24</v>
      </c>
      <c r="M871" t="str">
        <f>INDEX(DateTable[Lookup],MATCH(G871,DateTable[Start Date],0))</f>
        <v>Week 4 (July 7-11)</v>
      </c>
      <c r="N871" t="s">
        <v>2652</v>
      </c>
    </row>
    <row r="872" spans="1:14" ht="15" customHeight="1" x14ac:dyDescent="0.25">
      <c r="A872" t="s">
        <v>355</v>
      </c>
      <c r="B872" t="s">
        <v>43</v>
      </c>
      <c r="C872" s="13" t="s">
        <v>1305</v>
      </c>
      <c r="D872" t="str">
        <f>_xlfn.XLOOKUP(Table1[[#This Row],[Location]],LocTable[Location],LocTable[Town/City],"Error",0)</f>
        <v>Fairfax</v>
      </c>
      <c r="E872" t="s">
        <v>456</v>
      </c>
      <c r="F872" s="33">
        <v>469</v>
      </c>
      <c r="G872" s="15">
        <v>45845</v>
      </c>
      <c r="H872" s="15">
        <v>45849</v>
      </c>
      <c r="I872" s="36" t="s">
        <v>22</v>
      </c>
      <c r="J872" t="s">
        <v>17</v>
      </c>
      <c r="K872" t="s">
        <v>18</v>
      </c>
      <c r="L872" t="s">
        <v>24</v>
      </c>
      <c r="M872" t="str">
        <f>INDEX(DateTable[Lookup],MATCH(G872,DateTable[Start Date],0))</f>
        <v>Week 4 (July 7-11)</v>
      </c>
      <c r="N872" t="s">
        <v>2652</v>
      </c>
    </row>
    <row r="873" spans="1:14" ht="15" customHeight="1" x14ac:dyDescent="0.25">
      <c r="A873" t="s">
        <v>355</v>
      </c>
      <c r="B873" t="s">
        <v>43</v>
      </c>
      <c r="C873" t="s">
        <v>1306</v>
      </c>
      <c r="D873" t="str">
        <f>_xlfn.XLOOKUP(Table1[[#This Row],[Location]],LocTable[Location],LocTable[Town/City],"Error",0)</f>
        <v>Springfield</v>
      </c>
      <c r="E873" t="s">
        <v>467</v>
      </c>
      <c r="F873" s="33">
        <v>469</v>
      </c>
      <c r="G873" s="15">
        <v>45845</v>
      </c>
      <c r="H873" s="15">
        <v>45849</v>
      </c>
      <c r="I873" s="36" t="s">
        <v>22</v>
      </c>
      <c r="J873" t="s">
        <v>17</v>
      </c>
      <c r="K873" t="s">
        <v>18</v>
      </c>
      <c r="L873" t="s">
        <v>24</v>
      </c>
      <c r="M873" t="str">
        <f>INDEX(DateTable[Lookup],MATCH(G873,DateTable[Start Date],0))</f>
        <v>Week 4 (July 7-11)</v>
      </c>
      <c r="N873" t="s">
        <v>2652</v>
      </c>
    </row>
    <row r="874" spans="1:14" ht="15" customHeight="1" x14ac:dyDescent="0.25">
      <c r="A874" s="26" t="s">
        <v>1307</v>
      </c>
      <c r="B874" s="26" t="s">
        <v>59</v>
      </c>
      <c r="C874" s="26" t="s">
        <v>1308</v>
      </c>
      <c r="D874" s="26" t="str">
        <f>_xlfn.XLOOKUP(Table1[[#This Row],[Location]],LocTable[Location],LocTable[Town/City],"Error",0)</f>
        <v>Great Falls</v>
      </c>
      <c r="E874" s="26" t="s">
        <v>62</v>
      </c>
      <c r="F874" s="27">
        <v>435</v>
      </c>
      <c r="G874" s="28">
        <v>45845</v>
      </c>
      <c r="H874" s="28">
        <v>45849</v>
      </c>
      <c r="I874" s="30" t="s">
        <v>22</v>
      </c>
      <c r="J874" s="26" t="s">
        <v>17</v>
      </c>
      <c r="K874" s="26" t="s">
        <v>23</v>
      </c>
      <c r="L874" s="26" t="s">
        <v>24</v>
      </c>
      <c r="M874" s="26" t="str">
        <f>INDEX(DateTable[Lookup],MATCH(G874,DateTable[Start Date],0))</f>
        <v>Week 4 (July 7-11)</v>
      </c>
      <c r="N874" s="26" t="s">
        <v>45</v>
      </c>
    </row>
    <row r="875" spans="1:14" ht="15" customHeight="1" x14ac:dyDescent="0.25">
      <c r="A875" t="s">
        <v>139</v>
      </c>
      <c r="B875" t="s">
        <v>32</v>
      </c>
      <c r="C875" t="s">
        <v>1309</v>
      </c>
      <c r="D875" t="str">
        <f>_xlfn.XLOOKUP(Table1[[#This Row],[Location]],LocTable[Location],LocTable[Town/City],"Error",0)</f>
        <v>McLean</v>
      </c>
      <c r="E875" t="s">
        <v>26</v>
      </c>
      <c r="F875" s="33">
        <v>359</v>
      </c>
      <c r="G875" s="15">
        <v>45845</v>
      </c>
      <c r="H875" s="15">
        <v>45849</v>
      </c>
      <c r="I875" s="36" t="s">
        <v>22</v>
      </c>
      <c r="J875" t="s">
        <v>17</v>
      </c>
      <c r="K875" t="s">
        <v>18</v>
      </c>
      <c r="L875" t="s">
        <v>24</v>
      </c>
      <c r="M875" t="str">
        <f>INDEX(DateTable[Lookup],MATCH(G875,DateTable[Start Date],0))</f>
        <v>Week 4 (July 7-11)</v>
      </c>
      <c r="N875" t="s">
        <v>2652</v>
      </c>
    </row>
    <row r="876" spans="1:14" ht="15" customHeight="1" x14ac:dyDescent="0.25">
      <c r="A876" t="s">
        <v>139</v>
      </c>
      <c r="B876" t="s">
        <v>32</v>
      </c>
      <c r="C876" t="s">
        <v>1310</v>
      </c>
      <c r="D876" t="str">
        <f>_xlfn.XLOOKUP(Table1[[#This Row],[Location]],LocTable[Location],LocTable[Town/City],"Error",0)</f>
        <v>Vienna</v>
      </c>
      <c r="E876" t="s">
        <v>478</v>
      </c>
      <c r="F876" s="33">
        <v>359</v>
      </c>
      <c r="G876" s="15">
        <v>45845</v>
      </c>
      <c r="H876" s="15">
        <v>45849</v>
      </c>
      <c r="I876" s="36" t="s">
        <v>22</v>
      </c>
      <c r="J876" t="s">
        <v>17</v>
      </c>
      <c r="K876" t="s">
        <v>18</v>
      </c>
      <c r="L876" t="s">
        <v>24</v>
      </c>
      <c r="M876" t="str">
        <f>INDEX(DateTable[Lookup],MATCH(G876,DateTable[Start Date],0))</f>
        <v>Week 4 (July 7-11)</v>
      </c>
      <c r="N876" t="s">
        <v>2652</v>
      </c>
    </row>
    <row r="877" spans="1:14" ht="15" customHeight="1" x14ac:dyDescent="0.25">
      <c r="A877" t="s">
        <v>139</v>
      </c>
      <c r="B877" t="s">
        <v>32</v>
      </c>
      <c r="C877" t="s">
        <v>1311</v>
      </c>
      <c r="D877" t="str">
        <f>_xlfn.XLOOKUP(Table1[[#This Row],[Location]],LocTable[Location],LocTable[Town/City],"Error",0)</f>
        <v>Springfield</v>
      </c>
      <c r="E877" t="s">
        <v>430</v>
      </c>
      <c r="F877" s="33">
        <v>359</v>
      </c>
      <c r="G877" s="15">
        <v>45845</v>
      </c>
      <c r="H877" s="15">
        <v>45849</v>
      </c>
      <c r="I877" s="36" t="s">
        <v>22</v>
      </c>
      <c r="J877" t="s">
        <v>17</v>
      </c>
      <c r="K877" t="s">
        <v>18</v>
      </c>
      <c r="L877" t="s">
        <v>24</v>
      </c>
      <c r="M877" t="str">
        <f>INDEX(DateTable[Lookup],MATCH(G877,DateTable[Start Date],0))</f>
        <v>Week 4 (July 7-11)</v>
      </c>
      <c r="N877" t="s">
        <v>2652</v>
      </c>
    </row>
    <row r="878" spans="1:14" ht="15" customHeight="1" x14ac:dyDescent="0.25">
      <c r="A878" t="s">
        <v>358</v>
      </c>
      <c r="B878" t="s">
        <v>53</v>
      </c>
      <c r="C878" t="s">
        <v>1312</v>
      </c>
      <c r="D878" t="str">
        <f>_xlfn.XLOOKUP(Table1[[#This Row],[Location]],LocTable[Location],LocTable[Town/City],"Error",0)</f>
        <v>Annandale</v>
      </c>
      <c r="E878" t="s">
        <v>34</v>
      </c>
      <c r="F878" s="33">
        <v>299</v>
      </c>
      <c r="G878" s="15">
        <v>45845</v>
      </c>
      <c r="H878" s="15">
        <v>45849</v>
      </c>
      <c r="I878" s="36" t="s">
        <v>22</v>
      </c>
      <c r="J878" t="s">
        <v>17</v>
      </c>
      <c r="K878" t="s">
        <v>18</v>
      </c>
      <c r="L878" t="s">
        <v>42</v>
      </c>
      <c r="M878" t="str">
        <f>INDEX(DateTable[Lookup],MATCH(G878,DateTable[Start Date],0))</f>
        <v>Week 4 (July 7-11)</v>
      </c>
      <c r="N878" t="s">
        <v>2652</v>
      </c>
    </row>
    <row r="879" spans="1:14" ht="15" customHeight="1" x14ac:dyDescent="0.25">
      <c r="A879" s="26" t="s">
        <v>1313</v>
      </c>
      <c r="B879" s="26" t="s">
        <v>32</v>
      </c>
      <c r="C879" s="26" t="s">
        <v>1314</v>
      </c>
      <c r="D879" s="26" t="str">
        <f>_xlfn.XLOOKUP(Table1[[#This Row],[Location]],LocTable[Location],LocTable[Town/City],"Error",0)</f>
        <v>Fairfax</v>
      </c>
      <c r="E879" s="26" t="s">
        <v>442</v>
      </c>
      <c r="F879" s="27">
        <v>309</v>
      </c>
      <c r="G879" s="28">
        <v>45845</v>
      </c>
      <c r="H879" s="28">
        <v>45849</v>
      </c>
      <c r="I879" s="29" t="s">
        <v>22</v>
      </c>
      <c r="J879" s="31" t="s">
        <v>17</v>
      </c>
      <c r="K879" s="26" t="s">
        <v>18</v>
      </c>
      <c r="L879" s="26" t="s">
        <v>24</v>
      </c>
      <c r="M879" s="26" t="str">
        <f>INDEX(DateTable[Lookup],MATCH(G879,DateTable[Start Date],0))</f>
        <v>Week 4 (July 7-11)</v>
      </c>
      <c r="N879" s="26" t="s">
        <v>45</v>
      </c>
    </row>
    <row r="880" spans="1:14" ht="15" customHeight="1" x14ac:dyDescent="0.25">
      <c r="A880" t="s">
        <v>702</v>
      </c>
      <c r="B880" t="s">
        <v>71</v>
      </c>
      <c r="C880" t="s">
        <v>1315</v>
      </c>
      <c r="D880" t="str">
        <f>_xlfn.XLOOKUP(Table1[[#This Row],[Location]],LocTable[Location],LocTable[Town/City],"Error",0)</f>
        <v>Centreville</v>
      </c>
      <c r="E880" t="s">
        <v>554</v>
      </c>
      <c r="F880" s="33">
        <v>425</v>
      </c>
      <c r="G880" s="15">
        <v>45845</v>
      </c>
      <c r="H880" s="15">
        <v>45849</v>
      </c>
      <c r="I880" s="36" t="s">
        <v>22</v>
      </c>
      <c r="J880" t="s">
        <v>17</v>
      </c>
      <c r="K880" t="s">
        <v>18</v>
      </c>
      <c r="L880" t="s">
        <v>44</v>
      </c>
      <c r="M880" t="str">
        <f>INDEX(DateTable[Lookup],MATCH(G880,DateTable[Start Date],0))</f>
        <v>Week 4 (July 7-11)</v>
      </c>
      <c r="N880" t="s">
        <v>2652</v>
      </c>
    </row>
    <row r="881" spans="1:14" ht="15" customHeight="1" x14ac:dyDescent="0.25">
      <c r="A881" t="s">
        <v>1000</v>
      </c>
      <c r="B881" t="s">
        <v>43</v>
      </c>
      <c r="C881" t="s">
        <v>1316</v>
      </c>
      <c r="D881" t="str">
        <f>_xlfn.XLOOKUP(Table1[[#This Row],[Location]],LocTable[Location],LocTable[Town/City],"Error",0)</f>
        <v>Springfield</v>
      </c>
      <c r="E881" t="s">
        <v>467</v>
      </c>
      <c r="F881" s="33">
        <v>245</v>
      </c>
      <c r="G881" s="15">
        <v>45845</v>
      </c>
      <c r="H881" s="15">
        <v>45849</v>
      </c>
      <c r="I881" s="36" t="s">
        <v>22</v>
      </c>
      <c r="J881" t="s">
        <v>47</v>
      </c>
      <c r="K881" t="s">
        <v>29</v>
      </c>
      <c r="L881" t="s">
        <v>35</v>
      </c>
      <c r="M881" t="str">
        <f>INDEX(DateTable[Lookup],MATCH(G881,DateTable[Start Date],0))</f>
        <v>Week 4 (July 7-11)</v>
      </c>
      <c r="N881" t="s">
        <v>2652</v>
      </c>
    </row>
    <row r="882" spans="1:14" ht="15" customHeight="1" x14ac:dyDescent="0.25">
      <c r="A882" s="26" t="s">
        <v>1000</v>
      </c>
      <c r="B882" s="26" t="s">
        <v>43</v>
      </c>
      <c r="C882" s="26" t="s">
        <v>1317</v>
      </c>
      <c r="D882" s="26" t="str">
        <f>_xlfn.XLOOKUP(Table1[[#This Row],[Location]],LocTable[Location],LocTable[Town/City],"Error",0)</f>
        <v>Vienna</v>
      </c>
      <c r="E882" s="26" t="s">
        <v>481</v>
      </c>
      <c r="F882" s="27">
        <v>245</v>
      </c>
      <c r="G882" s="28">
        <v>45845</v>
      </c>
      <c r="H882" s="28">
        <v>45849</v>
      </c>
      <c r="I882" s="30" t="s">
        <v>22</v>
      </c>
      <c r="J882" s="26" t="s">
        <v>47</v>
      </c>
      <c r="K882" s="26" t="s">
        <v>29</v>
      </c>
      <c r="L882" s="26" t="s">
        <v>35</v>
      </c>
      <c r="M882" s="26" t="str">
        <f>INDEX(DateTable[Lookup],MATCH(G882,DateTable[Start Date],0))</f>
        <v>Week 4 (July 7-11)</v>
      </c>
      <c r="N882" s="26" t="s">
        <v>45</v>
      </c>
    </row>
    <row r="883" spans="1:14" ht="15" customHeight="1" x14ac:dyDescent="0.25">
      <c r="A883" t="s">
        <v>707</v>
      </c>
      <c r="B883" t="s">
        <v>32</v>
      </c>
      <c r="C883" t="s">
        <v>1318</v>
      </c>
      <c r="D883" t="str">
        <f>_xlfn.XLOOKUP(Table1[[#This Row],[Location]],LocTable[Location],LocTable[Town/City],"Error",0)</f>
        <v>Fairfax</v>
      </c>
      <c r="E883" t="s">
        <v>456</v>
      </c>
      <c r="F883" s="33">
        <v>369</v>
      </c>
      <c r="G883" s="15">
        <v>45845</v>
      </c>
      <c r="H883" s="15">
        <v>45849</v>
      </c>
      <c r="I883" s="36" t="s">
        <v>22</v>
      </c>
      <c r="J883" t="s">
        <v>17</v>
      </c>
      <c r="K883" t="s">
        <v>29</v>
      </c>
      <c r="L883" t="s">
        <v>23</v>
      </c>
      <c r="M883" t="str">
        <f>INDEX(DateTable[Lookup],MATCH(G883,DateTable[Start Date],0))</f>
        <v>Week 4 (July 7-11)</v>
      </c>
      <c r="N883" t="s">
        <v>2652</v>
      </c>
    </row>
    <row r="884" spans="1:14" ht="15" customHeight="1" x14ac:dyDescent="0.25">
      <c r="A884" t="s">
        <v>145</v>
      </c>
      <c r="B884" t="s">
        <v>32</v>
      </c>
      <c r="C884" t="s">
        <v>1319</v>
      </c>
      <c r="D884" t="str">
        <f>_xlfn.XLOOKUP(Table1[[#This Row],[Location]],LocTable[Location],LocTable[Town/City],"Error",0)</f>
        <v>Reston</v>
      </c>
      <c r="E884" t="s">
        <v>147</v>
      </c>
      <c r="F884" s="33">
        <v>199</v>
      </c>
      <c r="G884" s="15">
        <v>45845</v>
      </c>
      <c r="H884" s="15">
        <v>45849</v>
      </c>
      <c r="I884" s="36" t="s">
        <v>22</v>
      </c>
      <c r="J884" t="s">
        <v>27</v>
      </c>
      <c r="K884" t="s">
        <v>18</v>
      </c>
      <c r="L884" t="s">
        <v>24</v>
      </c>
      <c r="M884" t="str">
        <f>INDEX(DateTable[Lookup],MATCH(G884,DateTable[Start Date],0))</f>
        <v>Week 4 (July 7-11)</v>
      </c>
      <c r="N884" t="s">
        <v>2652</v>
      </c>
    </row>
    <row r="885" spans="1:14" ht="15" customHeight="1" x14ac:dyDescent="0.25">
      <c r="A885" t="s">
        <v>710</v>
      </c>
      <c r="B885" t="s">
        <v>98</v>
      </c>
      <c r="C885" t="s">
        <v>1320</v>
      </c>
      <c r="D885" t="str">
        <f>_xlfn.XLOOKUP(Table1[[#This Row],[Location]],LocTable[Location],LocTable[Town/City],"Error",0)</f>
        <v>Virtual</v>
      </c>
      <c r="E885" t="s">
        <v>100</v>
      </c>
      <c r="F885" s="33">
        <v>179</v>
      </c>
      <c r="G885" s="15">
        <v>45845</v>
      </c>
      <c r="H885" s="15">
        <v>45849</v>
      </c>
      <c r="I885" s="36" t="s">
        <v>41</v>
      </c>
      <c r="J885" t="s">
        <v>101</v>
      </c>
      <c r="K885" t="s">
        <v>65</v>
      </c>
      <c r="L885" t="s">
        <v>36</v>
      </c>
      <c r="M885" t="str">
        <f>INDEX(DateTable[Lookup],MATCH(G885,DateTable[Start Date],0))</f>
        <v>Week 4 (July 7-11)</v>
      </c>
      <c r="N885" t="s">
        <v>2652</v>
      </c>
    </row>
    <row r="886" spans="1:14" ht="15" customHeight="1" x14ac:dyDescent="0.25">
      <c r="A886" t="s">
        <v>1321</v>
      </c>
      <c r="B886" t="s">
        <v>71</v>
      </c>
      <c r="C886" t="s">
        <v>1322</v>
      </c>
      <c r="D886" t="str">
        <f>_xlfn.XLOOKUP(Table1[[#This Row],[Location]],LocTable[Location],LocTable[Town/City],"Error",0)</f>
        <v>Springfield</v>
      </c>
      <c r="E886" t="s">
        <v>428</v>
      </c>
      <c r="F886" s="33">
        <v>279</v>
      </c>
      <c r="G886" s="15">
        <v>45845</v>
      </c>
      <c r="H886" s="15">
        <v>45849</v>
      </c>
      <c r="I886" s="36" t="s">
        <v>22</v>
      </c>
      <c r="J886" t="s">
        <v>47</v>
      </c>
      <c r="K886" t="s">
        <v>23</v>
      </c>
      <c r="L886" t="s">
        <v>65</v>
      </c>
      <c r="M886" t="str">
        <f>INDEX(DateTable[Lookup],MATCH(G886,DateTable[Start Date],0))</f>
        <v>Week 4 (July 7-11)</v>
      </c>
      <c r="N886" t="s">
        <v>2652</v>
      </c>
    </row>
    <row r="887" spans="1:14" ht="15" customHeight="1" x14ac:dyDescent="0.25">
      <c r="A887" s="26" t="s">
        <v>360</v>
      </c>
      <c r="B887" s="26" t="s">
        <v>32</v>
      </c>
      <c r="C887" s="26" t="s">
        <v>1323</v>
      </c>
      <c r="D887" s="26" t="str">
        <f>_xlfn.XLOOKUP(Table1[[#This Row],[Location]],LocTable[Location],LocTable[Town/City],"Error",0)</f>
        <v>Alexandria</v>
      </c>
      <c r="E887" s="26" t="s">
        <v>52</v>
      </c>
      <c r="F887" s="27">
        <v>339</v>
      </c>
      <c r="G887" s="28">
        <v>45845</v>
      </c>
      <c r="H887" s="28">
        <v>45849</v>
      </c>
      <c r="I887" s="30" t="s">
        <v>22</v>
      </c>
      <c r="J887" s="26" t="s">
        <v>17</v>
      </c>
      <c r="K887" s="26" t="s">
        <v>18</v>
      </c>
      <c r="L887" s="26" t="s">
        <v>19</v>
      </c>
      <c r="M887" s="26" t="str">
        <f>INDEX(DateTable[Lookup],MATCH(G887,DateTable[Start Date],0))</f>
        <v>Week 4 (July 7-11)</v>
      </c>
      <c r="N887" s="26" t="s">
        <v>45</v>
      </c>
    </row>
    <row r="888" spans="1:14" ht="15" customHeight="1" x14ac:dyDescent="0.25">
      <c r="A888" s="26" t="s">
        <v>717</v>
      </c>
      <c r="B888" s="26" t="s">
        <v>53</v>
      </c>
      <c r="C888" s="26" t="s">
        <v>1324</v>
      </c>
      <c r="D888" s="26" t="str">
        <f>_xlfn.XLOOKUP(Table1[[#This Row],[Location]],LocTable[Location],LocTable[Town/City],"Error",0)</f>
        <v>Reston</v>
      </c>
      <c r="E888" s="26" t="s">
        <v>147</v>
      </c>
      <c r="F888" s="27">
        <v>345</v>
      </c>
      <c r="G888" s="28">
        <v>45845</v>
      </c>
      <c r="H888" s="28">
        <v>45849</v>
      </c>
      <c r="I888" s="30" t="s">
        <v>22</v>
      </c>
      <c r="J888" s="26" t="s">
        <v>17</v>
      </c>
      <c r="K888" s="26" t="s">
        <v>42</v>
      </c>
      <c r="L888" s="26" t="s">
        <v>24</v>
      </c>
      <c r="M888" s="26" t="str">
        <f>INDEX(DateTable[Lookup],MATCH(G888,DateTable[Start Date],0))</f>
        <v>Week 4 (July 7-11)</v>
      </c>
      <c r="N888" s="26" t="s">
        <v>45</v>
      </c>
    </row>
    <row r="889" spans="1:14" ht="15" customHeight="1" x14ac:dyDescent="0.25">
      <c r="A889" t="s">
        <v>364</v>
      </c>
      <c r="B889" t="s">
        <v>32</v>
      </c>
      <c r="C889" t="s">
        <v>1325</v>
      </c>
      <c r="D889" t="str">
        <f>_xlfn.XLOOKUP(Table1[[#This Row],[Location]],LocTable[Location],LocTable[Town/City],"Error",0)</f>
        <v>Springfield</v>
      </c>
      <c r="E889" t="s">
        <v>37</v>
      </c>
      <c r="F889" s="33">
        <v>185</v>
      </c>
      <c r="G889" s="15">
        <v>45845</v>
      </c>
      <c r="H889" s="15">
        <v>45849</v>
      </c>
      <c r="I889" s="36" t="s">
        <v>22</v>
      </c>
      <c r="J889" t="s">
        <v>47</v>
      </c>
      <c r="K889" t="s">
        <v>29</v>
      </c>
      <c r="L889" t="s">
        <v>18</v>
      </c>
      <c r="M889" t="str">
        <f>INDEX(DateTable[Lookup],MATCH(G889,DateTable[Start Date],0))</f>
        <v>Week 4 (July 7-11)</v>
      </c>
      <c r="N889" t="s">
        <v>2652</v>
      </c>
    </row>
    <row r="890" spans="1:14" ht="15" customHeight="1" x14ac:dyDescent="0.25">
      <c r="A890" t="s">
        <v>364</v>
      </c>
      <c r="B890" t="s">
        <v>32</v>
      </c>
      <c r="C890" t="s">
        <v>1326</v>
      </c>
      <c r="D890" t="str">
        <f>_xlfn.XLOOKUP(Table1[[#This Row],[Location]],LocTable[Location],LocTable[Town/City],"Error",0)</f>
        <v>Annandale</v>
      </c>
      <c r="E890" t="s">
        <v>34</v>
      </c>
      <c r="F890" s="33">
        <v>185</v>
      </c>
      <c r="G890" s="15">
        <v>45845</v>
      </c>
      <c r="H890" s="15">
        <v>45849</v>
      </c>
      <c r="I890" s="36" t="s">
        <v>22</v>
      </c>
      <c r="J890" t="s">
        <v>47</v>
      </c>
      <c r="K890" t="s">
        <v>29</v>
      </c>
      <c r="L890" t="s">
        <v>18</v>
      </c>
      <c r="M890" t="str">
        <f>INDEX(DateTable[Lookup],MATCH(G890,DateTable[Start Date],0))</f>
        <v>Week 4 (July 7-11)</v>
      </c>
      <c r="N890" t="s">
        <v>2652</v>
      </c>
    </row>
    <row r="891" spans="1:14" ht="15" customHeight="1" x14ac:dyDescent="0.25">
      <c r="A891" s="26" t="s">
        <v>1327</v>
      </c>
      <c r="B891" s="26" t="s">
        <v>53</v>
      </c>
      <c r="C891" s="26" t="s">
        <v>1328</v>
      </c>
      <c r="D891" s="26" t="str">
        <f>_xlfn.XLOOKUP(Table1[[#This Row],[Location]],LocTable[Location],LocTable[Town/City],"Error",0)</f>
        <v>Alexandria</v>
      </c>
      <c r="E891" s="26" t="s">
        <v>1329</v>
      </c>
      <c r="F891" s="27">
        <v>365</v>
      </c>
      <c r="G891" s="28">
        <v>45845</v>
      </c>
      <c r="H891" s="28">
        <v>45849</v>
      </c>
      <c r="I891" s="29" t="s">
        <v>22</v>
      </c>
      <c r="J891" s="31" t="s">
        <v>17</v>
      </c>
      <c r="K891" s="26" t="s">
        <v>18</v>
      </c>
      <c r="L891" s="26" t="s">
        <v>65</v>
      </c>
      <c r="M891" s="26" t="str">
        <f>INDEX(DateTable[Lookup],MATCH(G891,DateTable[Start Date],0))</f>
        <v>Week 4 (July 7-11)</v>
      </c>
      <c r="N891" s="26" t="s">
        <v>45</v>
      </c>
    </row>
    <row r="892" spans="1:14" ht="15" customHeight="1" x14ac:dyDescent="0.25">
      <c r="A892" t="s">
        <v>723</v>
      </c>
      <c r="B892" t="s">
        <v>98</v>
      </c>
      <c r="C892" t="s">
        <v>1330</v>
      </c>
      <c r="D892" t="str">
        <f>_xlfn.XLOOKUP(Table1[[#This Row],[Location]],LocTable[Location],LocTable[Town/City],"Error",0)</f>
        <v>Virtual</v>
      </c>
      <c r="E892" t="s">
        <v>100</v>
      </c>
      <c r="F892" s="33">
        <v>179</v>
      </c>
      <c r="G892" s="15">
        <v>45845</v>
      </c>
      <c r="H892" s="15">
        <v>45849</v>
      </c>
      <c r="I892" s="36" t="s">
        <v>143</v>
      </c>
      <c r="J892" t="s">
        <v>144</v>
      </c>
      <c r="K892" t="s">
        <v>23</v>
      </c>
      <c r="L892" t="s">
        <v>65</v>
      </c>
      <c r="M892" t="str">
        <f>INDEX(DateTable[Lookup],MATCH(G892,DateTable[Start Date],0))</f>
        <v>Week 4 (July 7-11)</v>
      </c>
      <c r="N892" t="s">
        <v>2652</v>
      </c>
    </row>
    <row r="893" spans="1:14" ht="15" customHeight="1" x14ac:dyDescent="0.25">
      <c r="A893" t="s">
        <v>1331</v>
      </c>
      <c r="B893" t="s">
        <v>59</v>
      </c>
      <c r="C893" t="s">
        <v>1332</v>
      </c>
      <c r="D893" t="str">
        <f>_xlfn.XLOOKUP(Table1[[#This Row],[Location]],LocTable[Location],LocTable[Town/City],"Error",0)</f>
        <v>Annandale</v>
      </c>
      <c r="E893" t="s">
        <v>34</v>
      </c>
      <c r="F893" s="33">
        <v>375</v>
      </c>
      <c r="G893" s="15">
        <v>45845</v>
      </c>
      <c r="H893" s="15">
        <v>45849</v>
      </c>
      <c r="I893" s="34" t="s">
        <v>22</v>
      </c>
      <c r="J893" s="35" t="s">
        <v>17</v>
      </c>
      <c r="K893" t="s">
        <v>18</v>
      </c>
      <c r="L893" t="s">
        <v>24</v>
      </c>
      <c r="M893" t="str">
        <f>INDEX(DateTable[Lookup],MATCH(G893,DateTable[Start Date],0))</f>
        <v>Week 4 (July 7-11)</v>
      </c>
      <c r="N893" t="s">
        <v>2652</v>
      </c>
    </row>
    <row r="894" spans="1:14" ht="15" customHeight="1" x14ac:dyDescent="0.25">
      <c r="A894" t="s">
        <v>368</v>
      </c>
      <c r="B894" t="s">
        <v>32</v>
      </c>
      <c r="C894" t="s">
        <v>1333</v>
      </c>
      <c r="D894" t="str">
        <f>_xlfn.XLOOKUP(Table1[[#This Row],[Location]],LocTable[Location],LocTable[Town/City],"Error",0)</f>
        <v>Annandale</v>
      </c>
      <c r="E894" t="s">
        <v>34</v>
      </c>
      <c r="F894" s="33">
        <v>299</v>
      </c>
      <c r="G894" s="15">
        <v>45845</v>
      </c>
      <c r="H894" s="15">
        <v>45849</v>
      </c>
      <c r="I894" s="36" t="s">
        <v>22</v>
      </c>
      <c r="J894" t="s">
        <v>17</v>
      </c>
      <c r="K894" t="s">
        <v>35</v>
      </c>
      <c r="L894" t="s">
        <v>24</v>
      </c>
      <c r="M894" t="str">
        <f>INDEX(DateTable[Lookup],MATCH(G894,DateTable[Start Date],0))</f>
        <v>Week 4 (July 7-11)</v>
      </c>
      <c r="N894" t="s">
        <v>2652</v>
      </c>
    </row>
    <row r="895" spans="1:14" ht="15" customHeight="1" x14ac:dyDescent="0.25">
      <c r="A895" t="s">
        <v>368</v>
      </c>
      <c r="B895" t="s">
        <v>32</v>
      </c>
      <c r="C895" t="s">
        <v>1334</v>
      </c>
      <c r="D895" t="str">
        <f>_xlfn.XLOOKUP(Table1[[#This Row],[Location]],LocTable[Location],LocTable[Town/City],"Error",0)</f>
        <v>Springfield</v>
      </c>
      <c r="E895" t="s">
        <v>37</v>
      </c>
      <c r="F895" s="33">
        <v>299</v>
      </c>
      <c r="G895" s="15">
        <v>45845</v>
      </c>
      <c r="H895" s="15">
        <v>45849</v>
      </c>
      <c r="I895" s="36" t="s">
        <v>22</v>
      </c>
      <c r="J895" t="s">
        <v>17</v>
      </c>
      <c r="K895" t="s">
        <v>35</v>
      </c>
      <c r="L895" t="s">
        <v>24</v>
      </c>
      <c r="M895" t="str">
        <f>INDEX(DateTable[Lookup],MATCH(G895,DateTable[Start Date],0))</f>
        <v>Week 4 (July 7-11)</v>
      </c>
      <c r="N895" t="s">
        <v>2652</v>
      </c>
    </row>
    <row r="896" spans="1:14" ht="15" customHeight="1" x14ac:dyDescent="0.25">
      <c r="A896" t="s">
        <v>368</v>
      </c>
      <c r="B896" t="s">
        <v>32</v>
      </c>
      <c r="C896" t="s">
        <v>1335</v>
      </c>
      <c r="D896" t="str">
        <f>_xlfn.XLOOKUP(Table1[[#This Row],[Location]],LocTable[Location],LocTable[Town/City],"Error",0)</f>
        <v>McLean</v>
      </c>
      <c r="E896" t="s">
        <v>26</v>
      </c>
      <c r="F896" s="33">
        <v>299</v>
      </c>
      <c r="G896" s="15">
        <v>45845</v>
      </c>
      <c r="H896" s="15">
        <v>45849</v>
      </c>
      <c r="I896" s="36" t="s">
        <v>22</v>
      </c>
      <c r="J896" t="s">
        <v>17</v>
      </c>
      <c r="K896" t="s">
        <v>35</v>
      </c>
      <c r="L896" t="s">
        <v>24</v>
      </c>
      <c r="M896" t="str">
        <f>INDEX(DateTable[Lookup],MATCH(G896,DateTable[Start Date],0))</f>
        <v>Week 4 (July 7-11)</v>
      </c>
      <c r="N896" t="s">
        <v>2652</v>
      </c>
    </row>
    <row r="897" spans="1:14" ht="15" customHeight="1" x14ac:dyDescent="0.25">
      <c r="A897" s="26" t="s">
        <v>1336</v>
      </c>
      <c r="B897" s="26" t="s">
        <v>43</v>
      </c>
      <c r="C897" s="26" t="s">
        <v>1337</v>
      </c>
      <c r="D897" s="26" t="str">
        <f>_xlfn.XLOOKUP(Table1[[#This Row],[Location]],LocTable[Location],LocTable[Town/City],"Error",0)</f>
        <v>Oakton</v>
      </c>
      <c r="E897" s="26" t="s">
        <v>438</v>
      </c>
      <c r="F897" s="27">
        <v>345</v>
      </c>
      <c r="G897" s="28">
        <v>45845</v>
      </c>
      <c r="H897" s="28">
        <v>45849</v>
      </c>
      <c r="I897" s="30" t="s">
        <v>22</v>
      </c>
      <c r="J897" s="26" t="s">
        <v>17</v>
      </c>
      <c r="K897" s="26" t="s">
        <v>29</v>
      </c>
      <c r="L897" s="26" t="s">
        <v>24</v>
      </c>
      <c r="M897" s="26" t="str">
        <f>INDEX(DateTable[Lookup],MATCH(G897,DateTable[Start Date],0))</f>
        <v>Week 4 (July 7-11)</v>
      </c>
      <c r="N897" s="26" t="s">
        <v>45</v>
      </c>
    </row>
    <row r="898" spans="1:14" ht="15" customHeight="1" x14ac:dyDescent="0.25">
      <c r="A898" s="26" t="s">
        <v>373</v>
      </c>
      <c r="B898" s="26" t="s">
        <v>43</v>
      </c>
      <c r="C898" s="26" t="s">
        <v>1338</v>
      </c>
      <c r="D898" s="26" t="str">
        <f>_xlfn.XLOOKUP(Table1[[#This Row],[Location]],LocTable[Location],LocTable[Town/City],"Error",0)</f>
        <v>Mt. Vernon</v>
      </c>
      <c r="E898" s="26" t="s">
        <v>489</v>
      </c>
      <c r="F898" s="27">
        <v>349</v>
      </c>
      <c r="G898" s="28">
        <v>45845</v>
      </c>
      <c r="H898" s="28">
        <v>45849</v>
      </c>
      <c r="I898" s="30" t="s">
        <v>22</v>
      </c>
      <c r="J898" s="26" t="s">
        <v>17</v>
      </c>
      <c r="K898" s="26" t="s">
        <v>29</v>
      </c>
      <c r="L898" s="26" t="s">
        <v>23</v>
      </c>
      <c r="M898" s="26" t="str">
        <f>INDEX(DateTable[Lookup],MATCH(G898,DateTable[Start Date],0))</f>
        <v>Week 4 (July 7-11)</v>
      </c>
      <c r="N898" s="26" t="s">
        <v>45</v>
      </c>
    </row>
    <row r="899" spans="1:14" ht="15" customHeight="1" x14ac:dyDescent="0.25">
      <c r="A899" t="s">
        <v>737</v>
      </c>
      <c r="B899" t="s">
        <v>98</v>
      </c>
      <c r="C899" t="s">
        <v>1339</v>
      </c>
      <c r="D899" t="str">
        <f>_xlfn.XLOOKUP(Table1[[#This Row],[Location]],LocTable[Location],LocTable[Town/City],"Error",0)</f>
        <v>Virtual</v>
      </c>
      <c r="E899" t="s">
        <v>100</v>
      </c>
      <c r="F899" s="33">
        <v>179</v>
      </c>
      <c r="G899" s="15">
        <v>45845</v>
      </c>
      <c r="H899" s="15">
        <v>45849</v>
      </c>
      <c r="I899" s="36" t="s">
        <v>143</v>
      </c>
      <c r="J899" t="s">
        <v>144</v>
      </c>
      <c r="K899" t="s">
        <v>65</v>
      </c>
      <c r="L899" t="s">
        <v>36</v>
      </c>
      <c r="M899" t="str">
        <f>INDEX(DateTable[Lookup],MATCH(G899,DateTable[Start Date],0))</f>
        <v>Week 4 (July 7-11)</v>
      </c>
      <c r="N899" t="s">
        <v>2652</v>
      </c>
    </row>
    <row r="900" spans="1:14" ht="15" customHeight="1" x14ac:dyDescent="0.25">
      <c r="A900" t="s">
        <v>1340</v>
      </c>
      <c r="B900" t="s">
        <v>59</v>
      </c>
      <c r="C900" t="s">
        <v>1341</v>
      </c>
      <c r="D900" t="str">
        <f>_xlfn.XLOOKUP(Table1[[#This Row],[Location]],LocTable[Location],LocTable[Town/City],"Error",0)</f>
        <v>Annandale</v>
      </c>
      <c r="E900" t="s">
        <v>485</v>
      </c>
      <c r="F900" s="33">
        <v>399</v>
      </c>
      <c r="G900" s="15">
        <v>45845</v>
      </c>
      <c r="H900" s="15">
        <v>45849</v>
      </c>
      <c r="I900" s="36" t="s">
        <v>22</v>
      </c>
      <c r="J900" t="s">
        <v>17</v>
      </c>
      <c r="K900" t="s">
        <v>18</v>
      </c>
      <c r="L900" t="s">
        <v>42</v>
      </c>
      <c r="M900" t="str">
        <f>INDEX(DateTable[Lookup],MATCH(G900,DateTable[Start Date],0))</f>
        <v>Week 4 (July 7-11)</v>
      </c>
      <c r="N900" t="s">
        <v>2652</v>
      </c>
    </row>
    <row r="901" spans="1:14" ht="15" customHeight="1" x14ac:dyDescent="0.25">
      <c r="A901" t="s">
        <v>1340</v>
      </c>
      <c r="B901" t="s">
        <v>59</v>
      </c>
      <c r="C901" t="s">
        <v>1342</v>
      </c>
      <c r="D901" t="str">
        <f>_xlfn.XLOOKUP(Table1[[#This Row],[Location]],LocTable[Location],LocTable[Town/City],"Error",0)</f>
        <v>Springfield</v>
      </c>
      <c r="E901" t="s">
        <v>430</v>
      </c>
      <c r="F901" s="33">
        <v>399</v>
      </c>
      <c r="G901" s="15">
        <v>45845</v>
      </c>
      <c r="H901" s="15">
        <v>45849</v>
      </c>
      <c r="I901" s="36" t="s">
        <v>22</v>
      </c>
      <c r="J901" t="s">
        <v>17</v>
      </c>
      <c r="K901" t="s">
        <v>18</v>
      </c>
      <c r="L901" t="s">
        <v>42</v>
      </c>
      <c r="M901" t="str">
        <f>INDEX(DateTable[Lookup],MATCH(G901,DateTable[Start Date],0))</f>
        <v>Week 4 (July 7-11)</v>
      </c>
      <c r="N901" t="s">
        <v>2652</v>
      </c>
    </row>
    <row r="902" spans="1:14" ht="15" customHeight="1" x14ac:dyDescent="0.25">
      <c r="A902" t="s">
        <v>1343</v>
      </c>
      <c r="B902" t="s">
        <v>43</v>
      </c>
      <c r="C902" t="s">
        <v>1344</v>
      </c>
      <c r="D902" t="str">
        <f>_xlfn.XLOOKUP(Table1[[#This Row],[Location]],LocTable[Location],LocTable[Town/City],"Error",0)</f>
        <v>Falls Church</v>
      </c>
      <c r="E902" t="s">
        <v>432</v>
      </c>
      <c r="F902" s="33">
        <v>415</v>
      </c>
      <c r="G902" s="15">
        <v>45845</v>
      </c>
      <c r="H902" s="15">
        <v>45849</v>
      </c>
      <c r="I902" s="36" t="s">
        <v>22</v>
      </c>
      <c r="J902" t="s">
        <v>17</v>
      </c>
      <c r="K902" t="s">
        <v>18</v>
      </c>
      <c r="L902" t="s">
        <v>24</v>
      </c>
      <c r="M902" t="str">
        <f>INDEX(DateTable[Lookup],MATCH(G902,DateTable[Start Date],0))</f>
        <v>Week 4 (July 7-11)</v>
      </c>
      <c r="N902" t="s">
        <v>2652</v>
      </c>
    </row>
    <row r="903" spans="1:14" ht="15" customHeight="1" x14ac:dyDescent="0.25">
      <c r="A903" t="s">
        <v>377</v>
      </c>
      <c r="B903" t="s">
        <v>43</v>
      </c>
      <c r="C903" t="s">
        <v>1345</v>
      </c>
      <c r="D903" t="str">
        <f>_xlfn.XLOOKUP(Table1[[#This Row],[Location]],LocTable[Location],LocTable[Town/City],"Error",0)</f>
        <v>McLean</v>
      </c>
      <c r="E903" t="s">
        <v>598</v>
      </c>
      <c r="F903" s="33">
        <v>279</v>
      </c>
      <c r="G903" s="15">
        <v>45845</v>
      </c>
      <c r="H903" s="15">
        <v>45849</v>
      </c>
      <c r="I903" s="36" t="s">
        <v>22</v>
      </c>
      <c r="J903" t="s">
        <v>47</v>
      </c>
      <c r="K903" t="s">
        <v>23</v>
      </c>
      <c r="L903" t="s">
        <v>65</v>
      </c>
      <c r="M903" t="str">
        <f>INDEX(DateTable[Lookup],MATCH(G903,DateTable[Start Date],0))</f>
        <v>Week 4 (July 7-11)</v>
      </c>
      <c r="N903" t="s">
        <v>2652</v>
      </c>
    </row>
    <row r="904" spans="1:14" ht="15" customHeight="1" x14ac:dyDescent="0.25">
      <c r="A904" s="26" t="s">
        <v>741</v>
      </c>
      <c r="B904" s="26" t="s">
        <v>90</v>
      </c>
      <c r="C904" s="26" t="s">
        <v>1346</v>
      </c>
      <c r="D904" s="26" t="str">
        <f>_xlfn.XLOOKUP(Table1[[#This Row],[Location]],LocTable[Location],LocTable[Town/City],"Error",0)</f>
        <v>Oakton</v>
      </c>
      <c r="E904" s="26" t="s">
        <v>33</v>
      </c>
      <c r="F904" s="27">
        <v>499</v>
      </c>
      <c r="G904" s="28">
        <v>45845</v>
      </c>
      <c r="H904" s="28">
        <v>45849</v>
      </c>
      <c r="I904" s="30" t="s">
        <v>22</v>
      </c>
      <c r="J904" s="26" t="s">
        <v>17</v>
      </c>
      <c r="K904" s="26" t="s">
        <v>23</v>
      </c>
      <c r="L904" s="26" t="s">
        <v>36</v>
      </c>
      <c r="M904" s="26" t="str">
        <f>INDEX(DateTable[Lookup],MATCH(G904,DateTable[Start Date],0))</f>
        <v>Week 4 (July 7-11)</v>
      </c>
      <c r="N904" s="26" t="s">
        <v>45</v>
      </c>
    </row>
    <row r="905" spans="1:14" ht="15" customHeight="1" x14ac:dyDescent="0.25">
      <c r="A905" s="26" t="s">
        <v>382</v>
      </c>
      <c r="B905" s="26" t="s">
        <v>43</v>
      </c>
      <c r="C905" s="26" t="s">
        <v>1347</v>
      </c>
      <c r="D905" s="26" t="str">
        <f>_xlfn.XLOOKUP(Table1[[#This Row],[Location]],LocTable[Location],LocTable[Town/City],"Error",0)</f>
        <v>Herndon</v>
      </c>
      <c r="E905" s="26" t="s">
        <v>46</v>
      </c>
      <c r="F905" s="27">
        <v>175</v>
      </c>
      <c r="G905" s="28">
        <v>45845</v>
      </c>
      <c r="H905" s="28">
        <v>45849</v>
      </c>
      <c r="I905" s="30" t="s">
        <v>41</v>
      </c>
      <c r="J905" s="26" t="s">
        <v>17</v>
      </c>
      <c r="K905" s="26" t="s">
        <v>29</v>
      </c>
      <c r="L905" s="26" t="s">
        <v>24</v>
      </c>
      <c r="M905" s="26" t="str">
        <f>INDEX(DateTable[Lookup],MATCH(G905,DateTable[Start Date],0))</f>
        <v>Week 4 (July 7-11)</v>
      </c>
      <c r="N905" s="26" t="s">
        <v>45</v>
      </c>
    </row>
    <row r="906" spans="1:14" ht="15" customHeight="1" x14ac:dyDescent="0.25">
      <c r="A906" s="26" t="s">
        <v>745</v>
      </c>
      <c r="B906" s="26" t="s">
        <v>71</v>
      </c>
      <c r="C906" s="26" t="s">
        <v>1348</v>
      </c>
      <c r="D906" s="26" t="str">
        <f>_xlfn.XLOOKUP(Table1[[#This Row],[Location]],LocTable[Location],LocTable[Town/City],"Error",0)</f>
        <v>Springfield</v>
      </c>
      <c r="E906" s="26" t="s">
        <v>428</v>
      </c>
      <c r="F906" s="27">
        <v>345</v>
      </c>
      <c r="G906" s="28">
        <v>45845</v>
      </c>
      <c r="H906" s="28">
        <v>45849</v>
      </c>
      <c r="I906" s="30" t="s">
        <v>22</v>
      </c>
      <c r="J906" s="26" t="s">
        <v>17</v>
      </c>
      <c r="K906" s="26" t="s">
        <v>29</v>
      </c>
      <c r="L906" s="26" t="s">
        <v>24</v>
      </c>
      <c r="M906" s="26" t="str">
        <f>INDEX(DateTable[Lookup],MATCH(G906,DateTable[Start Date],0))</f>
        <v>Week 4 (July 7-11)</v>
      </c>
      <c r="N906" s="26" t="s">
        <v>45</v>
      </c>
    </row>
    <row r="907" spans="1:14" ht="15" customHeight="1" x14ac:dyDescent="0.25">
      <c r="A907" t="s">
        <v>1023</v>
      </c>
      <c r="B907" t="s">
        <v>43</v>
      </c>
      <c r="C907" t="s">
        <v>1349</v>
      </c>
      <c r="D907" t="str">
        <f>_xlfn.XLOOKUP(Table1[[#This Row],[Location]],LocTable[Location],LocTable[Town/City],"Error",0)</f>
        <v>Alexandria</v>
      </c>
      <c r="E907" t="s">
        <v>454</v>
      </c>
      <c r="F907" s="33">
        <v>389</v>
      </c>
      <c r="G907" s="15">
        <v>45845</v>
      </c>
      <c r="H907" s="15">
        <v>45849</v>
      </c>
      <c r="I907" s="36" t="s">
        <v>22</v>
      </c>
      <c r="J907" t="s">
        <v>17</v>
      </c>
      <c r="K907" t="s">
        <v>23</v>
      </c>
      <c r="L907" t="s">
        <v>65</v>
      </c>
      <c r="M907" t="str">
        <f>INDEX(DateTable[Lookup],MATCH(G907,DateTable[Start Date],0))</f>
        <v>Week 4 (July 7-11)</v>
      </c>
      <c r="N907" t="s">
        <v>2652</v>
      </c>
    </row>
    <row r="908" spans="1:14" ht="15" customHeight="1" x14ac:dyDescent="0.25">
      <c r="A908" t="s">
        <v>750</v>
      </c>
      <c r="B908" t="s">
        <v>98</v>
      </c>
      <c r="C908" t="s">
        <v>1350</v>
      </c>
      <c r="D908" t="str">
        <f>_xlfn.XLOOKUP(Table1[[#This Row],[Location]],LocTable[Location],LocTable[Town/City],"Error",0)</f>
        <v>Virtual</v>
      </c>
      <c r="E908" t="s">
        <v>100</v>
      </c>
      <c r="F908" s="33">
        <v>179</v>
      </c>
      <c r="G908" s="15">
        <v>45845</v>
      </c>
      <c r="H908" s="15">
        <v>45849</v>
      </c>
      <c r="I908" s="36" t="s">
        <v>41</v>
      </c>
      <c r="J908" t="s">
        <v>101</v>
      </c>
      <c r="K908" t="s">
        <v>23</v>
      </c>
      <c r="L908" t="s">
        <v>65</v>
      </c>
      <c r="M908" t="str">
        <f>INDEX(DateTable[Lookup],MATCH(G908,DateTable[Start Date],0))</f>
        <v>Week 4 (July 7-11)</v>
      </c>
      <c r="N908" t="s">
        <v>2652</v>
      </c>
    </row>
    <row r="909" spans="1:14" ht="15" customHeight="1" x14ac:dyDescent="0.25">
      <c r="A909" t="s">
        <v>1026</v>
      </c>
      <c r="B909" t="s">
        <v>59</v>
      </c>
      <c r="C909" t="s">
        <v>1351</v>
      </c>
      <c r="D909" t="str">
        <f>_xlfn.XLOOKUP(Table1[[#This Row],[Location]],LocTable[Location],LocTable[Town/City],"Error",0)</f>
        <v>Alexandria</v>
      </c>
      <c r="E909" t="s">
        <v>447</v>
      </c>
      <c r="F909" s="33">
        <v>419</v>
      </c>
      <c r="G909" s="15">
        <v>45845</v>
      </c>
      <c r="H909" s="15">
        <v>45849</v>
      </c>
      <c r="I909" s="36" t="s">
        <v>22</v>
      </c>
      <c r="J909" t="s">
        <v>17</v>
      </c>
      <c r="K909" t="s">
        <v>24</v>
      </c>
      <c r="L909" t="s">
        <v>39</v>
      </c>
      <c r="M909" t="str">
        <f>INDEX(DateTable[Lookup],MATCH(G909,DateTable[Start Date],0))</f>
        <v>Week 4 (July 7-11)</v>
      </c>
      <c r="N909" t="s">
        <v>2652</v>
      </c>
    </row>
    <row r="910" spans="1:14" ht="15" customHeight="1" x14ac:dyDescent="0.25">
      <c r="A910" t="s">
        <v>754</v>
      </c>
      <c r="B910" t="s">
        <v>221</v>
      </c>
      <c r="C910" t="s">
        <v>1352</v>
      </c>
      <c r="D910" t="str">
        <f>_xlfn.XLOOKUP(Table1[[#This Row],[Location]],LocTable[Location],LocTable[Town/City],"Error",0)</f>
        <v>Annandale</v>
      </c>
      <c r="E910" t="s">
        <v>34</v>
      </c>
      <c r="F910" s="33">
        <v>615</v>
      </c>
      <c r="G910" s="15">
        <v>45845</v>
      </c>
      <c r="H910" s="15">
        <v>45849</v>
      </c>
      <c r="I910" s="36" t="s">
        <v>77</v>
      </c>
      <c r="J910" t="s">
        <v>82</v>
      </c>
      <c r="K910" t="s">
        <v>35</v>
      </c>
      <c r="L910" t="s">
        <v>42</v>
      </c>
      <c r="M910" t="str">
        <f>INDEX(DateTable[Lookup],MATCH(G910,DateTable[Start Date],0))</f>
        <v>Week 4 (July 7-11)</v>
      </c>
      <c r="N910" t="s">
        <v>2652</v>
      </c>
    </row>
    <row r="911" spans="1:14" ht="15" customHeight="1" x14ac:dyDescent="0.25">
      <c r="A911" t="s">
        <v>1353</v>
      </c>
      <c r="B911" t="s">
        <v>59</v>
      </c>
      <c r="C911" t="s">
        <v>1354</v>
      </c>
      <c r="D911" t="str">
        <f>_xlfn.XLOOKUP(Table1[[#This Row],[Location]],LocTable[Location],LocTable[Town/City],"Error",0)</f>
        <v>Alexandria</v>
      </c>
      <c r="E911" t="s">
        <v>454</v>
      </c>
      <c r="F911" s="33">
        <v>419</v>
      </c>
      <c r="G911" s="15">
        <v>45845</v>
      </c>
      <c r="H911" s="15">
        <v>45849</v>
      </c>
      <c r="I911" s="34" t="s">
        <v>22</v>
      </c>
      <c r="J911" s="35" t="s">
        <v>17</v>
      </c>
      <c r="K911" t="s">
        <v>18</v>
      </c>
      <c r="L911" t="s">
        <v>23</v>
      </c>
      <c r="M911" t="str">
        <f>INDEX(DateTable[Lookup],MATCH(G911,DateTable[Start Date],0))</f>
        <v>Week 4 (July 7-11)</v>
      </c>
      <c r="N911" t="s">
        <v>2652</v>
      </c>
    </row>
    <row r="912" spans="1:14" ht="15" customHeight="1" x14ac:dyDescent="0.25">
      <c r="A912" t="s">
        <v>390</v>
      </c>
      <c r="B912" t="s">
        <v>25</v>
      </c>
      <c r="C912" t="s">
        <v>1355</v>
      </c>
      <c r="D912" t="str">
        <f>_xlfn.XLOOKUP(Table1[[#This Row],[Location]],LocTable[Location],LocTable[Town/City],"Error",0)</f>
        <v>Alexandria</v>
      </c>
      <c r="E912" t="s">
        <v>205</v>
      </c>
      <c r="F912" s="33">
        <v>299</v>
      </c>
      <c r="G912" s="15">
        <v>45845</v>
      </c>
      <c r="H912" s="15">
        <v>45849</v>
      </c>
      <c r="I912" s="36" t="s">
        <v>22</v>
      </c>
      <c r="J912" t="s">
        <v>17</v>
      </c>
      <c r="K912" t="s">
        <v>29</v>
      </c>
      <c r="L912" t="s">
        <v>23</v>
      </c>
      <c r="M912" t="str">
        <f>INDEX(DateTable[Lookup],MATCH(G912,DateTable[Start Date],0))</f>
        <v>Week 4 (July 7-11)</v>
      </c>
      <c r="N912" t="s">
        <v>2652</v>
      </c>
    </row>
    <row r="913" spans="1:14" ht="15" customHeight="1" x14ac:dyDescent="0.25">
      <c r="A913" t="s">
        <v>390</v>
      </c>
      <c r="B913" t="s">
        <v>25</v>
      </c>
      <c r="C913" t="s">
        <v>1356</v>
      </c>
      <c r="D913" t="str">
        <f>_xlfn.XLOOKUP(Table1[[#This Row],[Location]],LocTable[Location],LocTable[Town/City],"Error",0)</f>
        <v>Alexandria</v>
      </c>
      <c r="E913" t="s">
        <v>447</v>
      </c>
      <c r="F913" s="33">
        <v>299</v>
      </c>
      <c r="G913" s="15">
        <v>45845</v>
      </c>
      <c r="H913" s="15">
        <v>45849</v>
      </c>
      <c r="I913" s="36" t="s">
        <v>22</v>
      </c>
      <c r="J913" t="s">
        <v>17</v>
      </c>
      <c r="K913" t="s">
        <v>29</v>
      </c>
      <c r="L913" t="s">
        <v>23</v>
      </c>
      <c r="M913" t="str">
        <f>INDEX(DateTable[Lookup],MATCH(G913,DateTable[Start Date],0))</f>
        <v>Week 4 (July 7-11)</v>
      </c>
      <c r="N913" t="s">
        <v>2652</v>
      </c>
    </row>
    <row r="914" spans="1:14" ht="15" customHeight="1" x14ac:dyDescent="0.25">
      <c r="A914" t="s">
        <v>390</v>
      </c>
      <c r="B914" t="s">
        <v>25</v>
      </c>
      <c r="C914" t="s">
        <v>1357</v>
      </c>
      <c r="D914" t="str">
        <f>_xlfn.XLOOKUP(Table1[[#This Row],[Location]],LocTable[Location],LocTable[Town/City],"Error",0)</f>
        <v>Annandale</v>
      </c>
      <c r="E914" t="s">
        <v>34</v>
      </c>
      <c r="F914" s="33">
        <v>299</v>
      </c>
      <c r="G914" s="15">
        <v>45845</v>
      </c>
      <c r="H914" s="15">
        <v>45849</v>
      </c>
      <c r="I914" s="36" t="s">
        <v>22</v>
      </c>
      <c r="J914" t="s">
        <v>17</v>
      </c>
      <c r="K914" t="s">
        <v>29</v>
      </c>
      <c r="L914" t="s">
        <v>23</v>
      </c>
      <c r="M914" t="str">
        <f>INDEX(DateTable[Lookup],MATCH(G914,DateTable[Start Date],0))</f>
        <v>Week 4 (July 7-11)</v>
      </c>
      <c r="N914" t="s">
        <v>2652</v>
      </c>
    </row>
    <row r="915" spans="1:14" ht="15" customHeight="1" x14ac:dyDescent="0.25">
      <c r="A915" t="s">
        <v>393</v>
      </c>
      <c r="B915" t="s">
        <v>32</v>
      </c>
      <c r="C915" t="s">
        <v>1358</v>
      </c>
      <c r="D915" t="str">
        <f>_xlfn.XLOOKUP(Table1[[#This Row],[Location]],LocTable[Location],LocTable[Town/City],"Error",0)</f>
        <v>Chantilly</v>
      </c>
      <c r="E915" t="s">
        <v>396</v>
      </c>
      <c r="F915" s="33">
        <v>315</v>
      </c>
      <c r="G915" s="15">
        <v>45845</v>
      </c>
      <c r="H915" s="15">
        <v>45849</v>
      </c>
      <c r="I915" s="36" t="s">
        <v>22</v>
      </c>
      <c r="J915" t="s">
        <v>17</v>
      </c>
      <c r="K915" t="s">
        <v>18</v>
      </c>
      <c r="L915" t="s">
        <v>24</v>
      </c>
      <c r="M915" t="str">
        <f>INDEX(DateTable[Lookup],MATCH(G915,DateTable[Start Date],0))</f>
        <v>Week 4 (July 7-11)</v>
      </c>
      <c r="N915" t="s">
        <v>2652</v>
      </c>
    </row>
    <row r="916" spans="1:14" ht="15" customHeight="1" x14ac:dyDescent="0.25">
      <c r="A916" s="26" t="s">
        <v>393</v>
      </c>
      <c r="B916" s="26" t="s">
        <v>32</v>
      </c>
      <c r="C916" s="26" t="s">
        <v>1359</v>
      </c>
      <c r="D916" s="26" t="str">
        <f>_xlfn.XLOOKUP(Table1[[#This Row],[Location]],LocTable[Location],LocTable[Town/City],"Error",0)</f>
        <v>Springfield</v>
      </c>
      <c r="E916" s="26" t="s">
        <v>37</v>
      </c>
      <c r="F916" s="27">
        <v>315</v>
      </c>
      <c r="G916" s="28">
        <v>45845</v>
      </c>
      <c r="H916" s="28">
        <v>45849</v>
      </c>
      <c r="I916" s="30" t="s">
        <v>22</v>
      </c>
      <c r="J916" s="26" t="s">
        <v>17</v>
      </c>
      <c r="K916" s="26" t="s">
        <v>18</v>
      </c>
      <c r="L916" s="26" t="s">
        <v>24</v>
      </c>
      <c r="M916" s="26" t="str">
        <f>INDEX(DateTable[Lookup],MATCH(G916,DateTable[Start Date],0))</f>
        <v>Week 4 (July 7-11)</v>
      </c>
      <c r="N916" s="26" t="s">
        <v>45</v>
      </c>
    </row>
    <row r="917" spans="1:14" ht="15" customHeight="1" x14ac:dyDescent="0.25">
      <c r="A917" s="26" t="s">
        <v>1047</v>
      </c>
      <c r="B917" s="26" t="s">
        <v>43</v>
      </c>
      <c r="C917" s="26" t="s">
        <v>1360</v>
      </c>
      <c r="D917" s="26" t="str">
        <f>_xlfn.XLOOKUP(Table1[[#This Row],[Location]],LocTable[Location],LocTable[Town/City],"Error",0)</f>
        <v>Vienna</v>
      </c>
      <c r="E917" s="26" t="s">
        <v>478</v>
      </c>
      <c r="F917" s="27">
        <v>375</v>
      </c>
      <c r="G917" s="28">
        <v>45845</v>
      </c>
      <c r="H917" s="28">
        <v>45849</v>
      </c>
      <c r="I917" s="30" t="s">
        <v>22</v>
      </c>
      <c r="J917" s="26" t="s">
        <v>17</v>
      </c>
      <c r="K917" s="26" t="s">
        <v>29</v>
      </c>
      <c r="L917" s="26" t="s">
        <v>44</v>
      </c>
      <c r="M917" s="26" t="str">
        <f>INDEX(DateTable[Lookup],MATCH(G917,DateTable[Start Date],0))</f>
        <v>Week 4 (July 7-11)</v>
      </c>
      <c r="N917" s="26" t="s">
        <v>45</v>
      </c>
    </row>
    <row r="918" spans="1:14" ht="15" customHeight="1" x14ac:dyDescent="0.25">
      <c r="A918" t="s">
        <v>764</v>
      </c>
      <c r="B918" t="s">
        <v>90</v>
      </c>
      <c r="C918" t="s">
        <v>1361</v>
      </c>
      <c r="D918" t="str">
        <f>_xlfn.XLOOKUP(Table1[[#This Row],[Location]],LocTable[Location],LocTable[Town/City],"Error",0)</f>
        <v>Fairfax</v>
      </c>
      <c r="E918" t="s">
        <v>456</v>
      </c>
      <c r="F918" s="33">
        <v>499</v>
      </c>
      <c r="G918" s="15">
        <v>45845</v>
      </c>
      <c r="H918" s="15">
        <v>45849</v>
      </c>
      <c r="I918" s="36" t="s">
        <v>22</v>
      </c>
      <c r="J918" t="s">
        <v>17</v>
      </c>
      <c r="K918" t="s">
        <v>23</v>
      </c>
      <c r="L918" t="s">
        <v>36</v>
      </c>
      <c r="M918" t="str">
        <f>INDEX(DateTable[Lookup],MATCH(G918,DateTable[Start Date],0))</f>
        <v>Week 4 (July 7-11)</v>
      </c>
      <c r="N918" t="s">
        <v>2652</v>
      </c>
    </row>
    <row r="919" spans="1:14" ht="15" customHeight="1" x14ac:dyDescent="0.25">
      <c r="A919" t="s">
        <v>397</v>
      </c>
      <c r="B919" t="s">
        <v>32</v>
      </c>
      <c r="C919" t="s">
        <v>1362</v>
      </c>
      <c r="D919" t="str">
        <f>_xlfn.XLOOKUP(Table1[[#This Row],[Location]],LocTable[Location],LocTable[Town/City],"Error",0)</f>
        <v>Falls Church</v>
      </c>
      <c r="E919" t="s">
        <v>399</v>
      </c>
      <c r="F919" s="33">
        <v>445</v>
      </c>
      <c r="G919" s="15">
        <v>45845</v>
      </c>
      <c r="H919" s="15">
        <v>45849</v>
      </c>
      <c r="I919" s="34" t="s">
        <v>22</v>
      </c>
      <c r="J919" s="35" t="s">
        <v>17</v>
      </c>
      <c r="K919" t="s">
        <v>23</v>
      </c>
      <c r="L919" t="s">
        <v>36</v>
      </c>
      <c r="M919" t="str">
        <f>INDEX(DateTable[Lookup],MATCH(G919,DateTable[Start Date],0))</f>
        <v>Week 4 (July 7-11)</v>
      </c>
      <c r="N919" t="s">
        <v>2652</v>
      </c>
    </row>
    <row r="920" spans="1:14" ht="15" customHeight="1" x14ac:dyDescent="0.25">
      <c r="A920" t="s">
        <v>768</v>
      </c>
      <c r="B920" t="s">
        <v>59</v>
      </c>
      <c r="C920" t="s">
        <v>1363</v>
      </c>
      <c r="D920" t="str">
        <f>_xlfn.XLOOKUP(Table1[[#This Row],[Location]],LocTable[Location],LocTable[Town/City],"Error",0)</f>
        <v>Burke</v>
      </c>
      <c r="E920" t="s">
        <v>586</v>
      </c>
      <c r="F920" s="33">
        <v>349</v>
      </c>
      <c r="G920" s="15">
        <v>45845</v>
      </c>
      <c r="H920" s="15">
        <v>45849</v>
      </c>
      <c r="I920" s="36" t="s">
        <v>22</v>
      </c>
      <c r="J920" t="s">
        <v>17</v>
      </c>
      <c r="K920" t="s">
        <v>18</v>
      </c>
      <c r="L920" t="s">
        <v>24</v>
      </c>
      <c r="M920" t="str">
        <f>INDEX(DateTable[Lookup],MATCH(G920,DateTable[Start Date],0))</f>
        <v>Week 4 (July 7-11)</v>
      </c>
      <c r="N920" t="s">
        <v>2652</v>
      </c>
    </row>
    <row r="921" spans="1:14" ht="15" customHeight="1" x14ac:dyDescent="0.25">
      <c r="A921" t="s">
        <v>1364</v>
      </c>
      <c r="B921" t="s">
        <v>32</v>
      </c>
      <c r="C921" t="s">
        <v>1365</v>
      </c>
      <c r="D921" t="str">
        <f>_xlfn.XLOOKUP(Table1[[#This Row],[Location]],LocTable[Location],LocTable[Town/City],"Error",0)</f>
        <v>Springfield</v>
      </c>
      <c r="E921" t="s">
        <v>428</v>
      </c>
      <c r="F921" s="33">
        <v>279</v>
      </c>
      <c r="G921" s="15">
        <v>45845</v>
      </c>
      <c r="H921" s="15">
        <v>45849</v>
      </c>
      <c r="I921" s="36" t="s">
        <v>22</v>
      </c>
      <c r="J921" t="s">
        <v>27</v>
      </c>
      <c r="K921" t="s">
        <v>28</v>
      </c>
      <c r="L921" t="s">
        <v>29</v>
      </c>
      <c r="M921" t="str">
        <f>INDEX(DateTable[Lookup],MATCH(G921,DateTable[Start Date],0))</f>
        <v>Week 4 (July 7-11)</v>
      </c>
      <c r="N921" t="s">
        <v>2652</v>
      </c>
    </row>
    <row r="922" spans="1:14" ht="15" customHeight="1" x14ac:dyDescent="0.25">
      <c r="A922" t="s">
        <v>31</v>
      </c>
      <c r="B922" t="s">
        <v>32</v>
      </c>
      <c r="C922" t="s">
        <v>1366</v>
      </c>
      <c r="D922" t="str">
        <f>_xlfn.XLOOKUP(Table1[[#This Row],[Location]],LocTable[Location],LocTable[Town/City],"Error",0)</f>
        <v>McLean</v>
      </c>
      <c r="E922" t="s">
        <v>26</v>
      </c>
      <c r="F922" s="33">
        <v>319</v>
      </c>
      <c r="G922" s="15">
        <v>45845</v>
      </c>
      <c r="H922" s="15">
        <v>45849</v>
      </c>
      <c r="I922" s="36" t="s">
        <v>22</v>
      </c>
      <c r="J922" t="s">
        <v>17</v>
      </c>
      <c r="K922" t="s">
        <v>18</v>
      </c>
      <c r="L922" t="s">
        <v>24</v>
      </c>
      <c r="M922" t="str">
        <f>INDEX(DateTable[Lookup],MATCH(G922,DateTable[Start Date],0))</f>
        <v>Week 4 (July 7-11)</v>
      </c>
      <c r="N922" t="s">
        <v>2652</v>
      </c>
    </row>
    <row r="923" spans="1:14" ht="15" customHeight="1" x14ac:dyDescent="0.25">
      <c r="A923" t="s">
        <v>31</v>
      </c>
      <c r="B923" t="s">
        <v>32</v>
      </c>
      <c r="C923" t="s">
        <v>1367</v>
      </c>
      <c r="D923" t="str">
        <f>_xlfn.XLOOKUP(Table1[[#This Row],[Location]],LocTable[Location],LocTable[Town/City],"Error",0)</f>
        <v>Springfield</v>
      </c>
      <c r="E923" t="s">
        <v>37</v>
      </c>
      <c r="F923" s="33">
        <v>319</v>
      </c>
      <c r="G923" s="15">
        <v>45845</v>
      </c>
      <c r="H923" s="15">
        <v>45849</v>
      </c>
      <c r="I923" s="34" t="s">
        <v>22</v>
      </c>
      <c r="J923" s="35" t="s">
        <v>17</v>
      </c>
      <c r="K923" t="s">
        <v>18</v>
      </c>
      <c r="L923" t="s">
        <v>24</v>
      </c>
      <c r="M923" t="str">
        <f>INDEX(DateTable[Lookup],MATCH(G923,DateTable[Start Date],0))</f>
        <v>Week 4 (July 7-11)</v>
      </c>
      <c r="N923" t="s">
        <v>2652</v>
      </c>
    </row>
    <row r="924" spans="1:14" ht="15" customHeight="1" x14ac:dyDescent="0.25">
      <c r="A924" t="s">
        <v>31</v>
      </c>
      <c r="B924" t="s">
        <v>32</v>
      </c>
      <c r="C924" t="s">
        <v>1368</v>
      </c>
      <c r="D924" t="str">
        <f>_xlfn.XLOOKUP(Table1[[#This Row],[Location]],LocTable[Location],LocTable[Town/City],"Error",0)</f>
        <v>Alexandria</v>
      </c>
      <c r="E924" t="s">
        <v>52</v>
      </c>
      <c r="F924" s="33">
        <v>319</v>
      </c>
      <c r="G924" s="15">
        <v>45845</v>
      </c>
      <c r="H924" s="15">
        <v>45849</v>
      </c>
      <c r="I924" s="36" t="s">
        <v>22</v>
      </c>
      <c r="J924" t="s">
        <v>17</v>
      </c>
      <c r="K924" t="s">
        <v>18</v>
      </c>
      <c r="L924" t="s">
        <v>24</v>
      </c>
      <c r="M924" t="str">
        <f>INDEX(DateTable[Lookup],MATCH(G924,DateTable[Start Date],0))</f>
        <v>Week 4 (July 7-11)</v>
      </c>
      <c r="N924" t="s">
        <v>2652</v>
      </c>
    </row>
    <row r="925" spans="1:14" ht="15" customHeight="1" x14ac:dyDescent="0.25">
      <c r="A925" t="s">
        <v>31</v>
      </c>
      <c r="B925" t="s">
        <v>32</v>
      </c>
      <c r="C925" t="s">
        <v>1369</v>
      </c>
      <c r="D925" t="str">
        <f>_xlfn.XLOOKUP(Table1[[#This Row],[Location]],LocTable[Location],LocTable[Town/City],"Error",0)</f>
        <v>Annandale</v>
      </c>
      <c r="E925" t="s">
        <v>34</v>
      </c>
      <c r="F925" s="33">
        <v>319</v>
      </c>
      <c r="G925" s="15">
        <v>45845</v>
      </c>
      <c r="H925" s="15">
        <v>45849</v>
      </c>
      <c r="I925" s="36" t="s">
        <v>22</v>
      </c>
      <c r="J925" t="s">
        <v>17</v>
      </c>
      <c r="K925" t="s">
        <v>18</v>
      </c>
      <c r="L925" t="s">
        <v>24</v>
      </c>
      <c r="M925" t="str">
        <f>INDEX(DateTable[Lookup],MATCH(G925,DateTable[Start Date],0))</f>
        <v>Week 4 (July 7-11)</v>
      </c>
      <c r="N925" t="s">
        <v>2652</v>
      </c>
    </row>
    <row r="926" spans="1:14" ht="15" customHeight="1" x14ac:dyDescent="0.25">
      <c r="A926" t="s">
        <v>774</v>
      </c>
      <c r="B926" t="s">
        <v>98</v>
      </c>
      <c r="C926" t="s">
        <v>1370</v>
      </c>
      <c r="D926" t="str">
        <f>_xlfn.XLOOKUP(Table1[[#This Row],[Location]],LocTable[Location],LocTable[Town/City],"Error",0)</f>
        <v>Virtual</v>
      </c>
      <c r="E926" t="s">
        <v>100</v>
      </c>
      <c r="F926" s="33">
        <v>179</v>
      </c>
      <c r="G926" s="15">
        <v>45845</v>
      </c>
      <c r="H926" s="15">
        <v>45849</v>
      </c>
      <c r="I926" s="36" t="s">
        <v>63</v>
      </c>
      <c r="J926" t="s">
        <v>47</v>
      </c>
      <c r="K926" t="s">
        <v>23</v>
      </c>
      <c r="L926" t="s">
        <v>65</v>
      </c>
      <c r="M926" t="str">
        <f>INDEX(DateTable[Lookup],MATCH(G926,DateTable[Start Date],0))</f>
        <v>Week 4 (July 7-11)</v>
      </c>
      <c r="N926" t="s">
        <v>2652</v>
      </c>
    </row>
    <row r="927" spans="1:14" ht="15" customHeight="1" x14ac:dyDescent="0.25">
      <c r="A927" t="s">
        <v>404</v>
      </c>
      <c r="B927" t="s">
        <v>32</v>
      </c>
      <c r="C927" t="s">
        <v>1371</v>
      </c>
      <c r="D927" t="str">
        <f>_xlfn.XLOOKUP(Table1[[#This Row],[Location]],LocTable[Location],LocTable[Town/City],"Error",0)</f>
        <v>Annandale</v>
      </c>
      <c r="E927" t="s">
        <v>34</v>
      </c>
      <c r="F927" s="33">
        <v>299</v>
      </c>
      <c r="G927" s="15">
        <v>45845</v>
      </c>
      <c r="H927" s="15">
        <v>45849</v>
      </c>
      <c r="I927" s="36" t="s">
        <v>22</v>
      </c>
      <c r="J927" t="s">
        <v>17</v>
      </c>
      <c r="K927" t="s">
        <v>35</v>
      </c>
      <c r="L927" t="s">
        <v>19</v>
      </c>
      <c r="M927" t="str">
        <f>INDEX(DateTable[Lookup],MATCH(G927,DateTable[Start Date],0))</f>
        <v>Week 4 (July 7-11)</v>
      </c>
      <c r="N927" t="s">
        <v>2652</v>
      </c>
    </row>
    <row r="928" spans="1:14" ht="15" customHeight="1" x14ac:dyDescent="0.25">
      <c r="A928" t="s">
        <v>1372</v>
      </c>
      <c r="B928" t="s">
        <v>53</v>
      </c>
      <c r="C928" t="s">
        <v>1373</v>
      </c>
      <c r="D928" t="str">
        <f>_xlfn.XLOOKUP(Table1[[#This Row],[Location]],LocTable[Location],LocTable[Town/City],"Error",0)</f>
        <v>Springfield</v>
      </c>
      <c r="E928" t="s">
        <v>55</v>
      </c>
      <c r="F928" s="33">
        <v>345</v>
      </c>
      <c r="G928" s="15">
        <v>45845</v>
      </c>
      <c r="H928" s="15">
        <v>45849</v>
      </c>
      <c r="I928" s="34" t="s">
        <v>22</v>
      </c>
      <c r="J928" s="35" t="s">
        <v>17</v>
      </c>
      <c r="K928" t="s">
        <v>42</v>
      </c>
      <c r="L928" t="s">
        <v>24</v>
      </c>
      <c r="M928" t="str">
        <f>INDEX(DateTable[Lookup],MATCH(G928,DateTable[Start Date],0))</f>
        <v>Week 4 (July 7-11)</v>
      </c>
      <c r="N928" t="s">
        <v>2652</v>
      </c>
    </row>
    <row r="929" spans="1:14" ht="15" customHeight="1" x14ac:dyDescent="0.25">
      <c r="A929" t="s">
        <v>176</v>
      </c>
      <c r="B929" t="s">
        <v>32</v>
      </c>
      <c r="C929" t="s">
        <v>1374</v>
      </c>
      <c r="D929" t="str">
        <f>_xlfn.XLOOKUP(Table1[[#This Row],[Location]],LocTable[Location],LocTable[Town/City],"Error",0)</f>
        <v>Reston</v>
      </c>
      <c r="E929" t="s">
        <v>147</v>
      </c>
      <c r="F929" s="33">
        <v>309</v>
      </c>
      <c r="G929" s="15">
        <v>45845</v>
      </c>
      <c r="H929" s="15">
        <v>45849</v>
      </c>
      <c r="I929" s="36" t="s">
        <v>22</v>
      </c>
      <c r="J929" t="s">
        <v>17</v>
      </c>
      <c r="K929" t="s">
        <v>18</v>
      </c>
      <c r="L929" t="s">
        <v>24</v>
      </c>
      <c r="M929" t="str">
        <f>INDEX(DateTable[Lookup],MATCH(G929,DateTable[Start Date],0))</f>
        <v>Week 4 (July 7-11)</v>
      </c>
      <c r="N929" t="s">
        <v>2652</v>
      </c>
    </row>
    <row r="930" spans="1:14" ht="15" customHeight="1" x14ac:dyDescent="0.25">
      <c r="A930" t="s">
        <v>176</v>
      </c>
      <c r="B930" t="s">
        <v>32</v>
      </c>
      <c r="C930" t="s">
        <v>1375</v>
      </c>
      <c r="D930" t="str">
        <f>_xlfn.XLOOKUP(Table1[[#This Row],[Location]],LocTable[Location],LocTable[Town/City],"Error",0)</f>
        <v>Falls Church</v>
      </c>
      <c r="E930" t="s">
        <v>432</v>
      </c>
      <c r="F930" s="33">
        <v>309</v>
      </c>
      <c r="G930" s="15">
        <v>45845</v>
      </c>
      <c r="H930" s="15">
        <v>45849</v>
      </c>
      <c r="I930" s="34" t="s">
        <v>22</v>
      </c>
      <c r="J930" s="35" t="s">
        <v>17</v>
      </c>
      <c r="K930" t="s">
        <v>18</v>
      </c>
      <c r="L930" t="s">
        <v>24</v>
      </c>
      <c r="M930" t="str">
        <f>INDEX(DateTable[Lookup],MATCH(G930,DateTable[Start Date],0))</f>
        <v>Week 4 (July 7-11)</v>
      </c>
      <c r="N930" t="s">
        <v>2652</v>
      </c>
    </row>
    <row r="931" spans="1:14" ht="15" customHeight="1" x14ac:dyDescent="0.25">
      <c r="A931" t="s">
        <v>1376</v>
      </c>
      <c r="B931" t="s">
        <v>43</v>
      </c>
      <c r="C931" t="s">
        <v>1377</v>
      </c>
      <c r="D931" t="str">
        <f>_xlfn.XLOOKUP(Table1[[#This Row],[Location]],LocTable[Location],LocTable[Town/City],"Error",0)</f>
        <v>Oakton</v>
      </c>
      <c r="E931" t="s">
        <v>33</v>
      </c>
      <c r="F931" s="33">
        <v>379</v>
      </c>
      <c r="G931" s="15">
        <v>45845</v>
      </c>
      <c r="H931" s="15">
        <v>45849</v>
      </c>
      <c r="I931" s="34" t="s">
        <v>22</v>
      </c>
      <c r="J931" s="35" t="s">
        <v>17</v>
      </c>
      <c r="K931" t="s">
        <v>42</v>
      </c>
      <c r="L931" t="s">
        <v>24</v>
      </c>
      <c r="M931" t="str">
        <f>INDEX(DateTable[Lookup],MATCH(G931,DateTable[Start Date],0))</f>
        <v>Week 4 (July 7-11)</v>
      </c>
      <c r="N931" t="s">
        <v>2652</v>
      </c>
    </row>
    <row r="932" spans="1:14" ht="15" customHeight="1" x14ac:dyDescent="0.25">
      <c r="A932" t="s">
        <v>415</v>
      </c>
      <c r="B932" t="s">
        <v>43</v>
      </c>
      <c r="C932" t="s">
        <v>1378</v>
      </c>
      <c r="D932" t="str">
        <f>_xlfn.XLOOKUP(Table1[[#This Row],[Location]],LocTable[Location],LocTable[Town/City],"Error",0)</f>
        <v>McLean</v>
      </c>
      <c r="E932" t="s">
        <v>598</v>
      </c>
      <c r="F932" s="33">
        <v>279</v>
      </c>
      <c r="G932" s="15">
        <v>45845</v>
      </c>
      <c r="H932" s="15">
        <v>45849</v>
      </c>
      <c r="I932" s="36" t="s">
        <v>41</v>
      </c>
      <c r="J932" t="s">
        <v>17</v>
      </c>
      <c r="K932" t="s">
        <v>24</v>
      </c>
      <c r="L932" t="s">
        <v>39</v>
      </c>
      <c r="M932" t="str">
        <f>INDEX(DateTable[Lookup],MATCH(G932,DateTable[Start Date],0))</f>
        <v>Week 4 (July 7-11)</v>
      </c>
      <c r="N932" t="s">
        <v>2652</v>
      </c>
    </row>
    <row r="933" spans="1:14" ht="15" customHeight="1" x14ac:dyDescent="0.25">
      <c r="A933" t="s">
        <v>417</v>
      </c>
      <c r="B933" t="s">
        <v>43</v>
      </c>
      <c r="C933" t="s">
        <v>1379</v>
      </c>
      <c r="D933" t="str">
        <f>_xlfn.XLOOKUP(Table1[[#This Row],[Location]],LocTable[Location],LocTable[Town/City],"Error",0)</f>
        <v>Herndon</v>
      </c>
      <c r="E933" t="s">
        <v>46</v>
      </c>
      <c r="F933" s="33">
        <v>175</v>
      </c>
      <c r="G933" s="15">
        <v>45845</v>
      </c>
      <c r="H933" s="15">
        <v>45849</v>
      </c>
      <c r="I933" s="36" t="s">
        <v>22</v>
      </c>
      <c r="J933" t="s">
        <v>47</v>
      </c>
      <c r="K933" t="s">
        <v>29</v>
      </c>
      <c r="L933" t="s">
        <v>24</v>
      </c>
      <c r="M933" t="str">
        <f>INDEX(DateTable[Lookup],MATCH(G933,DateTable[Start Date],0))</f>
        <v>Week 4 (July 7-11)</v>
      </c>
      <c r="N933" t="s">
        <v>2652</v>
      </c>
    </row>
    <row r="934" spans="1:14" ht="15" customHeight="1" x14ac:dyDescent="0.25">
      <c r="A934" t="s">
        <v>782</v>
      </c>
      <c r="B934" t="s">
        <v>40</v>
      </c>
      <c r="C934" t="s">
        <v>1380</v>
      </c>
      <c r="D934" t="str">
        <f>_xlfn.XLOOKUP(Table1[[#This Row],[Location]],LocTable[Location],LocTable[Town/City],"Error",0)</f>
        <v>Centreville</v>
      </c>
      <c r="E934" t="s">
        <v>554</v>
      </c>
      <c r="F934" s="33">
        <v>219</v>
      </c>
      <c r="G934" s="15">
        <v>45845</v>
      </c>
      <c r="H934" s="15">
        <v>45849</v>
      </c>
      <c r="I934" s="36" t="s">
        <v>41</v>
      </c>
      <c r="J934" t="s">
        <v>17</v>
      </c>
      <c r="K934" t="s">
        <v>18</v>
      </c>
      <c r="L934" t="s">
        <v>42</v>
      </c>
      <c r="M934" t="str">
        <f>INDEX(DateTable[Lookup],MATCH(G934,DateTable[Start Date],0))</f>
        <v>Week 4 (July 7-11)</v>
      </c>
      <c r="N934" t="s">
        <v>2652</v>
      </c>
    </row>
    <row r="935" spans="1:14" ht="15" customHeight="1" x14ac:dyDescent="0.25">
      <c r="A935" t="s">
        <v>419</v>
      </c>
      <c r="B935" t="s">
        <v>43</v>
      </c>
      <c r="C935" t="s">
        <v>1381</v>
      </c>
      <c r="D935" t="str">
        <f>_xlfn.XLOOKUP(Table1[[#This Row],[Location]],LocTable[Location],LocTable[Town/City],"Error",0)</f>
        <v>McLean</v>
      </c>
      <c r="E935" t="s">
        <v>598</v>
      </c>
      <c r="F935" s="33">
        <v>175</v>
      </c>
      <c r="G935" s="15">
        <v>45845</v>
      </c>
      <c r="H935" s="15">
        <v>45849</v>
      </c>
      <c r="I935" s="34" t="s">
        <v>22</v>
      </c>
      <c r="J935" s="35" t="s">
        <v>47</v>
      </c>
      <c r="K935" t="s">
        <v>35</v>
      </c>
      <c r="L935" t="s">
        <v>24</v>
      </c>
      <c r="M935" t="str">
        <f>INDEX(DateTable[Lookup],MATCH(G935,DateTable[Start Date],0))</f>
        <v>Week 4 (July 7-11)</v>
      </c>
      <c r="N935" t="s">
        <v>2652</v>
      </c>
    </row>
    <row r="936" spans="1:14" ht="15" customHeight="1" x14ac:dyDescent="0.25">
      <c r="A936" t="s">
        <v>1382</v>
      </c>
      <c r="B936" t="s">
        <v>71</v>
      </c>
      <c r="C936" t="s">
        <v>1383</v>
      </c>
      <c r="D936" t="str">
        <f>_xlfn.XLOOKUP(Table1[[#This Row],[Location]],LocTable[Location],LocTable[Town/City],"Error",0)</f>
        <v>Springfield</v>
      </c>
      <c r="E936" t="s">
        <v>428</v>
      </c>
      <c r="F936" s="33">
        <v>279</v>
      </c>
      <c r="G936" s="15">
        <v>45845</v>
      </c>
      <c r="H936" s="15">
        <v>45849</v>
      </c>
      <c r="I936" s="36" t="s">
        <v>41</v>
      </c>
      <c r="J936" t="s">
        <v>17</v>
      </c>
      <c r="K936" t="s">
        <v>24</v>
      </c>
      <c r="L936" t="s">
        <v>39</v>
      </c>
      <c r="M936" t="str">
        <f>INDEX(DateTable[Lookup],MATCH(G936,DateTable[Start Date],0))</f>
        <v>Week 4 (July 7-11)</v>
      </c>
      <c r="N936" t="s">
        <v>2652</v>
      </c>
    </row>
    <row r="937" spans="1:14" ht="15" customHeight="1" x14ac:dyDescent="0.25">
      <c r="A937" s="26" t="s">
        <v>423</v>
      </c>
      <c r="B937" s="26" t="s">
        <v>53</v>
      </c>
      <c r="C937" s="26" t="s">
        <v>1384</v>
      </c>
      <c r="D937" s="26" t="str">
        <f>_xlfn.XLOOKUP(Table1[[#This Row],[Location]],LocTable[Location],LocTable[Town/City],"Error",0)</f>
        <v>Fairfax Station</v>
      </c>
      <c r="E937" s="26" t="s">
        <v>232</v>
      </c>
      <c r="F937" s="27">
        <v>309</v>
      </c>
      <c r="G937" s="28">
        <v>45845</v>
      </c>
      <c r="H937" s="28">
        <v>45849</v>
      </c>
      <c r="I937" s="30" t="s">
        <v>22</v>
      </c>
      <c r="J937" s="26" t="s">
        <v>17</v>
      </c>
      <c r="K937" s="26" t="s">
        <v>35</v>
      </c>
      <c r="L937" s="26" t="s">
        <v>44</v>
      </c>
      <c r="M937" s="26" t="str">
        <f>INDEX(DateTable[Lookup],MATCH(G937,DateTable[Start Date],0))</f>
        <v>Week 4 (July 7-11)</v>
      </c>
      <c r="N937" s="26" t="s">
        <v>45</v>
      </c>
    </row>
    <row r="938" spans="1:14" ht="15" customHeight="1" x14ac:dyDescent="0.25">
      <c r="A938" t="s">
        <v>628</v>
      </c>
      <c r="B938" t="s">
        <v>43</v>
      </c>
      <c r="C938" s="37" t="s">
        <v>1385</v>
      </c>
      <c r="D938" t="str">
        <f>_xlfn.XLOOKUP(Table1[[#This Row],[Location]],LocTable[Location],LocTable[Town/City],"Error",0)</f>
        <v>Alexandria</v>
      </c>
      <c r="E938" t="s">
        <v>52</v>
      </c>
      <c r="F938" s="33">
        <v>439</v>
      </c>
      <c r="G938" s="15">
        <v>45845</v>
      </c>
      <c r="H938" s="15">
        <v>45849</v>
      </c>
      <c r="I938" s="36" t="s">
        <v>22</v>
      </c>
      <c r="J938" t="s">
        <v>17</v>
      </c>
      <c r="K938" t="s">
        <v>18</v>
      </c>
      <c r="L938" t="s">
        <v>44</v>
      </c>
      <c r="M938" t="str">
        <f>INDEX(DateTable[Lookup],MATCH(G938,DateTable[Start Date],0))</f>
        <v>Week 4 (July 7-11)</v>
      </c>
      <c r="N938" t="s">
        <v>2652</v>
      </c>
    </row>
    <row r="939" spans="1:14" ht="15" customHeight="1" x14ac:dyDescent="0.25">
      <c r="A939" s="26" t="s">
        <v>426</v>
      </c>
      <c r="B939" s="26" t="s">
        <v>43</v>
      </c>
      <c r="C939" s="26" t="s">
        <v>1386</v>
      </c>
      <c r="D939" s="26" t="str">
        <f>_xlfn.XLOOKUP(Table1[[#This Row],[Location]],LocTable[Location],LocTable[Town/City],"Error",0)</f>
        <v>Springfield</v>
      </c>
      <c r="E939" s="26" t="s">
        <v>37</v>
      </c>
      <c r="F939" s="27">
        <v>469</v>
      </c>
      <c r="G939" s="28">
        <v>45852</v>
      </c>
      <c r="H939" s="28">
        <v>45856</v>
      </c>
      <c r="I939" s="29">
        <v>0.375</v>
      </c>
      <c r="J939" s="26" t="s">
        <v>17</v>
      </c>
      <c r="K939" s="26" t="s">
        <v>18</v>
      </c>
      <c r="L939" s="26" t="s">
        <v>24</v>
      </c>
      <c r="M939" s="26" t="str">
        <f>INDEX(DateTable[Lookup],MATCH(G939,DateTable[Start Date],0))</f>
        <v>Week 5 (July 14-18)</v>
      </c>
      <c r="N939" s="26" t="s">
        <v>45</v>
      </c>
    </row>
    <row r="940" spans="1:14" ht="15" customHeight="1" x14ac:dyDescent="0.25">
      <c r="A940" t="s">
        <v>426</v>
      </c>
      <c r="B940" t="s">
        <v>43</v>
      </c>
      <c r="C940" t="s">
        <v>1387</v>
      </c>
      <c r="D940" t="str">
        <f>_xlfn.XLOOKUP(Table1[[#This Row],[Location]],LocTable[Location],LocTable[Town/City],"Error",0)</f>
        <v>Centreville</v>
      </c>
      <c r="E940" t="s">
        <v>554</v>
      </c>
      <c r="F940" s="33">
        <v>469</v>
      </c>
      <c r="G940" s="15">
        <v>45852</v>
      </c>
      <c r="H940" s="15">
        <v>45856</v>
      </c>
      <c r="I940" s="36" t="s">
        <v>22</v>
      </c>
      <c r="J940" t="s">
        <v>17</v>
      </c>
      <c r="K940" t="s">
        <v>18</v>
      </c>
      <c r="L940" t="s">
        <v>24</v>
      </c>
      <c r="M940" t="str">
        <f>INDEX(DateTable[Lookup],MATCH(G940,DateTable[Start Date],0))</f>
        <v>Week 5 (July 14-18)</v>
      </c>
      <c r="N940" t="s">
        <v>2652</v>
      </c>
    </row>
    <row r="941" spans="1:14" ht="15" customHeight="1" x14ac:dyDescent="0.25">
      <c r="A941" t="s">
        <v>426</v>
      </c>
      <c r="B941" t="s">
        <v>43</v>
      </c>
      <c r="C941" t="s">
        <v>1388</v>
      </c>
      <c r="D941" t="str">
        <f>_xlfn.XLOOKUP(Table1[[#This Row],[Location]],LocTable[Location],LocTable[Town/City],"Error",0)</f>
        <v>Mt. Vernon</v>
      </c>
      <c r="E941" t="s">
        <v>489</v>
      </c>
      <c r="F941" s="33">
        <v>469</v>
      </c>
      <c r="G941" s="15">
        <v>45852</v>
      </c>
      <c r="H941" s="15">
        <v>45856</v>
      </c>
      <c r="I941" s="36" t="s">
        <v>22</v>
      </c>
      <c r="J941" t="s">
        <v>17</v>
      </c>
      <c r="K941" t="s">
        <v>18</v>
      </c>
      <c r="L941" t="s">
        <v>24</v>
      </c>
      <c r="M941" t="str">
        <f>INDEX(DateTable[Lookup],MATCH(G941,DateTable[Start Date],0))</f>
        <v>Week 5 (July 14-18)</v>
      </c>
      <c r="N941" t="s">
        <v>2652</v>
      </c>
    </row>
    <row r="942" spans="1:14" ht="15" customHeight="1" x14ac:dyDescent="0.25">
      <c r="A942" t="s">
        <v>426</v>
      </c>
      <c r="B942" t="s">
        <v>43</v>
      </c>
      <c r="C942" t="s">
        <v>1389</v>
      </c>
      <c r="D942" t="str">
        <f>_xlfn.XLOOKUP(Table1[[#This Row],[Location]],LocTable[Location],LocTable[Town/City],"Error",0)</f>
        <v>Vienna</v>
      </c>
      <c r="E942" t="s">
        <v>478</v>
      </c>
      <c r="F942" s="33">
        <v>469</v>
      </c>
      <c r="G942" s="15">
        <v>45852</v>
      </c>
      <c r="H942" s="15">
        <v>45856</v>
      </c>
      <c r="I942" s="36" t="s">
        <v>22</v>
      </c>
      <c r="J942" t="s">
        <v>17</v>
      </c>
      <c r="K942" t="s">
        <v>18</v>
      </c>
      <c r="L942" t="s">
        <v>24</v>
      </c>
      <c r="M942" t="str">
        <f>INDEX(DateTable[Lookup],MATCH(G942,DateTable[Start Date],0))</f>
        <v>Week 5 (July 14-18)</v>
      </c>
      <c r="N942" t="s">
        <v>2652</v>
      </c>
    </row>
    <row r="943" spans="1:14" ht="15" customHeight="1" x14ac:dyDescent="0.25">
      <c r="A943" s="26" t="s">
        <v>182</v>
      </c>
      <c r="B943" s="26" t="s">
        <v>32</v>
      </c>
      <c r="C943" s="26" t="s">
        <v>1390</v>
      </c>
      <c r="D943" s="26" t="str">
        <f>_xlfn.XLOOKUP(Table1[[#This Row],[Location]],LocTable[Location],LocTable[Town/City],"Error",0)</f>
        <v>Alexandria</v>
      </c>
      <c r="E943" s="26" t="s">
        <v>52</v>
      </c>
      <c r="F943" s="27">
        <v>315</v>
      </c>
      <c r="G943" s="28">
        <v>45852</v>
      </c>
      <c r="H943" s="28">
        <v>45856</v>
      </c>
      <c r="I943" s="30" t="s">
        <v>22</v>
      </c>
      <c r="J943" s="26" t="s">
        <v>17</v>
      </c>
      <c r="K943" s="26" t="s">
        <v>18</v>
      </c>
      <c r="L943" s="26" t="s">
        <v>36</v>
      </c>
      <c r="M943" s="26" t="str">
        <f>INDEX(DateTable[Lookup],MATCH(G943,DateTable[Start Date],0))</f>
        <v>Week 5 (July 14-18)</v>
      </c>
      <c r="N943" s="26" t="s">
        <v>45</v>
      </c>
    </row>
    <row r="944" spans="1:14" ht="15" customHeight="1" x14ac:dyDescent="0.25">
      <c r="A944" t="s">
        <v>184</v>
      </c>
      <c r="B944" t="s">
        <v>15</v>
      </c>
      <c r="C944" t="s">
        <v>1391</v>
      </c>
      <c r="D944" t="str">
        <f>_xlfn.XLOOKUP(Table1[[#This Row],[Location]],LocTable[Location],LocTable[Town/City],"Error",0)</f>
        <v>Springfield</v>
      </c>
      <c r="E944" t="s">
        <v>467</v>
      </c>
      <c r="F944" s="33">
        <v>449</v>
      </c>
      <c r="G944" s="15">
        <v>45852</v>
      </c>
      <c r="H944" s="15">
        <v>45856</v>
      </c>
      <c r="I944" s="36" t="s">
        <v>22</v>
      </c>
      <c r="J944" t="s">
        <v>17</v>
      </c>
      <c r="K944" t="s">
        <v>23</v>
      </c>
      <c r="L944" t="s">
        <v>24</v>
      </c>
      <c r="M944" t="str">
        <f>INDEX(DateTable[Lookup],MATCH(G944,DateTable[Start Date],0))</f>
        <v>Week 5 (July 14-18)</v>
      </c>
      <c r="N944" t="s">
        <v>2652</v>
      </c>
    </row>
    <row r="945" spans="1:14" ht="15" customHeight="1" x14ac:dyDescent="0.25">
      <c r="A945" t="s">
        <v>803</v>
      </c>
      <c r="B945" t="s">
        <v>43</v>
      </c>
      <c r="C945" t="s">
        <v>1392</v>
      </c>
      <c r="D945" t="str">
        <f>_xlfn.XLOOKUP(Table1[[#This Row],[Location]],LocTable[Location],LocTable[Town/City],"Error",0)</f>
        <v>McLean</v>
      </c>
      <c r="E945" t="s">
        <v>598</v>
      </c>
      <c r="F945" s="33">
        <v>279</v>
      </c>
      <c r="G945" s="15">
        <v>45852</v>
      </c>
      <c r="H945" s="15">
        <v>45856</v>
      </c>
      <c r="I945" s="36" t="s">
        <v>41</v>
      </c>
      <c r="J945" t="s">
        <v>17</v>
      </c>
      <c r="K945" t="s">
        <v>44</v>
      </c>
      <c r="L945" t="s">
        <v>39</v>
      </c>
      <c r="M945" t="str">
        <f>INDEX(DateTable[Lookup],MATCH(G945,DateTable[Start Date],0))</f>
        <v>Week 5 (July 14-18)</v>
      </c>
      <c r="N945" t="s">
        <v>2652</v>
      </c>
    </row>
    <row r="946" spans="1:14" ht="15" customHeight="1" x14ac:dyDescent="0.25">
      <c r="A946" t="s">
        <v>803</v>
      </c>
      <c r="B946" t="s">
        <v>43</v>
      </c>
      <c r="C946" t="s">
        <v>1393</v>
      </c>
      <c r="D946" t="str">
        <f>_xlfn.XLOOKUP(Table1[[#This Row],[Location]],LocTable[Location],LocTable[Town/City],"Error",0)</f>
        <v>McLean</v>
      </c>
      <c r="E946" t="s">
        <v>598</v>
      </c>
      <c r="F946" s="33">
        <v>279</v>
      </c>
      <c r="G946" s="15">
        <v>45852</v>
      </c>
      <c r="H946" s="15">
        <v>45856</v>
      </c>
      <c r="I946" s="34" t="s">
        <v>22</v>
      </c>
      <c r="J946" s="35" t="s">
        <v>47</v>
      </c>
      <c r="K946" t="s">
        <v>44</v>
      </c>
      <c r="L946" t="s">
        <v>39</v>
      </c>
      <c r="M946" t="str">
        <f>INDEX(DateTable[Lookup],MATCH(G946,DateTable[Start Date],0))</f>
        <v>Week 5 (July 14-18)</v>
      </c>
      <c r="N946" t="s">
        <v>2652</v>
      </c>
    </row>
    <row r="947" spans="1:14" ht="15" customHeight="1" x14ac:dyDescent="0.25">
      <c r="A947" t="s">
        <v>440</v>
      </c>
      <c r="B947" t="s">
        <v>43</v>
      </c>
      <c r="C947" t="s">
        <v>1394</v>
      </c>
      <c r="D947" t="str">
        <f>_xlfn.XLOOKUP(Table1[[#This Row],[Location]],LocTable[Location],LocTable[Town/City],"Error",0)</f>
        <v>Vienna</v>
      </c>
      <c r="E947" t="s">
        <v>481</v>
      </c>
      <c r="F947" s="33">
        <v>425</v>
      </c>
      <c r="G947" s="15">
        <v>45852</v>
      </c>
      <c r="H947" s="15">
        <v>45856</v>
      </c>
      <c r="I947" s="36" t="s">
        <v>22</v>
      </c>
      <c r="J947" t="s">
        <v>17</v>
      </c>
      <c r="K947" t="s">
        <v>18</v>
      </c>
      <c r="L947" t="s">
        <v>44</v>
      </c>
      <c r="M947" t="str">
        <f>INDEX(DateTable[Lookup],MATCH(G947,DateTable[Start Date],0))</f>
        <v>Week 5 (July 14-18)</v>
      </c>
      <c r="N947" t="s">
        <v>2652</v>
      </c>
    </row>
    <row r="948" spans="1:14" ht="15" customHeight="1" x14ac:dyDescent="0.25">
      <c r="A948" t="s">
        <v>440</v>
      </c>
      <c r="B948" t="s">
        <v>43</v>
      </c>
      <c r="C948" t="s">
        <v>1395</v>
      </c>
      <c r="D948" t="str">
        <f>_xlfn.XLOOKUP(Table1[[#This Row],[Location]],LocTable[Location],LocTable[Town/City],"Error",0)</f>
        <v>Oakton</v>
      </c>
      <c r="E948" t="s">
        <v>438</v>
      </c>
      <c r="F948" s="33">
        <v>425</v>
      </c>
      <c r="G948" s="15">
        <v>45852</v>
      </c>
      <c r="H948" s="15">
        <v>45856</v>
      </c>
      <c r="I948" s="36" t="s">
        <v>22</v>
      </c>
      <c r="J948" t="s">
        <v>17</v>
      </c>
      <c r="K948" t="s">
        <v>18</v>
      </c>
      <c r="L948" t="s">
        <v>44</v>
      </c>
      <c r="M948" t="str">
        <f>INDEX(DateTable[Lookup],MATCH(G948,DateTable[Start Date],0))</f>
        <v>Week 5 (July 14-18)</v>
      </c>
      <c r="N948" t="s">
        <v>2652</v>
      </c>
    </row>
    <row r="949" spans="1:14" ht="15" customHeight="1" x14ac:dyDescent="0.25">
      <c r="A949" t="s">
        <v>445</v>
      </c>
      <c r="B949" t="s">
        <v>32</v>
      </c>
      <c r="C949" t="s">
        <v>1396</v>
      </c>
      <c r="D949" t="str">
        <f>_xlfn.XLOOKUP(Table1[[#This Row],[Location]],LocTable[Location],LocTable[Town/City],"Error",0)</f>
        <v>Alexandria</v>
      </c>
      <c r="E949" t="s">
        <v>447</v>
      </c>
      <c r="F949" s="33">
        <v>299</v>
      </c>
      <c r="G949" s="15">
        <v>45852</v>
      </c>
      <c r="H949" s="15">
        <v>45856</v>
      </c>
      <c r="I949" s="34" t="s">
        <v>22</v>
      </c>
      <c r="J949" s="35" t="s">
        <v>17</v>
      </c>
      <c r="K949" t="s">
        <v>23</v>
      </c>
      <c r="L949" t="s">
        <v>24</v>
      </c>
      <c r="M949" t="str">
        <f>INDEX(DateTable[Lookup],MATCH(G949,DateTable[Start Date],0))</f>
        <v>Week 5 (July 14-18)</v>
      </c>
      <c r="N949" t="s">
        <v>2652</v>
      </c>
    </row>
    <row r="950" spans="1:14" ht="15" customHeight="1" x14ac:dyDescent="0.25">
      <c r="A950" s="26" t="s">
        <v>89</v>
      </c>
      <c r="B950" s="26" t="s">
        <v>90</v>
      </c>
      <c r="C950" s="26" t="s">
        <v>1397</v>
      </c>
      <c r="D950" s="26" t="str">
        <f>_xlfn.XLOOKUP(Table1[[#This Row],[Location]],LocTable[Location],LocTable[Town/City],"Error",0)</f>
        <v>Oakton</v>
      </c>
      <c r="E950" s="26" t="s">
        <v>33</v>
      </c>
      <c r="F950" s="27">
        <v>499</v>
      </c>
      <c r="G950" s="28">
        <v>45852</v>
      </c>
      <c r="H950" s="28">
        <v>45856</v>
      </c>
      <c r="I950" s="30" t="s">
        <v>22</v>
      </c>
      <c r="J950" s="26" t="s">
        <v>17</v>
      </c>
      <c r="K950" s="26" t="s">
        <v>23</v>
      </c>
      <c r="L950" s="26" t="s">
        <v>36</v>
      </c>
      <c r="M950" s="26" t="str">
        <f>INDEX(DateTable[Lookup],MATCH(G950,DateTable[Start Date],0))</f>
        <v>Week 5 (July 14-18)</v>
      </c>
      <c r="N950" s="26" t="s">
        <v>45</v>
      </c>
    </row>
    <row r="951" spans="1:14" ht="15" customHeight="1" x14ac:dyDescent="0.25">
      <c r="A951" t="s">
        <v>186</v>
      </c>
      <c r="B951" t="s">
        <v>59</v>
      </c>
      <c r="C951" t="s">
        <v>1398</v>
      </c>
      <c r="D951" t="str">
        <f>_xlfn.XLOOKUP(Table1[[#This Row],[Location]],LocTable[Location],LocTable[Town/City],"Error",0)</f>
        <v>Fort Belvoir</v>
      </c>
      <c r="E951" t="s">
        <v>162</v>
      </c>
      <c r="F951" s="33">
        <v>299</v>
      </c>
      <c r="G951" s="15">
        <v>45852</v>
      </c>
      <c r="H951" s="15">
        <v>45856</v>
      </c>
      <c r="I951" s="36" t="s">
        <v>22</v>
      </c>
      <c r="J951" t="s">
        <v>17</v>
      </c>
      <c r="K951" t="s">
        <v>42</v>
      </c>
      <c r="L951" t="s">
        <v>19</v>
      </c>
      <c r="M951" t="str">
        <f>INDEX(DateTable[Lookup],MATCH(G951,DateTable[Start Date],0))</f>
        <v>Week 5 (July 14-18)</v>
      </c>
      <c r="N951" t="s">
        <v>2652</v>
      </c>
    </row>
    <row r="952" spans="1:14" ht="15" customHeight="1" x14ac:dyDescent="0.25">
      <c r="A952" t="s">
        <v>92</v>
      </c>
      <c r="B952" t="s">
        <v>66</v>
      </c>
      <c r="C952" t="s">
        <v>1399</v>
      </c>
      <c r="D952" t="str">
        <f>_xlfn.XLOOKUP(Table1[[#This Row],[Location]],LocTable[Location],LocTable[Town/City],"Error",0)</f>
        <v>Herndon</v>
      </c>
      <c r="E952" t="s">
        <v>21</v>
      </c>
      <c r="F952" s="33">
        <v>365</v>
      </c>
      <c r="G952" s="15">
        <v>45852</v>
      </c>
      <c r="H952" s="15">
        <v>45856</v>
      </c>
      <c r="I952" s="36" t="s">
        <v>22</v>
      </c>
      <c r="J952" t="s">
        <v>17</v>
      </c>
      <c r="K952" t="s">
        <v>18</v>
      </c>
      <c r="L952" t="s">
        <v>44</v>
      </c>
      <c r="M952" t="str">
        <f>INDEX(DateTable[Lookup],MATCH(G952,DateTable[Start Date],0))</f>
        <v>Week 5 (July 14-18)</v>
      </c>
      <c r="N952" t="s">
        <v>2652</v>
      </c>
    </row>
    <row r="953" spans="1:14" ht="15" customHeight="1" x14ac:dyDescent="0.25">
      <c r="A953" s="26" t="s">
        <v>452</v>
      </c>
      <c r="B953" s="26" t="s">
        <v>43</v>
      </c>
      <c r="C953" s="26" t="s">
        <v>1400</v>
      </c>
      <c r="D953" s="26" t="str">
        <f>_xlfn.XLOOKUP(Table1[[#This Row],[Location]],LocTable[Location],LocTable[Town/City],"Error",0)</f>
        <v>Annandale</v>
      </c>
      <c r="E953" s="26" t="s">
        <v>485</v>
      </c>
      <c r="F953" s="27">
        <v>499</v>
      </c>
      <c r="G953" s="28">
        <v>45852</v>
      </c>
      <c r="H953" s="28">
        <v>45856</v>
      </c>
      <c r="I953" s="30" t="s">
        <v>22</v>
      </c>
      <c r="J953" s="26" t="s">
        <v>17</v>
      </c>
      <c r="K953" s="26" t="s">
        <v>35</v>
      </c>
      <c r="L953" s="26" t="s">
        <v>19</v>
      </c>
      <c r="M953" s="26" t="str">
        <f>INDEX(DateTable[Lookup],MATCH(G953,DateTable[Start Date],0))</f>
        <v>Week 5 (July 14-18)</v>
      </c>
      <c r="N953" s="26" t="s">
        <v>45</v>
      </c>
    </row>
    <row r="954" spans="1:14" ht="15" customHeight="1" x14ac:dyDescent="0.25">
      <c r="A954" s="26" t="s">
        <v>189</v>
      </c>
      <c r="B954" s="26" t="s">
        <v>53</v>
      </c>
      <c r="C954" s="26" t="s">
        <v>1401</v>
      </c>
      <c r="D954" s="26" t="str">
        <f>_xlfn.XLOOKUP(Table1[[#This Row],[Location]],LocTable[Location],LocTable[Town/City],"Error",0)</f>
        <v>Chantilly</v>
      </c>
      <c r="E954" s="26" t="s">
        <v>57</v>
      </c>
      <c r="F954" s="27">
        <v>365</v>
      </c>
      <c r="G954" s="28">
        <v>45852</v>
      </c>
      <c r="H954" s="28">
        <v>45856</v>
      </c>
      <c r="I954" s="29" t="s">
        <v>22</v>
      </c>
      <c r="J954" s="31" t="s">
        <v>17</v>
      </c>
      <c r="K954" s="26" t="s">
        <v>18</v>
      </c>
      <c r="L954" s="26" t="s">
        <v>65</v>
      </c>
      <c r="M954" s="26" t="str">
        <f>INDEX(DateTable[Lookup],MATCH(G954,DateTable[Start Date],0))</f>
        <v>Week 5 (July 14-18)</v>
      </c>
      <c r="N954" s="26" t="s">
        <v>45</v>
      </c>
    </row>
    <row r="955" spans="1:14" ht="15" customHeight="1" x14ac:dyDescent="0.25">
      <c r="A955" t="s">
        <v>192</v>
      </c>
      <c r="B955" t="s">
        <v>43</v>
      </c>
      <c r="C955" t="s">
        <v>1402</v>
      </c>
      <c r="D955" t="str">
        <f>_xlfn.XLOOKUP(Table1[[#This Row],[Location]],LocTable[Location],LocTable[Town/City],"Error",0)</f>
        <v>Herndon</v>
      </c>
      <c r="E955" t="s">
        <v>46</v>
      </c>
      <c r="F955" s="33">
        <v>175</v>
      </c>
      <c r="G955" s="15">
        <v>45852</v>
      </c>
      <c r="H955" s="15">
        <v>45856</v>
      </c>
      <c r="I955" s="36" t="s">
        <v>41</v>
      </c>
      <c r="J955" t="s">
        <v>17</v>
      </c>
      <c r="K955" t="s">
        <v>35</v>
      </c>
      <c r="L955" t="s">
        <v>24</v>
      </c>
      <c r="M955" t="str">
        <f>INDEX(DateTable[Lookup],MATCH(G955,DateTable[Start Date],0))</f>
        <v>Week 5 (July 14-18)</v>
      </c>
      <c r="N955" t="s">
        <v>2652</v>
      </c>
    </row>
    <row r="956" spans="1:14" ht="15" customHeight="1" x14ac:dyDescent="0.25">
      <c r="A956" t="s">
        <v>194</v>
      </c>
      <c r="B956" t="s">
        <v>32</v>
      </c>
      <c r="C956" t="s">
        <v>1403</v>
      </c>
      <c r="D956" t="str">
        <f>_xlfn.XLOOKUP(Table1[[#This Row],[Location]],LocTable[Location],LocTable[Town/City],"Error",0)</f>
        <v>Annandale</v>
      </c>
      <c r="E956" t="s">
        <v>196</v>
      </c>
      <c r="F956" s="33">
        <v>279</v>
      </c>
      <c r="G956" s="15">
        <v>45852</v>
      </c>
      <c r="H956" s="15">
        <v>45856</v>
      </c>
      <c r="I956" s="36" t="s">
        <v>41</v>
      </c>
      <c r="J956" t="s">
        <v>17</v>
      </c>
      <c r="K956" t="s">
        <v>42</v>
      </c>
      <c r="L956" t="s">
        <v>36</v>
      </c>
      <c r="M956" t="str">
        <f>INDEX(DateTable[Lookup],MATCH(G956,DateTable[Start Date],0))</f>
        <v>Week 5 (July 14-18)</v>
      </c>
      <c r="N956" t="s">
        <v>2652</v>
      </c>
    </row>
    <row r="957" spans="1:14" ht="15" customHeight="1" x14ac:dyDescent="0.25">
      <c r="A957" t="s">
        <v>194</v>
      </c>
      <c r="B957" t="s">
        <v>32</v>
      </c>
      <c r="C957" t="s">
        <v>1404</v>
      </c>
      <c r="D957" t="str">
        <f>_xlfn.XLOOKUP(Table1[[#This Row],[Location]],LocTable[Location],LocTable[Town/City],"Error",0)</f>
        <v>Annandale</v>
      </c>
      <c r="E957" t="s">
        <v>196</v>
      </c>
      <c r="F957" s="33">
        <v>279</v>
      </c>
      <c r="G957" s="15">
        <v>45852</v>
      </c>
      <c r="H957" s="15">
        <v>45856</v>
      </c>
      <c r="I957" s="36" t="s">
        <v>22</v>
      </c>
      <c r="J957" t="s">
        <v>47</v>
      </c>
      <c r="K957" t="s">
        <v>42</v>
      </c>
      <c r="L957" t="s">
        <v>36</v>
      </c>
      <c r="M957" t="str">
        <f>INDEX(DateTable[Lookup],MATCH(G957,DateTable[Start Date],0))</f>
        <v>Week 5 (July 14-18)</v>
      </c>
      <c r="N957" t="s">
        <v>2652</v>
      </c>
    </row>
    <row r="958" spans="1:14" ht="15" customHeight="1" x14ac:dyDescent="0.25">
      <c r="A958" s="26" t="s">
        <v>94</v>
      </c>
      <c r="B958" s="26" t="s">
        <v>32</v>
      </c>
      <c r="C958" s="26" t="s">
        <v>1405</v>
      </c>
      <c r="D958" s="26" t="str">
        <f>_xlfn.XLOOKUP(Table1[[#This Row],[Location]],LocTable[Location],LocTable[Town/City],"Error",0)</f>
        <v>Alexandria</v>
      </c>
      <c r="E958" s="26" t="s">
        <v>52</v>
      </c>
      <c r="F958" s="27">
        <v>315</v>
      </c>
      <c r="G958" s="28">
        <v>45852</v>
      </c>
      <c r="H958" s="28">
        <v>45856</v>
      </c>
      <c r="I958" s="30" t="s">
        <v>22</v>
      </c>
      <c r="J958" s="26" t="s">
        <v>17</v>
      </c>
      <c r="K958" s="26" t="s">
        <v>18</v>
      </c>
      <c r="L958" s="26" t="s">
        <v>19</v>
      </c>
      <c r="M958" s="26" t="str">
        <f>INDEX(DateTable[Lookup],MATCH(G958,DateTable[Start Date],0))</f>
        <v>Week 5 (July 14-18)</v>
      </c>
      <c r="N958" s="26" t="s">
        <v>45</v>
      </c>
    </row>
    <row r="959" spans="1:14" ht="15" customHeight="1" x14ac:dyDescent="0.25">
      <c r="A959" t="s">
        <v>463</v>
      </c>
      <c r="B959" t="s">
        <v>59</v>
      </c>
      <c r="C959" t="s">
        <v>1406</v>
      </c>
      <c r="D959" t="str">
        <f>_xlfn.XLOOKUP(Table1[[#This Row],[Location]],LocTable[Location],LocTable[Town/City],"Error",0)</f>
        <v>Vienna</v>
      </c>
      <c r="E959" t="s">
        <v>481</v>
      </c>
      <c r="F959" s="33">
        <v>399</v>
      </c>
      <c r="G959" s="15">
        <v>45852</v>
      </c>
      <c r="H959" s="15">
        <v>45856</v>
      </c>
      <c r="I959" s="36" t="s">
        <v>22</v>
      </c>
      <c r="J959" t="s">
        <v>17</v>
      </c>
      <c r="K959" t="s">
        <v>35</v>
      </c>
      <c r="L959" t="s">
        <v>19</v>
      </c>
      <c r="M959" t="str">
        <f>INDEX(DateTable[Lookup],MATCH(G959,DateTable[Start Date],0))</f>
        <v>Week 5 (July 14-18)</v>
      </c>
      <c r="N959" t="s">
        <v>2652</v>
      </c>
    </row>
    <row r="960" spans="1:14" ht="15" customHeight="1" x14ac:dyDescent="0.25">
      <c r="A960" t="s">
        <v>465</v>
      </c>
      <c r="B960" t="s">
        <v>32</v>
      </c>
      <c r="C960" t="s">
        <v>1407</v>
      </c>
      <c r="D960" t="str">
        <f>_xlfn.XLOOKUP(Table1[[#This Row],[Location]],LocTable[Location],LocTable[Town/City],"Error",0)</f>
        <v>Springfield</v>
      </c>
      <c r="E960" t="s">
        <v>467</v>
      </c>
      <c r="F960" s="33">
        <v>239</v>
      </c>
      <c r="G960" s="15">
        <v>45852</v>
      </c>
      <c r="H960" s="15">
        <v>45856</v>
      </c>
      <c r="I960" s="36" t="s">
        <v>22</v>
      </c>
      <c r="J960" t="s">
        <v>370</v>
      </c>
      <c r="K960" t="s">
        <v>23</v>
      </c>
      <c r="L960" t="s">
        <v>24</v>
      </c>
      <c r="M960" t="str">
        <f>INDEX(DateTable[Lookup],MATCH(G960,DateTable[Start Date],0))</f>
        <v>Week 5 (July 14-18)</v>
      </c>
      <c r="N960" t="s">
        <v>2652</v>
      </c>
    </row>
    <row r="961" spans="1:14" ht="15" customHeight="1" x14ac:dyDescent="0.25">
      <c r="A961" t="s">
        <v>470</v>
      </c>
      <c r="B961" t="s">
        <v>90</v>
      </c>
      <c r="C961" t="s">
        <v>1408</v>
      </c>
      <c r="D961" t="str">
        <f>_xlfn.XLOOKUP(Table1[[#This Row],[Location]],LocTable[Location],LocTable[Town/City],"Error",0)</f>
        <v>Alexandria</v>
      </c>
      <c r="E961" t="s">
        <v>447</v>
      </c>
      <c r="F961" s="33">
        <v>499</v>
      </c>
      <c r="G961" s="15">
        <v>45852</v>
      </c>
      <c r="H961" s="15">
        <v>45856</v>
      </c>
      <c r="I961" s="36" t="s">
        <v>22</v>
      </c>
      <c r="J961" t="s">
        <v>17</v>
      </c>
      <c r="K961" t="s">
        <v>23</v>
      </c>
      <c r="L961" t="s">
        <v>36</v>
      </c>
      <c r="M961" t="str">
        <f>INDEX(DateTable[Lookup],MATCH(G961,DateTable[Start Date],0))</f>
        <v>Week 5 (July 14-18)</v>
      </c>
      <c r="N961" t="s">
        <v>2652</v>
      </c>
    </row>
    <row r="962" spans="1:14" ht="15" customHeight="1" x14ac:dyDescent="0.25">
      <c r="A962" t="s">
        <v>199</v>
      </c>
      <c r="B962" t="s">
        <v>43</v>
      </c>
      <c r="C962" t="s">
        <v>1409</v>
      </c>
      <c r="D962" t="str">
        <f>_xlfn.XLOOKUP(Table1[[#This Row],[Location]],LocTable[Location],LocTable[Town/City],"Error",0)</f>
        <v>Fairfax</v>
      </c>
      <c r="E962" t="s">
        <v>456</v>
      </c>
      <c r="F962" s="33">
        <v>399</v>
      </c>
      <c r="G962" s="15">
        <v>45852</v>
      </c>
      <c r="H962" s="15">
        <v>45856</v>
      </c>
      <c r="I962" s="36" t="s">
        <v>22</v>
      </c>
      <c r="J962" t="s">
        <v>17</v>
      </c>
      <c r="K962" t="s">
        <v>29</v>
      </c>
      <c r="L962" t="s">
        <v>23</v>
      </c>
      <c r="M962" t="str">
        <f>INDEX(DateTable[Lookup],MATCH(G962,DateTable[Start Date],0))</f>
        <v>Week 5 (July 14-18)</v>
      </c>
      <c r="N962" t="s">
        <v>2652</v>
      </c>
    </row>
    <row r="963" spans="1:14" ht="15" customHeight="1" x14ac:dyDescent="0.25">
      <c r="A963" s="26" t="s">
        <v>1410</v>
      </c>
      <c r="B963" s="26" t="s">
        <v>43</v>
      </c>
      <c r="C963" s="26" t="s">
        <v>1411</v>
      </c>
      <c r="D963" s="26" t="str">
        <f>_xlfn.XLOOKUP(Table1[[#This Row],[Location]],LocTable[Location],LocTable[Town/City],"Error",0)</f>
        <v>Springfield</v>
      </c>
      <c r="E963" s="26" t="s">
        <v>430</v>
      </c>
      <c r="F963" s="27">
        <v>469</v>
      </c>
      <c r="G963" s="28">
        <v>45852</v>
      </c>
      <c r="H963" s="28">
        <v>45856</v>
      </c>
      <c r="I963" s="30" t="s">
        <v>22</v>
      </c>
      <c r="J963" s="26" t="s">
        <v>17</v>
      </c>
      <c r="K963" s="26" t="s">
        <v>18</v>
      </c>
      <c r="L963" s="26" t="s">
        <v>24</v>
      </c>
      <c r="M963" s="26" t="str">
        <f>INDEX(DateTable[Lookup],MATCH(G963,DateTable[Start Date],0))</f>
        <v>Week 5 (July 14-18)</v>
      </c>
      <c r="N963" s="26" t="s">
        <v>45</v>
      </c>
    </row>
    <row r="964" spans="1:14" ht="15" customHeight="1" x14ac:dyDescent="0.25">
      <c r="A964" t="s">
        <v>1410</v>
      </c>
      <c r="B964" t="s">
        <v>43</v>
      </c>
      <c r="C964" t="s">
        <v>1412</v>
      </c>
      <c r="D964" t="str">
        <f>_xlfn.XLOOKUP(Table1[[#This Row],[Location]],LocTable[Location],LocTable[Town/City],"Error",0)</f>
        <v>Fairfax</v>
      </c>
      <c r="E964" t="s">
        <v>456</v>
      </c>
      <c r="F964" s="33">
        <v>469</v>
      </c>
      <c r="G964" s="15">
        <v>45852</v>
      </c>
      <c r="H964" s="15">
        <v>45856</v>
      </c>
      <c r="I964" s="34" t="s">
        <v>22</v>
      </c>
      <c r="J964" s="35" t="s">
        <v>17</v>
      </c>
      <c r="K964" t="s">
        <v>18</v>
      </c>
      <c r="L964" t="s">
        <v>24</v>
      </c>
      <c r="M964" t="str">
        <f>INDEX(DateTable[Lookup],MATCH(G964,DateTable[Start Date],0))</f>
        <v>Week 5 (July 14-18)</v>
      </c>
      <c r="N964" t="s">
        <v>2652</v>
      </c>
    </row>
    <row r="965" spans="1:14" ht="15" customHeight="1" x14ac:dyDescent="0.25">
      <c r="A965" t="s">
        <v>472</v>
      </c>
      <c r="B965" t="s">
        <v>48</v>
      </c>
      <c r="C965" t="s">
        <v>1413</v>
      </c>
      <c r="D965" t="str">
        <f>_xlfn.XLOOKUP(Table1[[#This Row],[Location]],LocTable[Location],LocTable[Town/City],"Error",0)</f>
        <v>Alexandria</v>
      </c>
      <c r="E965" t="s">
        <v>205</v>
      </c>
      <c r="F965" s="33">
        <v>349</v>
      </c>
      <c r="G965" s="15">
        <v>45852</v>
      </c>
      <c r="H965" s="15">
        <v>45856</v>
      </c>
      <c r="I965" s="36" t="s">
        <v>22</v>
      </c>
      <c r="J965" t="s">
        <v>17</v>
      </c>
      <c r="K965" t="s">
        <v>18</v>
      </c>
      <c r="L965" t="s">
        <v>24</v>
      </c>
      <c r="M965" t="str">
        <f>INDEX(DateTable[Lookup],MATCH(G965,DateTable[Start Date],0))</f>
        <v>Week 5 (July 14-18)</v>
      </c>
      <c r="N965" t="s">
        <v>2652</v>
      </c>
    </row>
    <row r="966" spans="1:14" ht="15" customHeight="1" x14ac:dyDescent="0.25">
      <c r="A966" t="s">
        <v>823</v>
      </c>
      <c r="B966" t="s">
        <v>32</v>
      </c>
      <c r="C966" t="s">
        <v>1414</v>
      </c>
      <c r="D966" t="str">
        <f>_xlfn.XLOOKUP(Table1[[#This Row],[Location]],LocTable[Location],LocTable[Town/City],"Error",0)</f>
        <v>Centreville</v>
      </c>
      <c r="E966" t="s">
        <v>825</v>
      </c>
      <c r="F966" s="33">
        <v>209</v>
      </c>
      <c r="G966" s="15">
        <v>45852</v>
      </c>
      <c r="H966" s="15">
        <v>45854</v>
      </c>
      <c r="I966" s="36" t="s">
        <v>317</v>
      </c>
      <c r="J966" t="s">
        <v>47</v>
      </c>
      <c r="K966" t="s">
        <v>42</v>
      </c>
      <c r="L966" t="s">
        <v>39</v>
      </c>
      <c r="M966" t="str">
        <f>INDEX(DateTable[Lookup],MATCH(G966,DateTable[Start Date],0))</f>
        <v>Week 5 (July 14-18)</v>
      </c>
      <c r="N966" t="s">
        <v>2652</v>
      </c>
    </row>
    <row r="967" spans="1:14" ht="15" customHeight="1" x14ac:dyDescent="0.25">
      <c r="A967" t="s">
        <v>826</v>
      </c>
      <c r="B967" t="s">
        <v>32</v>
      </c>
      <c r="C967" t="s">
        <v>1415</v>
      </c>
      <c r="D967" t="str">
        <f>_xlfn.XLOOKUP(Table1[[#This Row],[Location]],LocTable[Location],LocTable[Town/City],"Error",0)</f>
        <v>Springfield</v>
      </c>
      <c r="E967" t="s">
        <v>37</v>
      </c>
      <c r="F967" s="33">
        <v>239</v>
      </c>
      <c r="G967" s="15">
        <v>45852</v>
      </c>
      <c r="H967" s="15">
        <v>45856</v>
      </c>
      <c r="I967" s="36" t="s">
        <v>22</v>
      </c>
      <c r="J967" t="s">
        <v>370</v>
      </c>
      <c r="K967" t="s">
        <v>23</v>
      </c>
      <c r="L967" t="s">
        <v>24</v>
      </c>
      <c r="M967" t="str">
        <f>INDEX(DateTable[Lookup],MATCH(G967,DateTable[Start Date],0))</f>
        <v>Week 5 (July 14-18)</v>
      </c>
      <c r="N967" t="s">
        <v>2652</v>
      </c>
    </row>
    <row r="968" spans="1:14" ht="15" customHeight="1" x14ac:dyDescent="0.25">
      <c r="A968" s="26" t="s">
        <v>474</v>
      </c>
      <c r="B968" s="26" t="s">
        <v>59</v>
      </c>
      <c r="C968" s="26" t="s">
        <v>1416</v>
      </c>
      <c r="D968" s="26" t="str">
        <f>_xlfn.XLOOKUP(Table1[[#This Row],[Location]],LocTable[Location],LocTable[Town/City],"Error",0)</f>
        <v>Springfield</v>
      </c>
      <c r="E968" s="26" t="s">
        <v>467</v>
      </c>
      <c r="F968" s="27">
        <v>399</v>
      </c>
      <c r="G968" s="28">
        <v>45852</v>
      </c>
      <c r="H968" s="28">
        <v>45856</v>
      </c>
      <c r="I968" s="30" t="s">
        <v>22</v>
      </c>
      <c r="J968" s="26" t="s">
        <v>17</v>
      </c>
      <c r="K968" s="26" t="s">
        <v>35</v>
      </c>
      <c r="L968" s="26" t="s">
        <v>24</v>
      </c>
      <c r="M968" s="26" t="str">
        <f>INDEX(DateTable[Lookup],MATCH(G968,DateTable[Start Date],0))</f>
        <v>Week 5 (July 14-18)</v>
      </c>
      <c r="N968" s="26" t="s">
        <v>45</v>
      </c>
    </row>
    <row r="969" spans="1:14" ht="15" customHeight="1" x14ac:dyDescent="0.25">
      <c r="A969" t="s">
        <v>476</v>
      </c>
      <c r="B969" t="s">
        <v>43</v>
      </c>
      <c r="C969" t="s">
        <v>1417</v>
      </c>
      <c r="D969" t="str">
        <f>_xlfn.XLOOKUP(Table1[[#This Row],[Location]],LocTable[Location],LocTable[Town/City],"Error",0)</f>
        <v>Springfield</v>
      </c>
      <c r="E969" t="s">
        <v>467</v>
      </c>
      <c r="F969" s="33">
        <v>499</v>
      </c>
      <c r="G969" s="15">
        <v>45852</v>
      </c>
      <c r="H969" s="15">
        <v>45856</v>
      </c>
      <c r="I969" s="36" t="s">
        <v>22</v>
      </c>
      <c r="J969" t="s">
        <v>17</v>
      </c>
      <c r="K969" t="s">
        <v>35</v>
      </c>
      <c r="L969" t="s">
        <v>19</v>
      </c>
      <c r="M969" t="str">
        <f>INDEX(DateTable[Lookup],MATCH(G969,DateTable[Start Date],0))</f>
        <v>Week 5 (July 14-18)</v>
      </c>
      <c r="N969" t="s">
        <v>2652</v>
      </c>
    </row>
    <row r="970" spans="1:14" ht="15" customHeight="1" x14ac:dyDescent="0.25">
      <c r="A970" t="s">
        <v>831</v>
      </c>
      <c r="B970" t="s">
        <v>43</v>
      </c>
      <c r="C970" t="s">
        <v>1418</v>
      </c>
      <c r="D970" t="str">
        <f>_xlfn.XLOOKUP(Table1[[#This Row],[Location]],LocTable[Location],LocTable[Town/City],"Error",0)</f>
        <v>Alexandria</v>
      </c>
      <c r="E970" t="s">
        <v>52</v>
      </c>
      <c r="F970" s="33">
        <v>399</v>
      </c>
      <c r="G970" s="15">
        <v>45852</v>
      </c>
      <c r="H970" s="15">
        <v>45856</v>
      </c>
      <c r="I970" s="36" t="s">
        <v>22</v>
      </c>
      <c r="J970" t="s">
        <v>17</v>
      </c>
      <c r="K970" t="s">
        <v>29</v>
      </c>
      <c r="L970" t="s">
        <v>23</v>
      </c>
      <c r="M970" t="str">
        <f>INDEX(DateTable[Lookup],MATCH(G970,DateTable[Start Date],0))</f>
        <v>Week 5 (July 14-18)</v>
      </c>
      <c r="N970" t="s">
        <v>2652</v>
      </c>
    </row>
    <row r="971" spans="1:14" ht="15" customHeight="1" x14ac:dyDescent="0.25">
      <c r="A971" s="26" t="s">
        <v>1131</v>
      </c>
      <c r="B971" s="26" t="s">
        <v>48</v>
      </c>
      <c r="C971" s="26" t="s">
        <v>1419</v>
      </c>
      <c r="D971" s="26" t="str">
        <f>_xlfn.XLOOKUP(Table1[[#This Row],[Location]],LocTable[Location],LocTable[Town/City],"Error",0)</f>
        <v>Alexandria</v>
      </c>
      <c r="E971" s="26" t="s">
        <v>52</v>
      </c>
      <c r="F971" s="27">
        <v>349</v>
      </c>
      <c r="G971" s="28">
        <v>45852</v>
      </c>
      <c r="H971" s="28">
        <v>45856</v>
      </c>
      <c r="I971" s="29" t="s">
        <v>22</v>
      </c>
      <c r="J971" s="31" t="s">
        <v>17</v>
      </c>
      <c r="K971" s="26" t="s">
        <v>18</v>
      </c>
      <c r="L971" s="26" t="s">
        <v>24</v>
      </c>
      <c r="M971" s="26" t="str">
        <f>INDEX(DateTable[Lookup],MATCH(G971,DateTable[Start Date],0))</f>
        <v>Week 5 (July 14-18)</v>
      </c>
      <c r="N971" s="26" t="s">
        <v>45</v>
      </c>
    </row>
    <row r="972" spans="1:14" ht="15" customHeight="1" x14ac:dyDescent="0.25">
      <c r="A972" t="s">
        <v>1420</v>
      </c>
      <c r="B972" t="s">
        <v>98</v>
      </c>
      <c r="C972" t="s">
        <v>1421</v>
      </c>
      <c r="D972" t="str">
        <f>_xlfn.XLOOKUP(Table1[[#This Row],[Location]],LocTable[Location],LocTable[Town/City],"Error",0)</f>
        <v>Virtual</v>
      </c>
      <c r="E972" t="s">
        <v>100</v>
      </c>
      <c r="F972" s="33">
        <v>179</v>
      </c>
      <c r="G972" s="15">
        <v>45852</v>
      </c>
      <c r="H972" s="15">
        <v>45856</v>
      </c>
      <c r="I972" s="36" t="s">
        <v>41</v>
      </c>
      <c r="J972" t="s">
        <v>101</v>
      </c>
      <c r="K972" t="s">
        <v>23</v>
      </c>
      <c r="L972" t="s">
        <v>65</v>
      </c>
      <c r="M972" t="str">
        <f>INDEX(DateTable[Lookup],MATCH(G972,DateTable[Start Date],0))</f>
        <v>Week 5 (July 14-18)</v>
      </c>
      <c r="N972" t="s">
        <v>2652</v>
      </c>
    </row>
    <row r="973" spans="1:14" ht="15" customHeight="1" x14ac:dyDescent="0.25">
      <c r="A973" t="s">
        <v>1133</v>
      </c>
      <c r="B973" t="s">
        <v>48</v>
      </c>
      <c r="C973" t="s">
        <v>1422</v>
      </c>
      <c r="D973" t="str">
        <f>_xlfn.XLOOKUP(Table1[[#This Row],[Location]],LocTable[Location],LocTable[Town/City],"Error",0)</f>
        <v>Springfield</v>
      </c>
      <c r="E973" t="s">
        <v>428</v>
      </c>
      <c r="F973" s="33">
        <v>349</v>
      </c>
      <c r="G973" s="15">
        <v>45852</v>
      </c>
      <c r="H973" s="15">
        <v>45856</v>
      </c>
      <c r="I973" s="36" t="s">
        <v>22</v>
      </c>
      <c r="J973" t="s">
        <v>17</v>
      </c>
      <c r="K973" t="s">
        <v>18</v>
      </c>
      <c r="L973" t="s">
        <v>24</v>
      </c>
      <c r="M973" t="str">
        <f>INDEX(DateTable[Lookup],MATCH(G973,DateTable[Start Date],0))</f>
        <v>Week 5 (July 14-18)</v>
      </c>
      <c r="N973" t="s">
        <v>2652</v>
      </c>
    </row>
    <row r="974" spans="1:14" ht="15" customHeight="1" x14ac:dyDescent="0.25">
      <c r="A974" t="s">
        <v>1135</v>
      </c>
      <c r="B974" t="s">
        <v>43</v>
      </c>
      <c r="C974" t="s">
        <v>1423</v>
      </c>
      <c r="D974" t="str">
        <f>_xlfn.XLOOKUP(Table1[[#This Row],[Location]],LocTable[Location],LocTable[Town/City],"Error",0)</f>
        <v>McLean</v>
      </c>
      <c r="E974" t="s">
        <v>598</v>
      </c>
      <c r="F974" s="33">
        <v>439</v>
      </c>
      <c r="G974" s="15">
        <v>45852</v>
      </c>
      <c r="H974" s="15">
        <v>45856</v>
      </c>
      <c r="I974" s="36" t="s">
        <v>22</v>
      </c>
      <c r="J974" t="s">
        <v>17</v>
      </c>
      <c r="K974" t="s">
        <v>18</v>
      </c>
      <c r="L974" t="s">
        <v>44</v>
      </c>
      <c r="M974" t="str">
        <f>INDEX(DateTable[Lookup],MATCH(G974,DateTable[Start Date],0))</f>
        <v>Week 5 (July 14-18)</v>
      </c>
      <c r="N974" t="s">
        <v>2652</v>
      </c>
    </row>
    <row r="975" spans="1:14" ht="15" customHeight="1" x14ac:dyDescent="0.25">
      <c r="A975" t="s">
        <v>1135</v>
      </c>
      <c r="B975" t="s">
        <v>43</v>
      </c>
      <c r="C975" t="s">
        <v>1424</v>
      </c>
      <c r="D975" t="str">
        <f>_xlfn.XLOOKUP(Table1[[#This Row],[Location]],LocTable[Location],LocTable[Town/City],"Error",0)</f>
        <v>Falls Church</v>
      </c>
      <c r="E975" t="s">
        <v>69</v>
      </c>
      <c r="F975" s="33">
        <v>439</v>
      </c>
      <c r="G975" s="15">
        <v>45852</v>
      </c>
      <c r="H975" s="15">
        <v>45856</v>
      </c>
      <c r="I975" s="36" t="s">
        <v>22</v>
      </c>
      <c r="J975" t="s">
        <v>17</v>
      </c>
      <c r="K975" t="s">
        <v>18</v>
      </c>
      <c r="L975" t="s">
        <v>44</v>
      </c>
      <c r="M975" t="str">
        <f>INDEX(DateTable[Lookup],MATCH(G975,DateTable[Start Date],0))</f>
        <v>Week 5 (July 14-18)</v>
      </c>
      <c r="N975" t="s">
        <v>2652</v>
      </c>
    </row>
    <row r="976" spans="1:14" ht="15" customHeight="1" x14ac:dyDescent="0.25">
      <c r="A976" s="26" t="s">
        <v>201</v>
      </c>
      <c r="B976" s="26" t="s">
        <v>53</v>
      </c>
      <c r="C976" s="26" t="s">
        <v>1425</v>
      </c>
      <c r="D976" s="26" t="str">
        <f>_xlfn.XLOOKUP(Table1[[#This Row],[Location]],LocTable[Location],LocTable[Town/City],"Error",0)</f>
        <v>Reston</v>
      </c>
      <c r="E976" s="26" t="s">
        <v>147</v>
      </c>
      <c r="F976" s="27">
        <v>345</v>
      </c>
      <c r="G976" s="28">
        <v>45852</v>
      </c>
      <c r="H976" s="28">
        <v>45856</v>
      </c>
      <c r="I976" s="30" t="s">
        <v>22</v>
      </c>
      <c r="J976" s="26" t="s">
        <v>17</v>
      </c>
      <c r="K976" s="26" t="s">
        <v>18</v>
      </c>
      <c r="L976" s="26" t="s">
        <v>42</v>
      </c>
      <c r="M976" s="26" t="str">
        <f>INDEX(DateTable[Lookup],MATCH(G976,DateTable[Start Date],0))</f>
        <v>Week 5 (July 14-18)</v>
      </c>
      <c r="N976" s="26" t="s">
        <v>45</v>
      </c>
    </row>
    <row r="977" spans="1:14" ht="15" customHeight="1" x14ac:dyDescent="0.25">
      <c r="A977" s="26" t="s">
        <v>203</v>
      </c>
      <c r="B977" s="26" t="s">
        <v>32</v>
      </c>
      <c r="C977" s="26" t="s">
        <v>1426</v>
      </c>
      <c r="D977" s="26" t="str">
        <f>_xlfn.XLOOKUP(Table1[[#This Row],[Location]],LocTable[Location],LocTable[Town/City],"Error",0)</f>
        <v>Alexandria</v>
      </c>
      <c r="E977" s="26" t="s">
        <v>205</v>
      </c>
      <c r="F977" s="27">
        <v>405</v>
      </c>
      <c r="G977" s="28">
        <v>45852</v>
      </c>
      <c r="H977" s="28">
        <v>45856</v>
      </c>
      <c r="I977" s="30" t="s">
        <v>22</v>
      </c>
      <c r="J977" s="26" t="s">
        <v>17</v>
      </c>
      <c r="K977" s="26" t="s">
        <v>18</v>
      </c>
      <c r="L977" s="26" t="s">
        <v>19</v>
      </c>
      <c r="M977" s="26" t="str">
        <f>INDEX(DateTable[Lookup],MATCH(G977,DateTable[Start Date],0))</f>
        <v>Week 5 (July 14-18)</v>
      </c>
      <c r="N977" s="26" t="s">
        <v>45</v>
      </c>
    </row>
    <row r="978" spans="1:14" ht="15" customHeight="1" x14ac:dyDescent="0.25">
      <c r="A978" t="s">
        <v>1427</v>
      </c>
      <c r="B978" t="s">
        <v>15</v>
      </c>
      <c r="C978" t="s">
        <v>1428</v>
      </c>
      <c r="D978" t="str">
        <f>_xlfn.XLOOKUP(Table1[[#This Row],[Location]],LocTable[Location],LocTable[Town/City],"Error",0)</f>
        <v>Springfield</v>
      </c>
      <c r="E978" t="s">
        <v>546</v>
      </c>
      <c r="F978" s="33">
        <v>239</v>
      </c>
      <c r="G978" s="15">
        <v>45852</v>
      </c>
      <c r="H978" s="15">
        <v>45856</v>
      </c>
      <c r="I978" s="36" t="s">
        <v>22</v>
      </c>
      <c r="J978" t="s">
        <v>47</v>
      </c>
      <c r="K978" t="s">
        <v>18</v>
      </c>
      <c r="L978" t="s">
        <v>24</v>
      </c>
      <c r="M978" t="str">
        <f>INDEX(DateTable[Lookup],MATCH(G978,DateTable[Start Date],0))</f>
        <v>Week 5 (July 14-18)</v>
      </c>
      <c r="N978" t="s">
        <v>2652</v>
      </c>
    </row>
    <row r="979" spans="1:14" ht="15" customHeight="1" x14ac:dyDescent="0.25">
      <c r="A979" t="s">
        <v>206</v>
      </c>
      <c r="B979" t="s">
        <v>15</v>
      </c>
      <c r="C979" t="s">
        <v>1429</v>
      </c>
      <c r="D979" t="str">
        <f>_xlfn.XLOOKUP(Table1[[#This Row],[Location]],LocTable[Location],LocTable[Town/City],"Error",0)</f>
        <v>McLean</v>
      </c>
      <c r="E979" t="s">
        <v>598</v>
      </c>
      <c r="F979" s="33">
        <v>349</v>
      </c>
      <c r="G979" s="15">
        <v>45852</v>
      </c>
      <c r="H979" s="15">
        <v>45856</v>
      </c>
      <c r="I979" s="36" t="s">
        <v>22</v>
      </c>
      <c r="J979" t="s">
        <v>17</v>
      </c>
      <c r="K979" t="s">
        <v>18</v>
      </c>
      <c r="L979" t="s">
        <v>36</v>
      </c>
      <c r="M979" t="str">
        <f>INDEX(DateTable[Lookup],MATCH(G979,DateTable[Start Date],0))</f>
        <v>Week 5 (July 14-18)</v>
      </c>
      <c r="N979" t="s">
        <v>2652</v>
      </c>
    </row>
    <row r="980" spans="1:14" ht="15" customHeight="1" x14ac:dyDescent="0.25">
      <c r="A980" s="26" t="s">
        <v>1430</v>
      </c>
      <c r="B980" s="26" t="s">
        <v>53</v>
      </c>
      <c r="C980" s="26" t="s">
        <v>1431</v>
      </c>
      <c r="D980" s="26" t="str">
        <f>_xlfn.XLOOKUP(Table1[[#This Row],[Location]],LocTable[Location],LocTable[Town/City],"Error",0)</f>
        <v>Springfield</v>
      </c>
      <c r="E980" s="26" t="s">
        <v>55</v>
      </c>
      <c r="F980" s="27">
        <v>239</v>
      </c>
      <c r="G980" s="28">
        <v>45852</v>
      </c>
      <c r="H980" s="28">
        <v>45856</v>
      </c>
      <c r="I980" s="30" t="s">
        <v>22</v>
      </c>
      <c r="J980" s="26" t="s">
        <v>47</v>
      </c>
      <c r="K980" s="26" t="s">
        <v>29</v>
      </c>
      <c r="L980" s="26" t="s">
        <v>35</v>
      </c>
      <c r="M980" s="26" t="str">
        <f>INDEX(DateTable[Lookup],MATCH(G980,DateTable[Start Date],0))</f>
        <v>Week 5 (July 14-18)</v>
      </c>
      <c r="N980" s="26" t="s">
        <v>45</v>
      </c>
    </row>
    <row r="981" spans="1:14" ht="15" customHeight="1" x14ac:dyDescent="0.25">
      <c r="A981" t="s">
        <v>482</v>
      </c>
      <c r="B981" t="s">
        <v>15</v>
      </c>
      <c r="C981" t="s">
        <v>1432</v>
      </c>
      <c r="D981" t="str">
        <f>_xlfn.XLOOKUP(Table1[[#This Row],[Location]],LocTable[Location],LocTable[Town/City],"Error",0)</f>
        <v>Mt. Vernon</v>
      </c>
      <c r="E981" t="s">
        <v>489</v>
      </c>
      <c r="F981" s="33">
        <v>439</v>
      </c>
      <c r="G981" s="15">
        <v>45852</v>
      </c>
      <c r="H981" s="15">
        <v>45856</v>
      </c>
      <c r="I981" s="36" t="s">
        <v>22</v>
      </c>
      <c r="J981" t="s">
        <v>17</v>
      </c>
      <c r="K981" t="s">
        <v>18</v>
      </c>
      <c r="L981" t="s">
        <v>44</v>
      </c>
      <c r="M981" t="str">
        <f>INDEX(DateTable[Lookup],MATCH(G981,DateTable[Start Date],0))</f>
        <v>Week 5 (July 14-18)</v>
      </c>
      <c r="N981" t="s">
        <v>2652</v>
      </c>
    </row>
    <row r="982" spans="1:14" ht="15" customHeight="1" x14ac:dyDescent="0.25">
      <c r="A982" t="s">
        <v>482</v>
      </c>
      <c r="B982" t="s">
        <v>15</v>
      </c>
      <c r="C982" t="s">
        <v>1433</v>
      </c>
      <c r="D982" t="str">
        <f>_xlfn.XLOOKUP(Table1[[#This Row],[Location]],LocTable[Location],LocTable[Town/City],"Error",0)</f>
        <v>Vienna</v>
      </c>
      <c r="E982" t="s">
        <v>481</v>
      </c>
      <c r="F982" s="33">
        <v>439</v>
      </c>
      <c r="G982" s="15">
        <v>45852</v>
      </c>
      <c r="H982" s="15">
        <v>45856</v>
      </c>
      <c r="I982" s="36" t="s">
        <v>22</v>
      </c>
      <c r="J982" t="s">
        <v>17</v>
      </c>
      <c r="K982" t="s">
        <v>18</v>
      </c>
      <c r="L982" t="s">
        <v>44</v>
      </c>
      <c r="M982" t="str">
        <f>INDEX(DateTable[Lookup],MATCH(G982,DateTable[Start Date],0))</f>
        <v>Week 5 (July 14-18)</v>
      </c>
      <c r="N982" t="s">
        <v>2652</v>
      </c>
    </row>
    <row r="983" spans="1:14" ht="15" customHeight="1" x14ac:dyDescent="0.25">
      <c r="A983" s="26" t="s">
        <v>486</v>
      </c>
      <c r="B983" s="26" t="s">
        <v>43</v>
      </c>
      <c r="C983" s="26" t="s">
        <v>1434</v>
      </c>
      <c r="D983" s="26" t="str">
        <f>_xlfn.XLOOKUP(Table1[[#This Row],[Location]],LocTable[Location],LocTable[Town/City],"Error",0)</f>
        <v>Falls Church</v>
      </c>
      <c r="E983" s="26" t="s">
        <v>69</v>
      </c>
      <c r="F983" s="27">
        <v>399</v>
      </c>
      <c r="G983" s="28">
        <v>45852</v>
      </c>
      <c r="H983" s="28">
        <v>45856</v>
      </c>
      <c r="I983" s="30" t="s">
        <v>22</v>
      </c>
      <c r="J983" s="26" t="s">
        <v>17</v>
      </c>
      <c r="K983" s="26" t="s">
        <v>29</v>
      </c>
      <c r="L983" s="26" t="s">
        <v>23</v>
      </c>
      <c r="M983" s="26" t="str">
        <f>INDEX(DateTable[Lookup],MATCH(G983,DateTable[Start Date],0))</f>
        <v>Week 5 (July 14-18)</v>
      </c>
      <c r="N983" s="26" t="s">
        <v>45</v>
      </c>
    </row>
    <row r="984" spans="1:14" ht="15" customHeight="1" x14ac:dyDescent="0.25">
      <c r="A984" t="s">
        <v>492</v>
      </c>
      <c r="B984" t="s">
        <v>32</v>
      </c>
      <c r="C984" t="s">
        <v>1435</v>
      </c>
      <c r="D984" t="str">
        <f>_xlfn.XLOOKUP(Table1[[#This Row],[Location]],LocTable[Location],LocTable[Town/City],"Error",0)</f>
        <v>Annandale</v>
      </c>
      <c r="E984" t="s">
        <v>34</v>
      </c>
      <c r="F984" s="33">
        <v>349</v>
      </c>
      <c r="G984" s="15">
        <v>45852</v>
      </c>
      <c r="H984" s="15">
        <v>45856</v>
      </c>
      <c r="I984" s="36" t="s">
        <v>22</v>
      </c>
      <c r="J984" t="s">
        <v>17</v>
      </c>
      <c r="K984" t="s">
        <v>35</v>
      </c>
      <c r="L984" t="s">
        <v>19</v>
      </c>
      <c r="M984" t="str">
        <f>INDEX(DateTable[Lookup],MATCH(G984,DateTable[Start Date],0))</f>
        <v>Week 5 (July 14-18)</v>
      </c>
      <c r="N984" t="s">
        <v>2652</v>
      </c>
    </row>
    <row r="985" spans="1:14" ht="15" customHeight="1" x14ac:dyDescent="0.25">
      <c r="A985" t="s">
        <v>211</v>
      </c>
      <c r="B985" t="s">
        <v>43</v>
      </c>
      <c r="C985" t="s">
        <v>1436</v>
      </c>
      <c r="D985" t="str">
        <f>_xlfn.XLOOKUP(Table1[[#This Row],[Location]],LocTable[Location],LocTable[Town/City],"Error",0)</f>
        <v>Annandale</v>
      </c>
      <c r="E985" t="s">
        <v>121</v>
      </c>
      <c r="F985" s="33">
        <v>439</v>
      </c>
      <c r="G985" s="15">
        <v>45852</v>
      </c>
      <c r="H985" s="15">
        <v>45856</v>
      </c>
      <c r="I985" s="36" t="s">
        <v>22</v>
      </c>
      <c r="J985" t="s">
        <v>17</v>
      </c>
      <c r="K985" t="s">
        <v>18</v>
      </c>
      <c r="L985" t="s">
        <v>44</v>
      </c>
      <c r="M985" t="str">
        <f>INDEX(DateTable[Lookup],MATCH(G985,DateTable[Start Date],0))</f>
        <v>Week 5 (July 14-18)</v>
      </c>
      <c r="N985" t="s">
        <v>2652</v>
      </c>
    </row>
    <row r="986" spans="1:14" ht="15" customHeight="1" x14ac:dyDescent="0.25">
      <c r="A986" t="s">
        <v>211</v>
      </c>
      <c r="B986" t="s">
        <v>43</v>
      </c>
      <c r="C986" t="s">
        <v>1437</v>
      </c>
      <c r="D986" t="str">
        <f>_xlfn.XLOOKUP(Table1[[#This Row],[Location]],LocTable[Location],LocTable[Town/City],"Error",0)</f>
        <v>Vienna</v>
      </c>
      <c r="E986" t="s">
        <v>478</v>
      </c>
      <c r="F986" s="33">
        <v>439</v>
      </c>
      <c r="G986" s="15">
        <v>45852</v>
      </c>
      <c r="H986" s="15">
        <v>45856</v>
      </c>
      <c r="I986" s="34" t="s">
        <v>22</v>
      </c>
      <c r="J986" s="35" t="s">
        <v>17</v>
      </c>
      <c r="K986" t="s">
        <v>18</v>
      </c>
      <c r="L986" t="s">
        <v>44</v>
      </c>
      <c r="M986" t="str">
        <f>INDEX(DateTable[Lookup],MATCH(G986,DateTable[Start Date],0))</f>
        <v>Week 5 (July 14-18)</v>
      </c>
      <c r="N986" t="s">
        <v>2652</v>
      </c>
    </row>
    <row r="987" spans="1:14" ht="15" customHeight="1" x14ac:dyDescent="0.25">
      <c r="A987" t="s">
        <v>213</v>
      </c>
      <c r="B987" t="s">
        <v>53</v>
      </c>
      <c r="C987" t="s">
        <v>1438</v>
      </c>
      <c r="D987" t="str">
        <f>_xlfn.XLOOKUP(Table1[[#This Row],[Location]],LocTable[Location],LocTable[Town/City],"Error",0)</f>
        <v>Springfield</v>
      </c>
      <c r="E987" t="s">
        <v>215</v>
      </c>
      <c r="F987" s="33">
        <v>309</v>
      </c>
      <c r="G987" s="15">
        <v>45852</v>
      </c>
      <c r="H987" s="15">
        <v>45856</v>
      </c>
      <c r="I987" s="36" t="s">
        <v>22</v>
      </c>
      <c r="J987" t="s">
        <v>17</v>
      </c>
      <c r="K987" t="s">
        <v>18</v>
      </c>
      <c r="L987" t="s">
        <v>44</v>
      </c>
      <c r="M987" t="str">
        <f>INDEX(DateTable[Lookup],MATCH(G987,DateTable[Start Date],0))</f>
        <v>Week 5 (July 14-18)</v>
      </c>
      <c r="N987" t="s">
        <v>2652</v>
      </c>
    </row>
    <row r="988" spans="1:14" ht="15" customHeight="1" x14ac:dyDescent="0.25">
      <c r="A988" s="26" t="s">
        <v>507</v>
      </c>
      <c r="B988" s="26" t="s">
        <v>48</v>
      </c>
      <c r="C988" s="26" t="s">
        <v>1439</v>
      </c>
      <c r="D988" s="26" t="str">
        <f>_xlfn.XLOOKUP(Table1[[#This Row],[Location]],LocTable[Location],LocTable[Town/City],"Error",0)</f>
        <v>Fairfax</v>
      </c>
      <c r="E988" s="26" t="s">
        <v>456</v>
      </c>
      <c r="F988" s="27">
        <v>305</v>
      </c>
      <c r="G988" s="28">
        <v>45852</v>
      </c>
      <c r="H988" s="28">
        <v>45856</v>
      </c>
      <c r="I988" s="29" t="s">
        <v>22</v>
      </c>
      <c r="J988" s="31" t="s">
        <v>17</v>
      </c>
      <c r="K988" s="26" t="s">
        <v>29</v>
      </c>
      <c r="L988" s="26" t="s">
        <v>23</v>
      </c>
      <c r="M988" s="26" t="str">
        <f>INDEX(DateTable[Lookup],MATCH(G988,DateTable[Start Date],0))</f>
        <v>Week 5 (July 14-18)</v>
      </c>
      <c r="N988" s="26" t="s">
        <v>45</v>
      </c>
    </row>
    <row r="989" spans="1:14" ht="15" customHeight="1" x14ac:dyDescent="0.25">
      <c r="A989" s="26" t="s">
        <v>853</v>
      </c>
      <c r="B989" s="26" t="s">
        <v>53</v>
      </c>
      <c r="C989" s="26" t="s">
        <v>1440</v>
      </c>
      <c r="D989" s="26" t="str">
        <f>_xlfn.XLOOKUP(Table1[[#This Row],[Location]],LocTable[Location],LocTable[Town/City],"Error",0)</f>
        <v>Fairfax Station</v>
      </c>
      <c r="E989" s="26" t="s">
        <v>232</v>
      </c>
      <c r="F989" s="27">
        <v>249</v>
      </c>
      <c r="G989" s="28">
        <v>45852</v>
      </c>
      <c r="H989" s="28">
        <v>45856</v>
      </c>
      <c r="I989" s="30" t="s">
        <v>22</v>
      </c>
      <c r="J989" s="26" t="s">
        <v>27</v>
      </c>
      <c r="K989" s="26" t="s">
        <v>74</v>
      </c>
      <c r="L989" s="26" t="s">
        <v>18</v>
      </c>
      <c r="M989" s="26" t="str">
        <f>INDEX(DateTable[Lookup],MATCH(G989,DateTable[Start Date],0))</f>
        <v>Week 5 (July 14-18)</v>
      </c>
      <c r="N989" s="26" t="s">
        <v>45</v>
      </c>
    </row>
    <row r="990" spans="1:14" ht="15" customHeight="1" x14ac:dyDescent="0.25">
      <c r="A990" s="26" t="s">
        <v>513</v>
      </c>
      <c r="B990" s="26" t="s">
        <v>53</v>
      </c>
      <c r="C990" s="26" t="s">
        <v>1441</v>
      </c>
      <c r="D990" s="26" t="str">
        <f>_xlfn.XLOOKUP(Table1[[#This Row],[Location]],LocTable[Location],LocTable[Town/City],"Error",0)</f>
        <v>Chantilly</v>
      </c>
      <c r="E990" s="26" t="s">
        <v>72</v>
      </c>
      <c r="F990" s="27">
        <v>359</v>
      </c>
      <c r="G990" s="28">
        <v>45852</v>
      </c>
      <c r="H990" s="28">
        <v>45856</v>
      </c>
      <c r="I990" s="30" t="s">
        <v>22</v>
      </c>
      <c r="J990" s="26" t="s">
        <v>17</v>
      </c>
      <c r="K990" s="26" t="s">
        <v>18</v>
      </c>
      <c r="L990" s="26" t="s">
        <v>65</v>
      </c>
      <c r="M990" s="26" t="str">
        <f>INDEX(DateTable[Lookup],MATCH(G990,DateTable[Start Date],0))</f>
        <v>Week 5 (July 14-18)</v>
      </c>
      <c r="N990" s="26" t="s">
        <v>45</v>
      </c>
    </row>
    <row r="991" spans="1:14" ht="15" customHeight="1" x14ac:dyDescent="0.25">
      <c r="A991" s="26" t="s">
        <v>220</v>
      </c>
      <c r="B991" s="26" t="s">
        <v>221</v>
      </c>
      <c r="C991" s="26" t="s">
        <v>1442</v>
      </c>
      <c r="D991" s="26" t="str">
        <f>_xlfn.XLOOKUP(Table1[[#This Row],[Location]],LocTable[Location],LocTable[Town/City],"Error",0)</f>
        <v>Fort Belvoir</v>
      </c>
      <c r="E991" s="26" t="s">
        <v>162</v>
      </c>
      <c r="F991" s="27">
        <v>615</v>
      </c>
      <c r="G991" s="28">
        <v>45852</v>
      </c>
      <c r="H991" s="28">
        <v>45856</v>
      </c>
      <c r="I991" s="30" t="s">
        <v>77</v>
      </c>
      <c r="J991" s="26" t="s">
        <v>82</v>
      </c>
      <c r="K991" s="26" t="s">
        <v>44</v>
      </c>
      <c r="L991" s="26" t="s">
        <v>36</v>
      </c>
      <c r="M991" s="26" t="str">
        <f>INDEX(DateTable[Lookup],MATCH(G991,DateTable[Start Date],0))</f>
        <v>Week 5 (July 14-18)</v>
      </c>
      <c r="N991" s="26" t="s">
        <v>45</v>
      </c>
    </row>
    <row r="992" spans="1:14" ht="15" customHeight="1" x14ac:dyDescent="0.25">
      <c r="A992" t="s">
        <v>223</v>
      </c>
      <c r="B992" t="s">
        <v>32</v>
      </c>
      <c r="C992" t="s">
        <v>1443</v>
      </c>
      <c r="D992" t="str">
        <f>_xlfn.XLOOKUP(Table1[[#This Row],[Location]],LocTable[Location],LocTable[Town/City],"Error",0)</f>
        <v>Chantilly</v>
      </c>
      <c r="E992" t="s">
        <v>38</v>
      </c>
      <c r="F992" s="33">
        <v>399</v>
      </c>
      <c r="G992" s="15">
        <v>45852</v>
      </c>
      <c r="H992" s="15">
        <v>45856</v>
      </c>
      <c r="I992" s="36" t="s">
        <v>22</v>
      </c>
      <c r="J992" t="s">
        <v>17</v>
      </c>
      <c r="K992" t="s">
        <v>35</v>
      </c>
      <c r="L992" t="s">
        <v>39</v>
      </c>
      <c r="M992" t="str">
        <f>INDEX(DateTable[Lookup],MATCH(G992,DateTable[Start Date],0))</f>
        <v>Week 5 (July 14-18)</v>
      </c>
      <c r="N992" t="s">
        <v>2652</v>
      </c>
    </row>
    <row r="993" spans="1:14" ht="15" customHeight="1" x14ac:dyDescent="0.25">
      <c r="A993" t="s">
        <v>225</v>
      </c>
      <c r="B993" t="s">
        <v>130</v>
      </c>
      <c r="C993" t="s">
        <v>1444</v>
      </c>
      <c r="D993" t="str">
        <f>_xlfn.XLOOKUP(Table1[[#This Row],[Location]],LocTable[Location],LocTable[Town/City],"Error",0)</f>
        <v>Annandale</v>
      </c>
      <c r="E993" t="s">
        <v>34</v>
      </c>
      <c r="F993" s="33">
        <v>345</v>
      </c>
      <c r="G993" s="15">
        <v>45852</v>
      </c>
      <c r="H993" s="15">
        <v>45856</v>
      </c>
      <c r="I993" s="36" t="s">
        <v>22</v>
      </c>
      <c r="J993" t="s">
        <v>17</v>
      </c>
      <c r="K993" t="s">
        <v>35</v>
      </c>
      <c r="L993" t="s">
        <v>24</v>
      </c>
      <c r="M993" t="str">
        <f>INDEX(DateTable[Lookup],MATCH(G993,DateTable[Start Date],0))</f>
        <v>Week 5 (July 14-18)</v>
      </c>
      <c r="N993" t="s">
        <v>2652</v>
      </c>
    </row>
    <row r="994" spans="1:14" ht="15" customHeight="1" x14ac:dyDescent="0.25">
      <c r="A994" t="s">
        <v>225</v>
      </c>
      <c r="B994" t="s">
        <v>130</v>
      </c>
      <c r="C994" t="s">
        <v>1445</v>
      </c>
      <c r="D994" t="str">
        <f>_xlfn.XLOOKUP(Table1[[#This Row],[Location]],LocTable[Location],LocTable[Town/City],"Error",0)</f>
        <v>Chantilly</v>
      </c>
      <c r="E994" t="s">
        <v>57</v>
      </c>
      <c r="F994" s="33">
        <v>345</v>
      </c>
      <c r="G994" s="15">
        <v>45852</v>
      </c>
      <c r="H994" s="15">
        <v>45856</v>
      </c>
      <c r="I994" s="34" t="s">
        <v>22</v>
      </c>
      <c r="J994" s="35" t="s">
        <v>17</v>
      </c>
      <c r="K994" t="s">
        <v>35</v>
      </c>
      <c r="L994" t="s">
        <v>24</v>
      </c>
      <c r="M994" t="str">
        <f>INDEX(DateTable[Lookup],MATCH(G994,DateTable[Start Date],0))</f>
        <v>Week 5 (July 14-18)</v>
      </c>
      <c r="N994" t="s">
        <v>2652</v>
      </c>
    </row>
    <row r="995" spans="1:14" ht="15" customHeight="1" x14ac:dyDescent="0.25">
      <c r="A995" t="s">
        <v>225</v>
      </c>
      <c r="B995" t="s">
        <v>130</v>
      </c>
      <c r="C995" t="s">
        <v>1446</v>
      </c>
      <c r="D995" t="str">
        <f>_xlfn.XLOOKUP(Table1[[#This Row],[Location]],LocTable[Location],LocTable[Town/City],"Error",0)</f>
        <v>Alexandria</v>
      </c>
      <c r="E995" t="s">
        <v>52</v>
      </c>
      <c r="F995" s="33">
        <v>345</v>
      </c>
      <c r="G995" s="15">
        <v>45852</v>
      </c>
      <c r="H995" s="15">
        <v>45856</v>
      </c>
      <c r="I995" s="36" t="s">
        <v>22</v>
      </c>
      <c r="J995" t="s">
        <v>17</v>
      </c>
      <c r="K995" t="s">
        <v>35</v>
      </c>
      <c r="L995" t="s">
        <v>24</v>
      </c>
      <c r="M995" t="str">
        <f>INDEX(DateTable[Lookup],MATCH(G995,DateTable[Start Date],0))</f>
        <v>Week 5 (July 14-18)</v>
      </c>
      <c r="N995" t="s">
        <v>2652</v>
      </c>
    </row>
    <row r="996" spans="1:14" ht="15" customHeight="1" x14ac:dyDescent="0.25">
      <c r="A996" t="s">
        <v>861</v>
      </c>
      <c r="B996" t="s">
        <v>48</v>
      </c>
      <c r="C996" t="s">
        <v>1447</v>
      </c>
      <c r="D996" t="str">
        <f>_xlfn.XLOOKUP(Table1[[#This Row],[Location]],LocTable[Location],LocTable[Town/City],"Error",0)</f>
        <v>McLean</v>
      </c>
      <c r="E996" t="s">
        <v>26</v>
      </c>
      <c r="F996" s="33">
        <v>349</v>
      </c>
      <c r="G996" s="15">
        <v>45852</v>
      </c>
      <c r="H996" s="15">
        <v>45856</v>
      </c>
      <c r="I996" s="36" t="s">
        <v>22</v>
      </c>
      <c r="J996" t="s">
        <v>17</v>
      </c>
      <c r="K996" t="s">
        <v>18</v>
      </c>
      <c r="L996" t="s">
        <v>24</v>
      </c>
      <c r="M996" t="str">
        <f>INDEX(DateTable[Lookup],MATCH(G996,DateTable[Start Date],0))</f>
        <v>Week 5 (July 14-18)</v>
      </c>
      <c r="N996" t="s">
        <v>2652</v>
      </c>
    </row>
    <row r="997" spans="1:14" ht="15" customHeight="1" x14ac:dyDescent="0.25">
      <c r="A997" t="s">
        <v>75</v>
      </c>
      <c r="B997" t="s">
        <v>66</v>
      </c>
      <c r="C997" t="s">
        <v>1448</v>
      </c>
      <c r="D997" t="str">
        <f>_xlfn.XLOOKUP(Table1[[#This Row],[Location]],LocTable[Location],LocTable[Town/City],"Error",0)</f>
        <v>Herndon</v>
      </c>
      <c r="E997" t="s">
        <v>21</v>
      </c>
      <c r="F997" s="33">
        <v>265</v>
      </c>
      <c r="G997" s="15">
        <v>45852</v>
      </c>
      <c r="H997" s="15">
        <v>45856</v>
      </c>
      <c r="I997" s="36" t="s">
        <v>77</v>
      </c>
      <c r="J997" t="s">
        <v>64</v>
      </c>
      <c r="K997" t="s">
        <v>28</v>
      </c>
      <c r="L997" t="s">
        <v>18</v>
      </c>
      <c r="M997" t="str">
        <f>INDEX(DateTable[Lookup],MATCH(G997,DateTable[Start Date],0))</f>
        <v>Week 5 (July 14-18)</v>
      </c>
      <c r="N997" t="s">
        <v>2652</v>
      </c>
    </row>
    <row r="998" spans="1:14" ht="15" customHeight="1" x14ac:dyDescent="0.25">
      <c r="A998" s="26" t="s">
        <v>230</v>
      </c>
      <c r="B998" s="26" t="s">
        <v>32</v>
      </c>
      <c r="C998" s="26" t="s">
        <v>1449</v>
      </c>
      <c r="D998" s="26" t="str">
        <f>_xlfn.XLOOKUP(Table1[[#This Row],[Location]],LocTable[Location],LocTable[Town/City],"Error",0)</f>
        <v>Fairfax Station</v>
      </c>
      <c r="E998" s="26" t="s">
        <v>232</v>
      </c>
      <c r="F998" s="27">
        <v>279</v>
      </c>
      <c r="G998" s="28">
        <v>45852</v>
      </c>
      <c r="H998" s="28">
        <v>45856</v>
      </c>
      <c r="I998" s="30" t="s">
        <v>22</v>
      </c>
      <c r="J998" s="26" t="s">
        <v>27</v>
      </c>
      <c r="K998" s="26" t="s">
        <v>42</v>
      </c>
      <c r="L998" s="26" t="s">
        <v>19</v>
      </c>
      <c r="M998" s="26" t="str">
        <f>INDEX(DateTable[Lookup],MATCH(G998,DateTable[Start Date],0))</f>
        <v>Week 5 (July 14-18)</v>
      </c>
      <c r="N998" s="26" t="s">
        <v>45</v>
      </c>
    </row>
    <row r="999" spans="1:14" ht="15" customHeight="1" x14ac:dyDescent="0.25">
      <c r="A999" s="26" t="s">
        <v>1450</v>
      </c>
      <c r="B999" s="26" t="s">
        <v>130</v>
      </c>
      <c r="C999" s="26" t="s">
        <v>1451</v>
      </c>
      <c r="D999" s="26" t="str">
        <f>_xlfn.XLOOKUP(Table1[[#This Row],[Location]],LocTable[Location],LocTable[Town/City],"Error",0)</f>
        <v>Great Falls</v>
      </c>
      <c r="E999" s="26" t="s">
        <v>70</v>
      </c>
      <c r="F999" s="27">
        <v>479</v>
      </c>
      <c r="G999" s="28">
        <v>45852</v>
      </c>
      <c r="H999" s="28">
        <v>45856</v>
      </c>
      <c r="I999" s="30" t="s">
        <v>22</v>
      </c>
      <c r="J999" s="26" t="s">
        <v>17</v>
      </c>
      <c r="K999" s="26" t="s">
        <v>24</v>
      </c>
      <c r="L999" s="26" t="s">
        <v>39</v>
      </c>
      <c r="M999" s="26" t="str">
        <f>INDEX(DateTable[Lookup],MATCH(G999,DateTable[Start Date],0))</f>
        <v>Week 5 (July 14-18)</v>
      </c>
      <c r="N999" s="26" t="s">
        <v>45</v>
      </c>
    </row>
    <row r="1000" spans="1:14" ht="15" customHeight="1" x14ac:dyDescent="0.25">
      <c r="A1000" s="26" t="s">
        <v>1452</v>
      </c>
      <c r="B1000" s="26" t="s">
        <v>53</v>
      </c>
      <c r="C1000" s="26" t="s">
        <v>1453</v>
      </c>
      <c r="D1000" s="26" t="str">
        <f>_xlfn.XLOOKUP(Table1[[#This Row],[Location]],LocTable[Location],LocTable[Town/City],"Error",0)</f>
        <v>Great Falls</v>
      </c>
      <c r="E1000" s="26" t="s">
        <v>70</v>
      </c>
      <c r="F1000" s="27">
        <v>479</v>
      </c>
      <c r="G1000" s="28">
        <v>45852</v>
      </c>
      <c r="H1000" s="28">
        <v>45856</v>
      </c>
      <c r="I1000" s="30" t="s">
        <v>22</v>
      </c>
      <c r="J1000" s="26" t="s">
        <v>17</v>
      </c>
      <c r="K1000" s="26" t="s">
        <v>42</v>
      </c>
      <c r="L1000" s="26" t="s">
        <v>19</v>
      </c>
      <c r="M1000" s="26" t="str">
        <f>INDEX(DateTable[Lookup],MATCH(G1000,DateTable[Start Date],0))</f>
        <v>Week 5 (July 14-18)</v>
      </c>
      <c r="N1000" s="26" t="s">
        <v>45</v>
      </c>
    </row>
    <row r="1001" spans="1:14" ht="15" customHeight="1" x14ac:dyDescent="0.25">
      <c r="A1001" s="26" t="s">
        <v>1454</v>
      </c>
      <c r="B1001" s="26" t="s">
        <v>59</v>
      </c>
      <c r="C1001" s="26" t="s">
        <v>1455</v>
      </c>
      <c r="D1001" s="26" t="str">
        <f>_xlfn.XLOOKUP(Table1[[#This Row],[Location]],LocTable[Location],LocTable[Town/City],"Error",0)</f>
        <v>Oakton</v>
      </c>
      <c r="E1001" s="26" t="s">
        <v>438</v>
      </c>
      <c r="F1001" s="27">
        <v>399</v>
      </c>
      <c r="G1001" s="28">
        <v>45852</v>
      </c>
      <c r="H1001" s="28">
        <v>45856</v>
      </c>
      <c r="I1001" s="29" t="s">
        <v>22</v>
      </c>
      <c r="J1001" s="31" t="s">
        <v>17</v>
      </c>
      <c r="K1001" s="26" t="s">
        <v>44</v>
      </c>
      <c r="L1001" s="26" t="s">
        <v>19</v>
      </c>
      <c r="M1001" s="26" t="str">
        <f>INDEX(DateTable[Lookup],MATCH(G1001,DateTable[Start Date],0))</f>
        <v>Week 5 (July 14-18)</v>
      </c>
      <c r="N1001" s="26" t="s">
        <v>45</v>
      </c>
    </row>
    <row r="1002" spans="1:14" ht="15" customHeight="1" x14ac:dyDescent="0.25">
      <c r="A1002" t="s">
        <v>523</v>
      </c>
      <c r="B1002" t="s">
        <v>90</v>
      </c>
      <c r="C1002" t="s">
        <v>1456</v>
      </c>
      <c r="D1002" t="str">
        <f>_xlfn.XLOOKUP(Table1[[#This Row],[Location]],LocTable[Location],LocTable[Town/City],"Error",0)</f>
        <v>Oakton</v>
      </c>
      <c r="E1002" t="s">
        <v>438</v>
      </c>
      <c r="F1002" s="33">
        <v>499</v>
      </c>
      <c r="G1002" s="15">
        <v>45852</v>
      </c>
      <c r="H1002" s="15">
        <v>45856</v>
      </c>
      <c r="I1002" s="36" t="s">
        <v>22</v>
      </c>
      <c r="J1002" t="s">
        <v>17</v>
      </c>
      <c r="K1002" t="s">
        <v>23</v>
      </c>
      <c r="L1002" t="s">
        <v>36</v>
      </c>
      <c r="M1002" t="str">
        <f>INDEX(DateTable[Lookup],MATCH(G1002,DateTable[Start Date],0))</f>
        <v>Week 5 (July 14-18)</v>
      </c>
      <c r="N1002" t="s">
        <v>2652</v>
      </c>
    </row>
    <row r="1003" spans="1:14" ht="15" customHeight="1" x14ac:dyDescent="0.25">
      <c r="A1003" t="s">
        <v>1457</v>
      </c>
      <c r="B1003" t="s">
        <v>32</v>
      </c>
      <c r="C1003" t="s">
        <v>1458</v>
      </c>
      <c r="D1003" t="str">
        <f>_xlfn.XLOOKUP(Table1[[#This Row],[Location]],LocTable[Location],LocTable[Town/City],"Error",0)</f>
        <v>Oakton</v>
      </c>
      <c r="E1003" t="s">
        <v>438</v>
      </c>
      <c r="F1003" s="33">
        <v>299</v>
      </c>
      <c r="G1003" s="15">
        <v>45852</v>
      </c>
      <c r="H1003" s="15">
        <v>45856</v>
      </c>
      <c r="I1003" s="36" t="s">
        <v>22</v>
      </c>
      <c r="J1003" t="s">
        <v>17</v>
      </c>
      <c r="K1003" t="s">
        <v>18</v>
      </c>
      <c r="L1003" t="s">
        <v>24</v>
      </c>
      <c r="M1003" t="str">
        <f>INDEX(DateTable[Lookup],MATCH(G1003,DateTable[Start Date],0))</f>
        <v>Week 5 (July 14-18)</v>
      </c>
      <c r="N1003" t="s">
        <v>2652</v>
      </c>
    </row>
    <row r="1004" spans="1:14" ht="15" customHeight="1" x14ac:dyDescent="0.25">
      <c r="A1004" s="26" t="s">
        <v>866</v>
      </c>
      <c r="B1004" s="26" t="s">
        <v>32</v>
      </c>
      <c r="C1004" s="26" t="s">
        <v>1459</v>
      </c>
      <c r="D1004" s="26" t="str">
        <f>_xlfn.XLOOKUP(Table1[[#This Row],[Location]],LocTable[Location],LocTable[Town/City],"Error",0)</f>
        <v>Burke</v>
      </c>
      <c r="E1004" s="26" t="s">
        <v>586</v>
      </c>
      <c r="F1004" s="27">
        <v>299</v>
      </c>
      <c r="G1004" s="28">
        <v>45852</v>
      </c>
      <c r="H1004" s="28">
        <v>45856</v>
      </c>
      <c r="I1004" s="30" t="s">
        <v>22</v>
      </c>
      <c r="J1004" s="26" t="s">
        <v>17</v>
      </c>
      <c r="K1004" s="26" t="s">
        <v>35</v>
      </c>
      <c r="L1004" s="26" t="s">
        <v>36</v>
      </c>
      <c r="M1004" s="26" t="str">
        <f>INDEX(DateTable[Lookup],MATCH(G1004,DateTable[Start Date],0))</f>
        <v>Week 5 (July 14-18)</v>
      </c>
      <c r="N1004" s="26" t="s">
        <v>45</v>
      </c>
    </row>
    <row r="1005" spans="1:14" ht="15" customHeight="1" x14ac:dyDescent="0.25">
      <c r="A1005" s="26" t="s">
        <v>237</v>
      </c>
      <c r="B1005" s="26" t="s">
        <v>66</v>
      </c>
      <c r="C1005" s="26" t="s">
        <v>1460</v>
      </c>
      <c r="D1005" s="26" t="str">
        <f>_xlfn.XLOOKUP(Table1[[#This Row],[Location]],LocTable[Location],LocTable[Town/City],"Error",0)</f>
        <v>Herndon</v>
      </c>
      <c r="E1005" s="26" t="s">
        <v>21</v>
      </c>
      <c r="F1005" s="27">
        <v>699</v>
      </c>
      <c r="G1005" s="28">
        <v>45852</v>
      </c>
      <c r="H1005" s="28">
        <v>45856</v>
      </c>
      <c r="I1005" s="30" t="s">
        <v>22</v>
      </c>
      <c r="J1005" s="26" t="s">
        <v>17</v>
      </c>
      <c r="K1005" s="26" t="s">
        <v>23</v>
      </c>
      <c r="L1005" s="26" t="s">
        <v>44</v>
      </c>
      <c r="M1005" s="26" t="str">
        <f>INDEX(DateTable[Lookup],MATCH(G1005,DateTable[Start Date],0))</f>
        <v>Week 5 (July 14-18)</v>
      </c>
      <c r="N1005" s="26" t="s">
        <v>45</v>
      </c>
    </row>
    <row r="1006" spans="1:14" ht="15" customHeight="1" x14ac:dyDescent="0.25">
      <c r="A1006" t="s">
        <v>529</v>
      </c>
      <c r="B1006" t="s">
        <v>59</v>
      </c>
      <c r="C1006" t="s">
        <v>1461</v>
      </c>
      <c r="D1006" t="str">
        <f>_xlfn.XLOOKUP(Table1[[#This Row],[Location]],LocTable[Location],LocTable[Town/City],"Error",0)</f>
        <v>McLean</v>
      </c>
      <c r="E1006" t="s">
        <v>598</v>
      </c>
      <c r="F1006" s="33">
        <v>349</v>
      </c>
      <c r="G1006" s="15">
        <v>45852</v>
      </c>
      <c r="H1006" s="15">
        <v>45856</v>
      </c>
      <c r="I1006" s="36" t="s">
        <v>22</v>
      </c>
      <c r="J1006" t="s">
        <v>17</v>
      </c>
      <c r="K1006" t="s">
        <v>18</v>
      </c>
      <c r="L1006" t="s">
        <v>24</v>
      </c>
      <c r="M1006" t="str">
        <f>INDEX(DateTable[Lookup],MATCH(G1006,DateTable[Start Date],0))</f>
        <v>Week 5 (July 14-18)</v>
      </c>
      <c r="N1006" t="s">
        <v>2652</v>
      </c>
    </row>
    <row r="1007" spans="1:14" ht="15" customHeight="1" x14ac:dyDescent="0.25">
      <c r="A1007" t="s">
        <v>531</v>
      </c>
      <c r="B1007" t="s">
        <v>32</v>
      </c>
      <c r="C1007" t="s">
        <v>1462</v>
      </c>
      <c r="D1007" t="str">
        <f>_xlfn.XLOOKUP(Table1[[#This Row],[Location]],LocTable[Location],LocTable[Town/City],"Error",0)</f>
        <v>Fairfax</v>
      </c>
      <c r="E1007" t="s">
        <v>456</v>
      </c>
      <c r="F1007" s="33">
        <v>229</v>
      </c>
      <c r="G1007" s="15">
        <v>45852</v>
      </c>
      <c r="H1007" s="15">
        <v>45856</v>
      </c>
      <c r="I1007" s="36" t="s">
        <v>22</v>
      </c>
      <c r="J1007" t="s">
        <v>17</v>
      </c>
      <c r="K1007" t="s">
        <v>35</v>
      </c>
      <c r="L1007" t="s">
        <v>36</v>
      </c>
      <c r="M1007" t="str">
        <f>INDEX(DateTable[Lookup],MATCH(G1007,DateTable[Start Date],0))</f>
        <v>Week 5 (July 14-18)</v>
      </c>
      <c r="N1007" t="s">
        <v>2652</v>
      </c>
    </row>
    <row r="1008" spans="1:14" ht="15" customHeight="1" x14ac:dyDescent="0.25">
      <c r="A1008" t="s">
        <v>533</v>
      </c>
      <c r="B1008" t="s">
        <v>43</v>
      </c>
      <c r="C1008" t="s">
        <v>1463</v>
      </c>
      <c r="D1008" t="str">
        <f>_xlfn.XLOOKUP(Table1[[#This Row],[Location]],LocTable[Location],LocTable[Town/City],"Error",0)</f>
        <v>Springfield</v>
      </c>
      <c r="E1008" t="s">
        <v>428</v>
      </c>
      <c r="F1008" s="33">
        <v>245</v>
      </c>
      <c r="G1008" s="15">
        <v>45852</v>
      </c>
      <c r="H1008" s="15">
        <v>45856</v>
      </c>
      <c r="I1008" s="36" t="s">
        <v>22</v>
      </c>
      <c r="J1008" t="s">
        <v>47</v>
      </c>
      <c r="K1008" t="s">
        <v>29</v>
      </c>
      <c r="L1008" t="s">
        <v>35</v>
      </c>
      <c r="M1008" t="str">
        <f>INDEX(DateTable[Lookup],MATCH(G1008,DateTable[Start Date],0))</f>
        <v>Week 5 (July 14-18)</v>
      </c>
      <c r="N1008" t="s">
        <v>2652</v>
      </c>
    </row>
    <row r="1009" spans="1:14" ht="15" customHeight="1" x14ac:dyDescent="0.25">
      <c r="A1009" t="s">
        <v>533</v>
      </c>
      <c r="B1009" t="s">
        <v>43</v>
      </c>
      <c r="C1009" t="s">
        <v>1464</v>
      </c>
      <c r="D1009" t="str">
        <f>_xlfn.XLOOKUP(Table1[[#This Row],[Location]],LocTable[Location],LocTable[Town/City],"Error",0)</f>
        <v>Annandale</v>
      </c>
      <c r="E1009" t="s">
        <v>34</v>
      </c>
      <c r="F1009" s="33">
        <v>245</v>
      </c>
      <c r="G1009" s="15">
        <v>45852</v>
      </c>
      <c r="H1009" s="15">
        <v>45856</v>
      </c>
      <c r="I1009" s="36" t="s">
        <v>22</v>
      </c>
      <c r="J1009" t="s">
        <v>47</v>
      </c>
      <c r="K1009" t="s">
        <v>29</v>
      </c>
      <c r="L1009" t="s">
        <v>35</v>
      </c>
      <c r="M1009" t="str">
        <f>INDEX(DateTable[Lookup],MATCH(G1009,DateTable[Start Date],0))</f>
        <v>Week 5 (July 14-18)</v>
      </c>
      <c r="N1009" t="s">
        <v>2652</v>
      </c>
    </row>
    <row r="1010" spans="1:14" ht="15" customHeight="1" x14ac:dyDescent="0.25">
      <c r="A1010" t="s">
        <v>533</v>
      </c>
      <c r="B1010" t="s">
        <v>43</v>
      </c>
      <c r="C1010" t="s">
        <v>1465</v>
      </c>
      <c r="D1010" t="str">
        <f>_xlfn.XLOOKUP(Table1[[#This Row],[Location]],LocTable[Location],LocTable[Town/City],"Error",0)</f>
        <v>Vienna</v>
      </c>
      <c r="E1010" t="s">
        <v>481</v>
      </c>
      <c r="F1010" s="33">
        <v>245</v>
      </c>
      <c r="G1010" s="15">
        <v>45852</v>
      </c>
      <c r="H1010" s="15">
        <v>45856</v>
      </c>
      <c r="I1010" s="36" t="s">
        <v>22</v>
      </c>
      <c r="J1010" t="s">
        <v>47</v>
      </c>
      <c r="K1010" t="s">
        <v>29</v>
      </c>
      <c r="L1010" t="s">
        <v>35</v>
      </c>
      <c r="M1010" t="str">
        <f>INDEX(DateTable[Lookup],MATCH(G1010,DateTable[Start Date],0))</f>
        <v>Week 5 (July 14-18)</v>
      </c>
      <c r="N1010" t="s">
        <v>2652</v>
      </c>
    </row>
    <row r="1011" spans="1:14" ht="15" customHeight="1" x14ac:dyDescent="0.25">
      <c r="A1011" t="s">
        <v>239</v>
      </c>
      <c r="B1011" t="s">
        <v>53</v>
      </c>
      <c r="C1011" t="s">
        <v>1466</v>
      </c>
      <c r="D1011" t="str">
        <f>_xlfn.XLOOKUP(Table1[[#This Row],[Location]],LocTable[Location],LocTable[Town/City],"Error",0)</f>
        <v>Fairfax Station</v>
      </c>
      <c r="E1011" t="s">
        <v>232</v>
      </c>
      <c r="F1011" s="33">
        <v>365</v>
      </c>
      <c r="G1011" s="15">
        <v>45852</v>
      </c>
      <c r="H1011" s="15">
        <v>45856</v>
      </c>
      <c r="I1011" s="36" t="s">
        <v>22</v>
      </c>
      <c r="J1011" t="s">
        <v>17</v>
      </c>
      <c r="K1011" t="s">
        <v>42</v>
      </c>
      <c r="L1011" t="s">
        <v>19</v>
      </c>
      <c r="M1011" t="str">
        <f>INDEX(DateTable[Lookup],MATCH(G1011,DateTable[Start Date],0))</f>
        <v>Week 5 (July 14-18)</v>
      </c>
      <c r="N1011" t="s">
        <v>2652</v>
      </c>
    </row>
    <row r="1012" spans="1:14" ht="15" customHeight="1" x14ac:dyDescent="0.25">
      <c r="A1012" t="s">
        <v>241</v>
      </c>
      <c r="B1012" t="s">
        <v>32</v>
      </c>
      <c r="C1012" t="s">
        <v>1467</v>
      </c>
      <c r="D1012" t="str">
        <f>_xlfn.XLOOKUP(Table1[[#This Row],[Location]],LocTable[Location],LocTable[Town/City],"Error",0)</f>
        <v>Alexandria</v>
      </c>
      <c r="E1012" t="s">
        <v>52</v>
      </c>
      <c r="F1012" s="33">
        <v>245</v>
      </c>
      <c r="G1012" s="15">
        <v>45852</v>
      </c>
      <c r="H1012" s="15">
        <v>45856</v>
      </c>
      <c r="I1012" s="36" t="s">
        <v>22</v>
      </c>
      <c r="J1012" t="s">
        <v>64</v>
      </c>
      <c r="K1012" t="s">
        <v>18</v>
      </c>
      <c r="L1012" t="s">
        <v>19</v>
      </c>
      <c r="M1012" t="str">
        <f>INDEX(DateTable[Lookup],MATCH(G1012,DateTable[Start Date],0))</f>
        <v>Week 5 (July 14-18)</v>
      </c>
      <c r="N1012" t="s">
        <v>2652</v>
      </c>
    </row>
    <row r="1013" spans="1:14" ht="15" customHeight="1" x14ac:dyDescent="0.25">
      <c r="A1013" s="26" t="s">
        <v>1468</v>
      </c>
      <c r="B1013" s="26" t="s">
        <v>32</v>
      </c>
      <c r="C1013" s="26" t="s">
        <v>1469</v>
      </c>
      <c r="D1013" s="26" t="str">
        <f>_xlfn.XLOOKUP(Table1[[#This Row],[Location]],LocTable[Location],LocTable[Town/City],"Error",0)</f>
        <v>Fairfax Station</v>
      </c>
      <c r="E1013" s="26" t="s">
        <v>551</v>
      </c>
      <c r="F1013" s="27">
        <v>469</v>
      </c>
      <c r="G1013" s="28">
        <v>45852</v>
      </c>
      <c r="H1013" s="28">
        <v>45856</v>
      </c>
      <c r="I1013" s="30" t="s">
        <v>1470</v>
      </c>
      <c r="J1013" s="26" t="s">
        <v>337</v>
      </c>
      <c r="K1013" s="26" t="s">
        <v>24</v>
      </c>
      <c r="L1013" s="26" t="s">
        <v>1471</v>
      </c>
      <c r="M1013" s="26" t="str">
        <f>INDEX(DateTable[Lookup],MATCH(G1013,DateTable[Start Date],0))</f>
        <v>Week 5 (July 14-18)</v>
      </c>
      <c r="N1013" s="26" t="s">
        <v>45</v>
      </c>
    </row>
    <row r="1014" spans="1:14" ht="15" customHeight="1" x14ac:dyDescent="0.25">
      <c r="A1014" s="26" t="s">
        <v>1167</v>
      </c>
      <c r="B1014" s="26" t="s">
        <v>130</v>
      </c>
      <c r="C1014" s="26" t="s">
        <v>1472</v>
      </c>
      <c r="D1014" s="26" t="str">
        <f>_xlfn.XLOOKUP(Table1[[#This Row],[Location]],LocTable[Location],LocTable[Town/City],"Error",0)</f>
        <v>Alexandria</v>
      </c>
      <c r="E1014" s="26" t="s">
        <v>205</v>
      </c>
      <c r="F1014" s="27">
        <v>675</v>
      </c>
      <c r="G1014" s="28">
        <v>45852</v>
      </c>
      <c r="H1014" s="28">
        <v>45856</v>
      </c>
      <c r="I1014" s="30" t="s">
        <v>77</v>
      </c>
      <c r="J1014" s="26" t="s">
        <v>82</v>
      </c>
      <c r="K1014" s="26" t="s">
        <v>23</v>
      </c>
      <c r="L1014" s="26" t="s">
        <v>24</v>
      </c>
      <c r="M1014" s="26" t="str">
        <f>INDEX(DateTable[Lookup],MATCH(G1014,DateTable[Start Date],0))</f>
        <v>Week 5 (July 14-18)</v>
      </c>
      <c r="N1014" s="26" t="s">
        <v>45</v>
      </c>
    </row>
    <row r="1015" spans="1:14" ht="15" customHeight="1" x14ac:dyDescent="0.25">
      <c r="A1015" s="26" t="s">
        <v>872</v>
      </c>
      <c r="B1015" s="26" t="s">
        <v>130</v>
      </c>
      <c r="C1015" s="26" t="s">
        <v>1473</v>
      </c>
      <c r="D1015" s="26" t="str">
        <f>_xlfn.XLOOKUP(Table1[[#This Row],[Location]],LocTable[Location],LocTable[Town/City],"Error",0)</f>
        <v>McLean</v>
      </c>
      <c r="E1015" s="26" t="s">
        <v>26</v>
      </c>
      <c r="F1015" s="27">
        <v>675</v>
      </c>
      <c r="G1015" s="28">
        <v>45852</v>
      </c>
      <c r="H1015" s="28">
        <v>45856</v>
      </c>
      <c r="I1015" s="29" t="s">
        <v>77</v>
      </c>
      <c r="J1015" s="31" t="s">
        <v>82</v>
      </c>
      <c r="K1015" s="26" t="s">
        <v>44</v>
      </c>
      <c r="L1015" s="26" t="s">
        <v>874</v>
      </c>
      <c r="M1015" s="26" t="str">
        <f>INDEX(DateTable[Lookup],MATCH(G1015,DateTable[Start Date],0))</f>
        <v>Week 5 (July 14-18)</v>
      </c>
      <c r="N1015" s="26" t="s">
        <v>45</v>
      </c>
    </row>
    <row r="1016" spans="1:14" ht="15" customHeight="1" x14ac:dyDescent="0.25">
      <c r="A1016" t="s">
        <v>247</v>
      </c>
      <c r="B1016" t="s">
        <v>48</v>
      </c>
      <c r="C1016" t="s">
        <v>1474</v>
      </c>
      <c r="D1016" t="str">
        <f>_xlfn.XLOOKUP(Table1[[#This Row],[Location]],LocTable[Location],LocTable[Town/City],"Error",0)</f>
        <v>Springfield</v>
      </c>
      <c r="E1016" t="s">
        <v>546</v>
      </c>
      <c r="F1016" s="33">
        <v>349</v>
      </c>
      <c r="G1016" s="15">
        <v>45852</v>
      </c>
      <c r="H1016" s="15">
        <v>45856</v>
      </c>
      <c r="I1016" s="36" t="s">
        <v>22</v>
      </c>
      <c r="J1016" t="s">
        <v>17</v>
      </c>
      <c r="K1016" t="s">
        <v>18</v>
      </c>
      <c r="L1016" t="s">
        <v>19</v>
      </c>
      <c r="M1016" t="str">
        <f>INDEX(DateTable[Lookup],MATCH(G1016,DateTable[Start Date],0))</f>
        <v>Week 5 (July 14-18)</v>
      </c>
      <c r="N1016" t="s">
        <v>2652</v>
      </c>
    </row>
    <row r="1017" spans="1:14" ht="15" customHeight="1" x14ac:dyDescent="0.25">
      <c r="A1017" t="s">
        <v>541</v>
      </c>
      <c r="B1017" t="s">
        <v>43</v>
      </c>
      <c r="C1017" t="s">
        <v>1475</v>
      </c>
      <c r="D1017" t="str">
        <f>_xlfn.XLOOKUP(Table1[[#This Row],[Location]],LocTable[Location],LocTable[Town/City],"Error",0)</f>
        <v>Vienna</v>
      </c>
      <c r="E1017" t="s">
        <v>481</v>
      </c>
      <c r="F1017" s="33">
        <v>245</v>
      </c>
      <c r="G1017" s="15">
        <v>45852</v>
      </c>
      <c r="H1017" s="15">
        <v>45856</v>
      </c>
      <c r="I1017" s="36" t="s">
        <v>41</v>
      </c>
      <c r="J1017" t="s">
        <v>17</v>
      </c>
      <c r="K1017" t="s">
        <v>35</v>
      </c>
      <c r="L1017" t="s">
        <v>24</v>
      </c>
      <c r="M1017" t="str">
        <f>INDEX(DateTable[Lookup],MATCH(G1017,DateTable[Start Date],0))</f>
        <v>Week 5 (July 14-18)</v>
      </c>
      <c r="N1017" t="s">
        <v>2652</v>
      </c>
    </row>
    <row r="1018" spans="1:14" ht="15" customHeight="1" x14ac:dyDescent="0.25">
      <c r="A1018" s="26" t="s">
        <v>541</v>
      </c>
      <c r="B1018" s="26" t="s">
        <v>43</v>
      </c>
      <c r="C1018" s="26" t="s">
        <v>1476</v>
      </c>
      <c r="D1018" s="26" t="str">
        <f>_xlfn.XLOOKUP(Table1[[#This Row],[Location]],LocTable[Location],LocTable[Town/City],"Error",0)</f>
        <v>Annandale</v>
      </c>
      <c r="E1018" s="26" t="s">
        <v>34</v>
      </c>
      <c r="F1018" s="27">
        <v>245</v>
      </c>
      <c r="G1018" s="28">
        <v>45852</v>
      </c>
      <c r="H1018" s="28">
        <v>45856</v>
      </c>
      <c r="I1018" s="30" t="s">
        <v>41</v>
      </c>
      <c r="J1018" s="26" t="s">
        <v>17</v>
      </c>
      <c r="K1018" s="26" t="s">
        <v>35</v>
      </c>
      <c r="L1018" s="26" t="s">
        <v>24</v>
      </c>
      <c r="M1018" s="26" t="str">
        <f>INDEX(DateTable[Lookup],MATCH(G1018,DateTable[Start Date],0))</f>
        <v>Week 5 (July 14-18)</v>
      </c>
      <c r="N1018" s="26" t="s">
        <v>45</v>
      </c>
    </row>
    <row r="1019" spans="1:14" ht="15" customHeight="1" x14ac:dyDescent="0.25">
      <c r="A1019" t="s">
        <v>541</v>
      </c>
      <c r="B1019" t="s">
        <v>43</v>
      </c>
      <c r="C1019" t="s">
        <v>1477</v>
      </c>
      <c r="D1019" t="str">
        <f>_xlfn.XLOOKUP(Table1[[#This Row],[Location]],LocTable[Location],LocTable[Town/City],"Error",0)</f>
        <v>Springfield</v>
      </c>
      <c r="E1019" t="s">
        <v>428</v>
      </c>
      <c r="F1019" s="33">
        <v>245</v>
      </c>
      <c r="G1019" s="15">
        <v>45852</v>
      </c>
      <c r="H1019" s="15">
        <v>45856</v>
      </c>
      <c r="I1019" s="36" t="s">
        <v>41</v>
      </c>
      <c r="J1019" t="s">
        <v>17</v>
      </c>
      <c r="K1019" t="s">
        <v>35</v>
      </c>
      <c r="L1019" t="s">
        <v>24</v>
      </c>
      <c r="M1019" t="str">
        <f>INDEX(DateTable[Lookup],MATCH(G1019,DateTable[Start Date],0))</f>
        <v>Week 5 (July 14-18)</v>
      </c>
      <c r="N1019" t="s">
        <v>2652</v>
      </c>
    </row>
    <row r="1020" spans="1:14" ht="15" customHeight="1" x14ac:dyDescent="0.25">
      <c r="A1020" t="s">
        <v>879</v>
      </c>
      <c r="B1020" t="s">
        <v>43</v>
      </c>
      <c r="C1020" t="s">
        <v>1478</v>
      </c>
      <c r="D1020" t="str">
        <f>_xlfn.XLOOKUP(Table1[[#This Row],[Location]],LocTable[Location],LocTable[Town/City],"Error",0)</f>
        <v>Centreville</v>
      </c>
      <c r="E1020" t="s">
        <v>554</v>
      </c>
      <c r="F1020" s="33">
        <v>439</v>
      </c>
      <c r="G1020" s="15">
        <v>45852</v>
      </c>
      <c r="H1020" s="15">
        <v>45856</v>
      </c>
      <c r="I1020" s="36" t="s">
        <v>22</v>
      </c>
      <c r="J1020" t="s">
        <v>17</v>
      </c>
      <c r="K1020" t="s">
        <v>18</v>
      </c>
      <c r="L1020" t="s">
        <v>44</v>
      </c>
      <c r="M1020" t="str">
        <f>INDEX(DateTable[Lookup],MATCH(G1020,DateTable[Start Date],0))</f>
        <v>Week 5 (July 14-18)</v>
      </c>
      <c r="N1020" t="s">
        <v>2652</v>
      </c>
    </row>
    <row r="1021" spans="1:14" ht="15" customHeight="1" x14ac:dyDescent="0.25">
      <c r="A1021" s="26" t="s">
        <v>879</v>
      </c>
      <c r="B1021" s="26" t="s">
        <v>43</v>
      </c>
      <c r="C1021" s="32" t="s">
        <v>1479</v>
      </c>
      <c r="D1021" s="26" t="str">
        <f>_xlfn.XLOOKUP(Table1[[#This Row],[Location]],LocTable[Location],LocTable[Town/City],"Error",0)</f>
        <v>Annandale</v>
      </c>
      <c r="E1021" s="26" t="s">
        <v>34</v>
      </c>
      <c r="F1021" s="27">
        <v>439</v>
      </c>
      <c r="G1021" s="28">
        <v>45852</v>
      </c>
      <c r="H1021" s="28">
        <v>45856</v>
      </c>
      <c r="I1021" s="30" t="s">
        <v>22</v>
      </c>
      <c r="J1021" s="26" t="s">
        <v>17</v>
      </c>
      <c r="K1021" s="26" t="s">
        <v>18</v>
      </c>
      <c r="L1021" s="26" t="s">
        <v>44</v>
      </c>
      <c r="M1021" s="26" t="str">
        <f>INDEX(DateTable[Lookup],MATCH(G1021,DateTable[Start Date],0))</f>
        <v>Week 5 (July 14-18)</v>
      </c>
      <c r="N1021" s="26" t="s">
        <v>45</v>
      </c>
    </row>
    <row r="1022" spans="1:14" ht="15" customHeight="1" x14ac:dyDescent="0.25">
      <c r="A1022" s="26" t="s">
        <v>108</v>
      </c>
      <c r="B1022" s="26" t="s">
        <v>48</v>
      </c>
      <c r="C1022" s="26" t="s">
        <v>1480</v>
      </c>
      <c r="D1022" s="26" t="str">
        <f>_xlfn.XLOOKUP(Table1[[#This Row],[Location]],LocTable[Location],LocTable[Town/City],"Error",0)</f>
        <v>McLean</v>
      </c>
      <c r="E1022" s="26" t="s">
        <v>26</v>
      </c>
      <c r="F1022" s="27">
        <v>349</v>
      </c>
      <c r="G1022" s="28">
        <v>45852</v>
      </c>
      <c r="H1022" s="28">
        <v>45856</v>
      </c>
      <c r="I1022" s="30" t="s">
        <v>22</v>
      </c>
      <c r="J1022" s="26" t="s">
        <v>17</v>
      </c>
      <c r="K1022" s="26" t="s">
        <v>29</v>
      </c>
      <c r="L1022" s="26" t="s">
        <v>65</v>
      </c>
      <c r="M1022" s="26" t="str">
        <f>INDEX(DateTable[Lookup],MATCH(G1022,DateTable[Start Date],0))</f>
        <v>Week 5 (July 14-18)</v>
      </c>
      <c r="N1022" s="26" t="s">
        <v>45</v>
      </c>
    </row>
    <row r="1023" spans="1:14" ht="15" customHeight="1" x14ac:dyDescent="0.25">
      <c r="A1023" t="s">
        <v>1481</v>
      </c>
      <c r="B1023" t="s">
        <v>209</v>
      </c>
      <c r="C1023" t="s">
        <v>1482</v>
      </c>
      <c r="D1023" t="str">
        <f>_xlfn.XLOOKUP(Table1[[#This Row],[Location]],LocTable[Location],LocTable[Town/City],"Error",0)</f>
        <v>Alexandria</v>
      </c>
      <c r="E1023" t="s">
        <v>454</v>
      </c>
      <c r="F1023" s="33">
        <v>445</v>
      </c>
      <c r="G1023" s="15">
        <v>45852</v>
      </c>
      <c r="H1023" s="15">
        <v>45856</v>
      </c>
      <c r="I1023" s="36" t="s">
        <v>22</v>
      </c>
      <c r="J1023" t="s">
        <v>17</v>
      </c>
      <c r="K1023" t="s">
        <v>18</v>
      </c>
      <c r="L1023" t="s">
        <v>44</v>
      </c>
      <c r="M1023" t="str">
        <f>INDEX(DateTable[Lookup],MATCH(G1023,DateTable[Start Date],0))</f>
        <v>Week 5 (July 14-18)</v>
      </c>
      <c r="N1023" t="s">
        <v>2652</v>
      </c>
    </row>
    <row r="1024" spans="1:14" ht="15" customHeight="1" x14ac:dyDescent="0.25">
      <c r="A1024" t="s">
        <v>547</v>
      </c>
      <c r="B1024" t="s">
        <v>32</v>
      </c>
      <c r="C1024" t="s">
        <v>1483</v>
      </c>
      <c r="D1024" t="str">
        <f>_xlfn.XLOOKUP(Table1[[#This Row],[Location]],LocTable[Location],LocTable[Town/City],"Error",0)</f>
        <v>Springfield</v>
      </c>
      <c r="E1024" t="s">
        <v>467</v>
      </c>
      <c r="F1024" s="33">
        <v>299</v>
      </c>
      <c r="G1024" s="15">
        <v>45852</v>
      </c>
      <c r="H1024" s="15">
        <v>45856</v>
      </c>
      <c r="I1024" s="36" t="s">
        <v>22</v>
      </c>
      <c r="J1024" t="s">
        <v>17</v>
      </c>
      <c r="K1024" t="s">
        <v>35</v>
      </c>
      <c r="L1024" t="s">
        <v>65</v>
      </c>
      <c r="M1024" t="str">
        <f>INDEX(DateTable[Lookup],MATCH(G1024,DateTable[Start Date],0))</f>
        <v>Week 5 (July 14-18)</v>
      </c>
      <c r="N1024" t="s">
        <v>2652</v>
      </c>
    </row>
    <row r="1025" spans="1:14" ht="15" customHeight="1" x14ac:dyDescent="0.25">
      <c r="A1025" t="s">
        <v>552</v>
      </c>
      <c r="B1025" t="s">
        <v>43</v>
      </c>
      <c r="C1025" t="s">
        <v>1484</v>
      </c>
      <c r="D1025" t="str">
        <f>_xlfn.XLOOKUP(Table1[[#This Row],[Location]],LocTable[Location],LocTable[Town/City],"Error",0)</f>
        <v>Springfield</v>
      </c>
      <c r="E1025" t="s">
        <v>546</v>
      </c>
      <c r="F1025" s="33">
        <v>469</v>
      </c>
      <c r="G1025" s="15">
        <v>45852</v>
      </c>
      <c r="H1025" s="15">
        <v>45856</v>
      </c>
      <c r="I1025" s="36" t="s">
        <v>22</v>
      </c>
      <c r="J1025" t="s">
        <v>17</v>
      </c>
      <c r="K1025" t="s">
        <v>18</v>
      </c>
      <c r="L1025" t="s">
        <v>24</v>
      </c>
      <c r="M1025" t="str">
        <f>INDEX(DateTable[Lookup],MATCH(G1025,DateTable[Start Date],0))</f>
        <v>Week 5 (July 14-18)</v>
      </c>
      <c r="N1025" t="s">
        <v>2652</v>
      </c>
    </row>
    <row r="1026" spans="1:14" ht="15" customHeight="1" x14ac:dyDescent="0.25">
      <c r="A1026" t="s">
        <v>890</v>
      </c>
      <c r="B1026" t="s">
        <v>32</v>
      </c>
      <c r="C1026" t="s">
        <v>1485</v>
      </c>
      <c r="D1026" t="str">
        <f>_xlfn.XLOOKUP(Table1[[#This Row],[Location]],LocTable[Location],LocTable[Town/City],"Error",0)</f>
        <v>Springfield</v>
      </c>
      <c r="E1026" t="s">
        <v>430</v>
      </c>
      <c r="F1026" s="33">
        <v>309</v>
      </c>
      <c r="G1026" s="15">
        <v>45852</v>
      </c>
      <c r="H1026" s="15">
        <v>45856</v>
      </c>
      <c r="I1026" s="36" t="s">
        <v>22</v>
      </c>
      <c r="J1026" t="s">
        <v>17</v>
      </c>
      <c r="K1026" t="s">
        <v>18</v>
      </c>
      <c r="L1026" t="s">
        <v>36</v>
      </c>
      <c r="M1026" t="str">
        <f>INDEX(DateTable[Lookup],MATCH(G1026,DateTable[Start Date],0))</f>
        <v>Week 5 (July 14-18)</v>
      </c>
      <c r="N1026" t="s">
        <v>2652</v>
      </c>
    </row>
    <row r="1027" spans="1:14" ht="15" customHeight="1" x14ac:dyDescent="0.25">
      <c r="A1027" t="s">
        <v>113</v>
      </c>
      <c r="B1027" t="s">
        <v>98</v>
      </c>
      <c r="C1027" t="s">
        <v>1486</v>
      </c>
      <c r="D1027" t="str">
        <f>_xlfn.XLOOKUP(Table1[[#This Row],[Location]],LocTable[Location],LocTable[Town/City],"Error",0)</f>
        <v>Virtual</v>
      </c>
      <c r="E1027" t="s">
        <v>100</v>
      </c>
      <c r="F1027" s="33">
        <v>179</v>
      </c>
      <c r="G1027" s="15">
        <v>45852</v>
      </c>
      <c r="H1027" s="15">
        <v>45856</v>
      </c>
      <c r="I1027" s="36" t="s">
        <v>63</v>
      </c>
      <c r="J1027" t="s">
        <v>47</v>
      </c>
      <c r="K1027" t="s">
        <v>18</v>
      </c>
      <c r="L1027" t="s">
        <v>19</v>
      </c>
      <c r="M1027" t="str">
        <f>INDEX(DateTable[Lookup],MATCH(G1027,DateTable[Start Date],0))</f>
        <v>Week 5 (July 14-18)</v>
      </c>
      <c r="N1027" t="s">
        <v>2652</v>
      </c>
    </row>
    <row r="1028" spans="1:14" ht="15" customHeight="1" x14ac:dyDescent="0.25">
      <c r="A1028" t="s">
        <v>561</v>
      </c>
      <c r="B1028" t="s">
        <v>73</v>
      </c>
      <c r="C1028" t="s">
        <v>1487</v>
      </c>
      <c r="D1028" t="str">
        <f>_xlfn.XLOOKUP(Table1[[#This Row],[Location]],LocTable[Location],LocTable[Town/City],"Error",0)</f>
        <v>McLean</v>
      </c>
      <c r="E1028" t="s">
        <v>49</v>
      </c>
      <c r="F1028" s="33">
        <v>259</v>
      </c>
      <c r="G1028" s="15">
        <v>45852</v>
      </c>
      <c r="H1028" s="15">
        <v>45856</v>
      </c>
      <c r="I1028" s="36" t="s">
        <v>22</v>
      </c>
      <c r="J1028" t="s">
        <v>64</v>
      </c>
      <c r="K1028" t="s">
        <v>35</v>
      </c>
      <c r="L1028" t="s">
        <v>39</v>
      </c>
      <c r="M1028" t="str">
        <f>INDEX(DateTable[Lookup],MATCH(G1028,DateTable[Start Date],0))</f>
        <v>Week 5 (July 14-18)</v>
      </c>
      <c r="N1028" t="s">
        <v>2652</v>
      </c>
    </row>
    <row r="1029" spans="1:14" ht="15" customHeight="1" x14ac:dyDescent="0.25">
      <c r="A1029" t="s">
        <v>261</v>
      </c>
      <c r="B1029" t="s">
        <v>98</v>
      </c>
      <c r="C1029" t="s">
        <v>1488</v>
      </c>
      <c r="D1029" t="str">
        <f>_xlfn.XLOOKUP(Table1[[#This Row],[Location]],LocTable[Location],LocTable[Town/City],"Error",0)</f>
        <v>Virtual</v>
      </c>
      <c r="E1029" t="s">
        <v>100</v>
      </c>
      <c r="F1029" s="33">
        <v>179</v>
      </c>
      <c r="G1029" s="15">
        <v>45852</v>
      </c>
      <c r="H1029" s="15">
        <v>45856</v>
      </c>
      <c r="I1029" s="36" t="s">
        <v>143</v>
      </c>
      <c r="J1029" t="s">
        <v>144</v>
      </c>
      <c r="K1029" t="s">
        <v>23</v>
      </c>
      <c r="L1029" t="s">
        <v>65</v>
      </c>
      <c r="M1029" t="str">
        <f>INDEX(DateTable[Lookup],MATCH(G1029,DateTable[Start Date],0))</f>
        <v>Week 5 (July 14-18)</v>
      </c>
      <c r="N1029" t="s">
        <v>2652</v>
      </c>
    </row>
    <row r="1030" spans="1:14" ht="15" customHeight="1" x14ac:dyDescent="0.25">
      <c r="A1030" t="s">
        <v>263</v>
      </c>
      <c r="B1030" t="s">
        <v>32</v>
      </c>
      <c r="C1030" t="s">
        <v>1489</v>
      </c>
      <c r="D1030" t="str">
        <f>_xlfn.XLOOKUP(Table1[[#This Row],[Location]],LocTable[Location],LocTable[Town/City],"Error",0)</f>
        <v>Vienna</v>
      </c>
      <c r="E1030" t="s">
        <v>478</v>
      </c>
      <c r="F1030" s="33">
        <v>359</v>
      </c>
      <c r="G1030" s="15">
        <v>45852</v>
      </c>
      <c r="H1030" s="15">
        <v>45856</v>
      </c>
      <c r="I1030" s="36" t="s">
        <v>22</v>
      </c>
      <c r="J1030" t="s">
        <v>17</v>
      </c>
      <c r="K1030" t="s">
        <v>18</v>
      </c>
      <c r="L1030" t="s">
        <v>36</v>
      </c>
      <c r="M1030" t="str">
        <f>INDEX(DateTable[Lookup],MATCH(G1030,DateTable[Start Date],0))</f>
        <v>Week 5 (July 14-18)</v>
      </c>
      <c r="N1030" t="s">
        <v>2652</v>
      </c>
    </row>
    <row r="1031" spans="1:14" ht="15" customHeight="1" x14ac:dyDescent="0.25">
      <c r="A1031" t="s">
        <v>265</v>
      </c>
      <c r="B1031" t="s">
        <v>32</v>
      </c>
      <c r="C1031" t="s">
        <v>1490</v>
      </c>
      <c r="D1031" t="str">
        <f>_xlfn.XLOOKUP(Table1[[#This Row],[Location]],LocTable[Location],LocTable[Town/City],"Error",0)</f>
        <v>Vienna</v>
      </c>
      <c r="E1031" t="s">
        <v>267</v>
      </c>
      <c r="F1031" s="33">
        <v>205</v>
      </c>
      <c r="G1031" s="15">
        <v>45852</v>
      </c>
      <c r="H1031" s="15">
        <v>45856</v>
      </c>
      <c r="I1031" s="36" t="s">
        <v>22</v>
      </c>
      <c r="J1031" t="s">
        <v>47</v>
      </c>
      <c r="K1031" t="s">
        <v>18</v>
      </c>
      <c r="L1031" t="s">
        <v>24</v>
      </c>
      <c r="M1031" t="str">
        <f>INDEX(DateTable[Lookup],MATCH(G1031,DateTable[Start Date],0))</f>
        <v>Week 5 (July 14-18)</v>
      </c>
      <c r="N1031" t="s">
        <v>2652</v>
      </c>
    </row>
    <row r="1032" spans="1:14" ht="15" customHeight="1" x14ac:dyDescent="0.25">
      <c r="A1032" t="s">
        <v>270</v>
      </c>
      <c r="B1032" t="s">
        <v>25</v>
      </c>
      <c r="C1032" t="s">
        <v>1491</v>
      </c>
      <c r="D1032" t="str">
        <f>_xlfn.XLOOKUP(Table1[[#This Row],[Location]],LocTable[Location],LocTable[Town/City],"Error",0)</f>
        <v>Oakton</v>
      </c>
      <c r="E1032" t="s">
        <v>33</v>
      </c>
      <c r="F1032" s="33">
        <v>299</v>
      </c>
      <c r="G1032" s="15">
        <v>45852</v>
      </c>
      <c r="H1032" s="15">
        <v>45856</v>
      </c>
      <c r="I1032" s="36" t="s">
        <v>22</v>
      </c>
      <c r="J1032" t="s">
        <v>17</v>
      </c>
      <c r="K1032" t="s">
        <v>23</v>
      </c>
      <c r="L1032" t="s">
        <v>24</v>
      </c>
      <c r="M1032" t="str">
        <f>INDEX(DateTable[Lookup],MATCH(G1032,DateTable[Start Date],0))</f>
        <v>Week 5 (July 14-18)</v>
      </c>
      <c r="N1032" t="s">
        <v>2652</v>
      </c>
    </row>
    <row r="1033" spans="1:14" ht="15" customHeight="1" x14ac:dyDescent="0.25">
      <c r="A1033" s="26" t="s">
        <v>270</v>
      </c>
      <c r="B1033" s="26" t="s">
        <v>25</v>
      </c>
      <c r="C1033" s="26" t="s">
        <v>1492</v>
      </c>
      <c r="D1033" s="26" t="str">
        <f>_xlfn.XLOOKUP(Table1[[#This Row],[Location]],LocTable[Location],LocTable[Town/City],"Error",0)</f>
        <v>Alexandria</v>
      </c>
      <c r="E1033" s="26" t="s">
        <v>52</v>
      </c>
      <c r="F1033" s="27">
        <v>299</v>
      </c>
      <c r="G1033" s="28">
        <v>45852</v>
      </c>
      <c r="H1033" s="28">
        <v>45856</v>
      </c>
      <c r="I1033" s="30" t="s">
        <v>22</v>
      </c>
      <c r="J1033" s="26" t="s">
        <v>17</v>
      </c>
      <c r="K1033" s="26" t="s">
        <v>23</v>
      </c>
      <c r="L1033" s="26" t="s">
        <v>24</v>
      </c>
      <c r="M1033" s="26" t="str">
        <f>INDEX(DateTable[Lookup],MATCH(G1033,DateTable[Start Date],0))</f>
        <v>Week 5 (July 14-18)</v>
      </c>
      <c r="N1033" s="26" t="s">
        <v>45</v>
      </c>
    </row>
    <row r="1034" spans="1:14" ht="15" customHeight="1" x14ac:dyDescent="0.25">
      <c r="A1034" t="s">
        <v>270</v>
      </c>
      <c r="B1034" t="s">
        <v>25</v>
      </c>
      <c r="C1034" t="s">
        <v>1493</v>
      </c>
      <c r="D1034" t="str">
        <f>_xlfn.XLOOKUP(Table1[[#This Row],[Location]],LocTable[Location],LocTable[Town/City],"Error",0)</f>
        <v>McLean</v>
      </c>
      <c r="E1034" t="s">
        <v>26</v>
      </c>
      <c r="F1034" s="33">
        <v>299</v>
      </c>
      <c r="G1034" s="15">
        <v>45852</v>
      </c>
      <c r="H1034" s="15">
        <v>45856</v>
      </c>
      <c r="I1034" s="36" t="s">
        <v>22</v>
      </c>
      <c r="J1034" t="s">
        <v>17</v>
      </c>
      <c r="K1034" t="s">
        <v>23</v>
      </c>
      <c r="L1034" t="s">
        <v>24</v>
      </c>
      <c r="M1034" t="str">
        <f>INDEX(DateTable[Lookup],MATCH(G1034,DateTable[Start Date],0))</f>
        <v>Week 5 (July 14-18)</v>
      </c>
      <c r="N1034" t="s">
        <v>2652</v>
      </c>
    </row>
    <row r="1035" spans="1:14" ht="15" customHeight="1" x14ac:dyDescent="0.25">
      <c r="A1035" t="s">
        <v>270</v>
      </c>
      <c r="B1035" t="s">
        <v>25</v>
      </c>
      <c r="C1035" t="s">
        <v>1494</v>
      </c>
      <c r="D1035" t="str">
        <f>_xlfn.XLOOKUP(Table1[[#This Row],[Location]],LocTable[Location],LocTable[Town/City],"Error",0)</f>
        <v>Alexandria</v>
      </c>
      <c r="E1035" t="s">
        <v>205</v>
      </c>
      <c r="F1035" s="33">
        <v>299</v>
      </c>
      <c r="G1035" s="15">
        <v>45852</v>
      </c>
      <c r="H1035" s="15">
        <v>45856</v>
      </c>
      <c r="I1035" s="34" t="s">
        <v>22</v>
      </c>
      <c r="J1035" s="35" t="s">
        <v>17</v>
      </c>
      <c r="K1035" t="s">
        <v>23</v>
      </c>
      <c r="L1035" t="s">
        <v>24</v>
      </c>
      <c r="M1035" t="str">
        <f>INDEX(DateTable[Lookup],MATCH(G1035,DateTable[Start Date],0))</f>
        <v>Week 5 (July 14-18)</v>
      </c>
      <c r="N1035" t="s">
        <v>2652</v>
      </c>
    </row>
    <row r="1036" spans="1:14" ht="15" customHeight="1" x14ac:dyDescent="0.25">
      <c r="A1036" s="26" t="s">
        <v>270</v>
      </c>
      <c r="B1036" s="26" t="s">
        <v>25</v>
      </c>
      <c r="C1036" s="26" t="s">
        <v>1495</v>
      </c>
      <c r="D1036" s="26" t="str">
        <f>_xlfn.XLOOKUP(Table1[[#This Row],[Location]],LocTable[Location],LocTable[Town/City],"Error",0)</f>
        <v>Chantilly</v>
      </c>
      <c r="E1036" s="26" t="s">
        <v>57</v>
      </c>
      <c r="F1036" s="27">
        <v>299</v>
      </c>
      <c r="G1036" s="28">
        <v>45852</v>
      </c>
      <c r="H1036" s="28">
        <v>45856</v>
      </c>
      <c r="I1036" s="30" t="s">
        <v>22</v>
      </c>
      <c r="J1036" s="26" t="s">
        <v>17</v>
      </c>
      <c r="K1036" s="26" t="s">
        <v>23</v>
      </c>
      <c r="L1036" s="26" t="s">
        <v>24</v>
      </c>
      <c r="M1036" s="26" t="str">
        <f>INDEX(DateTable[Lookup],MATCH(G1036,DateTable[Start Date],0))</f>
        <v>Week 5 (July 14-18)</v>
      </c>
      <c r="N1036" s="26" t="s">
        <v>45</v>
      </c>
    </row>
    <row r="1037" spans="1:14" ht="15" customHeight="1" x14ac:dyDescent="0.25">
      <c r="A1037" t="s">
        <v>275</v>
      </c>
      <c r="B1037" t="s">
        <v>15</v>
      </c>
      <c r="C1037" t="s">
        <v>1496</v>
      </c>
      <c r="D1037" t="str">
        <f>_xlfn.XLOOKUP(Table1[[#This Row],[Location]],LocTable[Location],LocTable[Town/City],"Error",0)</f>
        <v>Alexandria</v>
      </c>
      <c r="E1037" t="s">
        <v>52</v>
      </c>
      <c r="F1037" s="33">
        <v>449</v>
      </c>
      <c r="G1037" s="15">
        <v>45852</v>
      </c>
      <c r="H1037" s="15">
        <v>45856</v>
      </c>
      <c r="I1037" s="36" t="s">
        <v>22</v>
      </c>
      <c r="J1037" t="s">
        <v>17</v>
      </c>
      <c r="K1037" t="s">
        <v>23</v>
      </c>
      <c r="L1037" t="s">
        <v>24</v>
      </c>
      <c r="M1037" t="str">
        <f>INDEX(DateTable[Lookup],MATCH(G1037,DateTable[Start Date],0))</f>
        <v>Week 5 (July 14-18)</v>
      </c>
      <c r="N1037" t="s">
        <v>2652</v>
      </c>
    </row>
    <row r="1038" spans="1:14" ht="15" customHeight="1" x14ac:dyDescent="0.25">
      <c r="A1038" s="26" t="s">
        <v>1204</v>
      </c>
      <c r="B1038" s="26" t="s">
        <v>66</v>
      </c>
      <c r="C1038" s="26" t="s">
        <v>1497</v>
      </c>
      <c r="D1038" s="26" t="str">
        <f>_xlfn.XLOOKUP(Table1[[#This Row],[Location]],LocTable[Location],LocTable[Town/City],"Error",0)</f>
        <v>Herndon</v>
      </c>
      <c r="E1038" s="26" t="s">
        <v>21</v>
      </c>
      <c r="F1038" s="27">
        <v>409</v>
      </c>
      <c r="G1038" s="28">
        <v>45852</v>
      </c>
      <c r="H1038" s="28">
        <v>45856</v>
      </c>
      <c r="I1038" s="30" t="s">
        <v>67</v>
      </c>
      <c r="J1038" s="26" t="s">
        <v>17</v>
      </c>
      <c r="K1038" s="26" t="s">
        <v>44</v>
      </c>
      <c r="L1038" s="26" t="s">
        <v>36</v>
      </c>
      <c r="M1038" s="26" t="str">
        <f>INDEX(DateTable[Lookup],MATCH(G1038,DateTable[Start Date],0))</f>
        <v>Week 5 (July 14-18)</v>
      </c>
      <c r="N1038" s="26" t="s">
        <v>45</v>
      </c>
    </row>
    <row r="1039" spans="1:14" ht="15" customHeight="1" x14ac:dyDescent="0.25">
      <c r="A1039" t="s">
        <v>279</v>
      </c>
      <c r="B1039" t="s">
        <v>48</v>
      </c>
      <c r="C1039" t="s">
        <v>1498</v>
      </c>
      <c r="D1039" t="str">
        <f>_xlfn.XLOOKUP(Table1[[#This Row],[Location]],LocTable[Location],LocTable[Town/City],"Error",0)</f>
        <v>Alexandria</v>
      </c>
      <c r="E1039" t="s">
        <v>205</v>
      </c>
      <c r="F1039" s="33">
        <v>349</v>
      </c>
      <c r="G1039" s="15">
        <v>45852</v>
      </c>
      <c r="H1039" s="15">
        <v>45856</v>
      </c>
      <c r="I1039" s="36" t="s">
        <v>22</v>
      </c>
      <c r="J1039" t="s">
        <v>17</v>
      </c>
      <c r="K1039" t="s">
        <v>29</v>
      </c>
      <c r="L1039" t="s">
        <v>65</v>
      </c>
      <c r="M1039" t="str">
        <f>INDEX(DateTable[Lookup],MATCH(G1039,DateTable[Start Date],0))</f>
        <v>Week 5 (July 14-18)</v>
      </c>
      <c r="N1039" t="s">
        <v>2652</v>
      </c>
    </row>
    <row r="1040" spans="1:14" ht="15" customHeight="1" x14ac:dyDescent="0.25">
      <c r="A1040" t="s">
        <v>1499</v>
      </c>
      <c r="B1040" t="s">
        <v>59</v>
      </c>
      <c r="C1040" t="s">
        <v>1500</v>
      </c>
      <c r="D1040" t="str">
        <f>_xlfn.XLOOKUP(Table1[[#This Row],[Location]],LocTable[Location],LocTable[Town/City],"Error",0)</f>
        <v>Springfield</v>
      </c>
      <c r="E1040" t="s">
        <v>430</v>
      </c>
      <c r="F1040" s="33">
        <v>399</v>
      </c>
      <c r="G1040" s="15">
        <v>45852</v>
      </c>
      <c r="H1040" s="15">
        <v>45856</v>
      </c>
      <c r="I1040" s="34" t="s">
        <v>22</v>
      </c>
      <c r="J1040" s="35" t="s">
        <v>17</v>
      </c>
      <c r="K1040" t="s">
        <v>18</v>
      </c>
      <c r="L1040" t="s">
        <v>42</v>
      </c>
      <c r="M1040" t="str">
        <f>INDEX(DateTable[Lookup],MATCH(G1040,DateTable[Start Date],0))</f>
        <v>Week 5 (July 14-18)</v>
      </c>
      <c r="N1040" t="s">
        <v>2652</v>
      </c>
    </row>
    <row r="1041" spans="1:14" ht="15" customHeight="1" x14ac:dyDescent="0.25">
      <c r="A1041" t="s">
        <v>283</v>
      </c>
      <c r="B1041" t="s">
        <v>25</v>
      </c>
      <c r="C1041" t="s">
        <v>1501</v>
      </c>
      <c r="D1041" t="str">
        <f>_xlfn.XLOOKUP(Table1[[#This Row],[Location]],LocTable[Location],LocTable[Town/City],"Error",0)</f>
        <v>Falls Church</v>
      </c>
      <c r="E1041" t="s">
        <v>69</v>
      </c>
      <c r="F1041" s="33">
        <v>299</v>
      </c>
      <c r="G1041" s="15">
        <v>45852</v>
      </c>
      <c r="H1041" s="15">
        <v>45856</v>
      </c>
      <c r="I1041" s="34" t="s">
        <v>22</v>
      </c>
      <c r="J1041" s="35" t="s">
        <v>17</v>
      </c>
      <c r="K1041" t="s">
        <v>29</v>
      </c>
      <c r="L1041" t="s">
        <v>35</v>
      </c>
      <c r="M1041" t="str">
        <f>INDEX(DateTable[Lookup],MATCH(G1041,DateTable[Start Date],0))</f>
        <v>Week 5 (July 14-18)</v>
      </c>
      <c r="N1041" t="s">
        <v>2652</v>
      </c>
    </row>
    <row r="1042" spans="1:14" ht="15" customHeight="1" x14ac:dyDescent="0.25">
      <c r="A1042" t="s">
        <v>283</v>
      </c>
      <c r="B1042" t="s">
        <v>25</v>
      </c>
      <c r="C1042" t="s">
        <v>1502</v>
      </c>
      <c r="D1042" t="str">
        <f>_xlfn.XLOOKUP(Table1[[#This Row],[Location]],LocTable[Location],LocTable[Town/City],"Error",0)</f>
        <v>Chantilly</v>
      </c>
      <c r="E1042" t="s">
        <v>57</v>
      </c>
      <c r="F1042" s="33">
        <v>299</v>
      </c>
      <c r="G1042" s="15">
        <v>45852</v>
      </c>
      <c r="H1042" s="15">
        <v>45856</v>
      </c>
      <c r="I1042" s="36" t="s">
        <v>22</v>
      </c>
      <c r="J1042" t="s">
        <v>17</v>
      </c>
      <c r="K1042" t="s">
        <v>29</v>
      </c>
      <c r="L1042" t="s">
        <v>35</v>
      </c>
      <c r="M1042" t="str">
        <f>INDEX(DateTable[Lookup],MATCH(G1042,DateTable[Start Date],0))</f>
        <v>Week 5 (July 14-18)</v>
      </c>
      <c r="N1042" t="s">
        <v>2652</v>
      </c>
    </row>
    <row r="1043" spans="1:14" ht="15" customHeight="1" x14ac:dyDescent="0.25">
      <c r="A1043" t="s">
        <v>283</v>
      </c>
      <c r="B1043" t="s">
        <v>25</v>
      </c>
      <c r="C1043" t="s">
        <v>1503</v>
      </c>
      <c r="D1043" t="str">
        <f>_xlfn.XLOOKUP(Table1[[#This Row],[Location]],LocTable[Location],LocTable[Town/City],"Error",0)</f>
        <v>McLean</v>
      </c>
      <c r="E1043" t="s">
        <v>26</v>
      </c>
      <c r="F1043" s="33">
        <v>299</v>
      </c>
      <c r="G1043" s="15">
        <v>45852</v>
      </c>
      <c r="H1043" s="15">
        <v>45856</v>
      </c>
      <c r="I1043" s="34" t="s">
        <v>22</v>
      </c>
      <c r="J1043" s="35" t="s">
        <v>17</v>
      </c>
      <c r="K1043" t="s">
        <v>29</v>
      </c>
      <c r="L1043" t="s">
        <v>35</v>
      </c>
      <c r="M1043" t="str">
        <f>INDEX(DateTable[Lookup],MATCH(G1043,DateTable[Start Date],0))</f>
        <v>Week 5 (July 14-18)</v>
      </c>
      <c r="N1043" t="s">
        <v>2652</v>
      </c>
    </row>
    <row r="1044" spans="1:14" ht="15" customHeight="1" x14ac:dyDescent="0.25">
      <c r="A1044" s="26" t="s">
        <v>283</v>
      </c>
      <c r="B1044" s="26" t="s">
        <v>25</v>
      </c>
      <c r="C1044" s="26" t="s">
        <v>1504</v>
      </c>
      <c r="D1044" s="26" t="str">
        <f>_xlfn.XLOOKUP(Table1[[#This Row],[Location]],LocTable[Location],LocTable[Town/City],"Error",0)</f>
        <v>Oakton</v>
      </c>
      <c r="E1044" s="26" t="s">
        <v>33</v>
      </c>
      <c r="F1044" s="27">
        <v>299</v>
      </c>
      <c r="G1044" s="28">
        <v>45852</v>
      </c>
      <c r="H1044" s="28">
        <v>45856</v>
      </c>
      <c r="I1044" s="30" t="s">
        <v>22</v>
      </c>
      <c r="J1044" s="26" t="s">
        <v>17</v>
      </c>
      <c r="K1044" s="26" t="s">
        <v>29</v>
      </c>
      <c r="L1044" s="26" t="s">
        <v>35</v>
      </c>
      <c r="M1044" s="26" t="str">
        <f>INDEX(DateTable[Lookup],MATCH(G1044,DateTable[Start Date],0))</f>
        <v>Week 5 (July 14-18)</v>
      </c>
      <c r="N1044" s="26" t="s">
        <v>45</v>
      </c>
    </row>
    <row r="1045" spans="1:14" ht="15" customHeight="1" x14ac:dyDescent="0.25">
      <c r="A1045" s="26" t="s">
        <v>283</v>
      </c>
      <c r="B1045" s="26" t="s">
        <v>25</v>
      </c>
      <c r="C1045" s="26" t="s">
        <v>1505</v>
      </c>
      <c r="D1045" s="26" t="str">
        <f>_xlfn.XLOOKUP(Table1[[#This Row],[Location]],LocTable[Location],LocTable[Town/City],"Error",0)</f>
        <v>Alexandria</v>
      </c>
      <c r="E1045" s="26" t="s">
        <v>52</v>
      </c>
      <c r="F1045" s="27">
        <v>299</v>
      </c>
      <c r="G1045" s="28">
        <v>45852</v>
      </c>
      <c r="H1045" s="28">
        <v>45856</v>
      </c>
      <c r="I1045" s="30" t="s">
        <v>22</v>
      </c>
      <c r="J1045" s="26" t="s">
        <v>17</v>
      </c>
      <c r="K1045" s="26" t="s">
        <v>29</v>
      </c>
      <c r="L1045" s="26" t="s">
        <v>35</v>
      </c>
      <c r="M1045" s="26" t="str">
        <f>INDEX(DateTable[Lookup],MATCH(G1045,DateTable[Start Date],0))</f>
        <v>Week 5 (July 14-18)</v>
      </c>
      <c r="N1045" s="26" t="s">
        <v>45</v>
      </c>
    </row>
    <row r="1046" spans="1:14" ht="15" customHeight="1" x14ac:dyDescent="0.25">
      <c r="A1046" s="26" t="s">
        <v>592</v>
      </c>
      <c r="B1046" s="26" t="s">
        <v>71</v>
      </c>
      <c r="C1046" s="26" t="s">
        <v>1506</v>
      </c>
      <c r="D1046" s="26" t="str">
        <f>_xlfn.XLOOKUP(Table1[[#This Row],[Location]],LocTable[Location],LocTable[Town/City],"Error",0)</f>
        <v>Burke</v>
      </c>
      <c r="E1046" s="26" t="s">
        <v>586</v>
      </c>
      <c r="F1046" s="27">
        <v>425</v>
      </c>
      <c r="G1046" s="28">
        <v>45852</v>
      </c>
      <c r="H1046" s="28">
        <v>45856</v>
      </c>
      <c r="I1046" s="30" t="s">
        <v>22</v>
      </c>
      <c r="J1046" s="26" t="s">
        <v>17</v>
      </c>
      <c r="K1046" s="26" t="s">
        <v>18</v>
      </c>
      <c r="L1046" s="26" t="s">
        <v>44</v>
      </c>
      <c r="M1046" s="26" t="str">
        <f>INDEX(DateTable[Lookup],MATCH(G1046,DateTable[Start Date],0))</f>
        <v>Week 5 (July 14-18)</v>
      </c>
      <c r="N1046" s="26" t="s">
        <v>45</v>
      </c>
    </row>
    <row r="1047" spans="1:14" ht="15" customHeight="1" x14ac:dyDescent="0.25">
      <c r="A1047" t="s">
        <v>289</v>
      </c>
      <c r="B1047" t="s">
        <v>98</v>
      </c>
      <c r="C1047" t="s">
        <v>1507</v>
      </c>
      <c r="D1047" t="str">
        <f>_xlfn.XLOOKUP(Table1[[#This Row],[Location]],LocTable[Location],LocTable[Town/City],"Error",0)</f>
        <v>Virtual</v>
      </c>
      <c r="E1047" t="s">
        <v>100</v>
      </c>
      <c r="F1047" s="33">
        <v>179</v>
      </c>
      <c r="G1047" s="15">
        <v>45852</v>
      </c>
      <c r="H1047" s="15">
        <v>45856</v>
      </c>
      <c r="I1047" s="36" t="s">
        <v>41</v>
      </c>
      <c r="J1047" t="s">
        <v>101</v>
      </c>
      <c r="K1047" t="s">
        <v>23</v>
      </c>
      <c r="L1047" t="s">
        <v>65</v>
      </c>
      <c r="M1047" t="str">
        <f>INDEX(DateTable[Lookup],MATCH(G1047,DateTable[Start Date],0))</f>
        <v>Week 5 (July 14-18)</v>
      </c>
      <c r="N1047" t="s">
        <v>2652</v>
      </c>
    </row>
    <row r="1048" spans="1:14" ht="15" customHeight="1" x14ac:dyDescent="0.25">
      <c r="A1048" s="26" t="s">
        <v>291</v>
      </c>
      <c r="B1048" s="26" t="s">
        <v>53</v>
      </c>
      <c r="C1048" s="26" t="s">
        <v>1508</v>
      </c>
      <c r="D1048" s="26" t="str">
        <f>_xlfn.XLOOKUP(Table1[[#This Row],[Location]],LocTable[Location],LocTable[Town/City],"Error",0)</f>
        <v>Alexandria</v>
      </c>
      <c r="E1048" s="26" t="s">
        <v>52</v>
      </c>
      <c r="F1048" s="27">
        <v>375</v>
      </c>
      <c r="G1048" s="28">
        <v>45852</v>
      </c>
      <c r="H1048" s="28">
        <v>45856</v>
      </c>
      <c r="I1048" s="30" t="s">
        <v>22</v>
      </c>
      <c r="J1048" s="26" t="s">
        <v>17</v>
      </c>
      <c r="K1048" s="26" t="s">
        <v>42</v>
      </c>
      <c r="L1048" s="26" t="s">
        <v>19</v>
      </c>
      <c r="M1048" s="26" t="str">
        <f>INDEX(DateTable[Lookup],MATCH(G1048,DateTable[Start Date],0))</f>
        <v>Week 5 (July 14-18)</v>
      </c>
      <c r="N1048" s="26" t="s">
        <v>45</v>
      </c>
    </row>
    <row r="1049" spans="1:14" ht="15" customHeight="1" x14ac:dyDescent="0.25">
      <c r="A1049" t="s">
        <v>599</v>
      </c>
      <c r="B1049" t="s">
        <v>53</v>
      </c>
      <c r="C1049" t="s">
        <v>1509</v>
      </c>
      <c r="D1049" t="str">
        <f>_xlfn.XLOOKUP(Table1[[#This Row],[Location]],LocTable[Location],LocTable[Town/City],"Error",0)</f>
        <v>Chantilly</v>
      </c>
      <c r="E1049" t="s">
        <v>57</v>
      </c>
      <c r="F1049" s="33">
        <v>239</v>
      </c>
      <c r="G1049" s="15">
        <v>45852</v>
      </c>
      <c r="H1049" s="15">
        <v>45856</v>
      </c>
      <c r="I1049" s="34" t="s">
        <v>22</v>
      </c>
      <c r="J1049" s="35" t="s">
        <v>47</v>
      </c>
      <c r="K1049" t="s">
        <v>74</v>
      </c>
      <c r="L1049" t="s">
        <v>18</v>
      </c>
      <c r="M1049" t="str">
        <f>INDEX(DateTable[Lookup],MATCH(G1049,DateTable[Start Date],0))</f>
        <v>Week 5 (July 14-18)</v>
      </c>
      <c r="N1049" t="s">
        <v>2652</v>
      </c>
    </row>
    <row r="1050" spans="1:14" ht="15" customHeight="1" x14ac:dyDescent="0.25">
      <c r="A1050" t="s">
        <v>601</v>
      </c>
      <c r="B1050" t="s">
        <v>73</v>
      </c>
      <c r="C1050" t="s">
        <v>1510</v>
      </c>
      <c r="D1050" t="str">
        <f>_xlfn.XLOOKUP(Table1[[#This Row],[Location]],LocTable[Location],LocTable[Town/City],"Error",0)</f>
        <v>McLean</v>
      </c>
      <c r="E1050" t="s">
        <v>49</v>
      </c>
      <c r="F1050" s="33">
        <v>259</v>
      </c>
      <c r="G1050" s="15">
        <v>45852</v>
      </c>
      <c r="H1050" s="15">
        <v>45856</v>
      </c>
      <c r="I1050" s="36" t="s">
        <v>22</v>
      </c>
      <c r="J1050" t="s">
        <v>64</v>
      </c>
      <c r="K1050" t="s">
        <v>35</v>
      </c>
      <c r="L1050" t="s">
        <v>39</v>
      </c>
      <c r="M1050" t="str">
        <f>INDEX(DateTable[Lookup],MATCH(G1050,DateTable[Start Date],0))</f>
        <v>Week 5 (July 14-18)</v>
      </c>
      <c r="N1050" t="s">
        <v>2652</v>
      </c>
    </row>
    <row r="1051" spans="1:14" ht="15" customHeight="1" x14ac:dyDescent="0.25">
      <c r="A1051" t="s">
        <v>601</v>
      </c>
      <c r="B1051" t="s">
        <v>73</v>
      </c>
      <c r="C1051" t="s">
        <v>1511</v>
      </c>
      <c r="D1051" t="str">
        <f>_xlfn.XLOOKUP(Table1[[#This Row],[Location]],LocTable[Location],LocTable[Town/City],"Error",0)</f>
        <v>McLean</v>
      </c>
      <c r="E1051" t="s">
        <v>49</v>
      </c>
      <c r="F1051" s="33">
        <v>415</v>
      </c>
      <c r="G1051" s="15">
        <v>45852</v>
      </c>
      <c r="H1051" s="15">
        <v>45856</v>
      </c>
      <c r="I1051" s="36" t="s">
        <v>22</v>
      </c>
      <c r="J1051" t="s">
        <v>17</v>
      </c>
      <c r="K1051" t="s">
        <v>35</v>
      </c>
      <c r="L1051" t="s">
        <v>39</v>
      </c>
      <c r="M1051" t="str">
        <f>INDEX(DateTable[Lookup],MATCH(G1051,DateTable[Start Date],0))</f>
        <v>Week 5 (July 14-18)</v>
      </c>
      <c r="N1051" t="s">
        <v>2652</v>
      </c>
    </row>
    <row r="1052" spans="1:14" ht="15" customHeight="1" x14ac:dyDescent="0.25">
      <c r="A1052" t="s">
        <v>297</v>
      </c>
      <c r="B1052" t="s">
        <v>32</v>
      </c>
      <c r="C1052" t="s">
        <v>1512</v>
      </c>
      <c r="D1052" t="str">
        <f>_xlfn.XLOOKUP(Table1[[#This Row],[Location]],LocTable[Location],LocTable[Town/City],"Error",0)</f>
        <v>Fort Belvoir</v>
      </c>
      <c r="E1052" t="s">
        <v>162</v>
      </c>
      <c r="F1052" s="33">
        <v>249</v>
      </c>
      <c r="G1052" s="15">
        <v>45852</v>
      </c>
      <c r="H1052" s="15">
        <v>45856</v>
      </c>
      <c r="I1052" s="34" t="s">
        <v>22</v>
      </c>
      <c r="J1052" s="35" t="s">
        <v>17</v>
      </c>
      <c r="K1052" t="s">
        <v>35</v>
      </c>
      <c r="L1052" t="s">
        <v>36</v>
      </c>
      <c r="M1052" t="str">
        <f>INDEX(DateTable[Lookup],MATCH(G1052,DateTable[Start Date],0))</f>
        <v>Week 5 (July 14-18)</v>
      </c>
      <c r="N1052" t="s">
        <v>2652</v>
      </c>
    </row>
    <row r="1053" spans="1:14" ht="15" customHeight="1" x14ac:dyDescent="0.25">
      <c r="A1053" t="s">
        <v>299</v>
      </c>
      <c r="B1053" t="s">
        <v>98</v>
      </c>
      <c r="C1053" t="s">
        <v>1513</v>
      </c>
      <c r="D1053" t="str">
        <f>_xlfn.XLOOKUP(Table1[[#This Row],[Location]],LocTable[Location],LocTable[Town/City],"Error",0)</f>
        <v>Virtual</v>
      </c>
      <c r="E1053" t="s">
        <v>100</v>
      </c>
      <c r="F1053" s="33">
        <v>179</v>
      </c>
      <c r="G1053" s="15">
        <v>45852</v>
      </c>
      <c r="H1053" s="15">
        <v>45856</v>
      </c>
      <c r="I1053" s="36" t="s">
        <v>63</v>
      </c>
      <c r="J1053" t="s">
        <v>47</v>
      </c>
      <c r="K1053" t="s">
        <v>23</v>
      </c>
      <c r="L1053" t="s">
        <v>65</v>
      </c>
      <c r="M1053" t="str">
        <f>INDEX(DateTable[Lookup],MATCH(G1053,DateTable[Start Date],0))</f>
        <v>Week 5 (July 14-18)</v>
      </c>
      <c r="N1053" t="s">
        <v>2652</v>
      </c>
    </row>
    <row r="1054" spans="1:14" ht="15" customHeight="1" x14ac:dyDescent="0.25">
      <c r="A1054" t="s">
        <v>612</v>
      </c>
      <c r="B1054" t="s">
        <v>32</v>
      </c>
      <c r="C1054" t="s">
        <v>1514</v>
      </c>
      <c r="D1054" t="str">
        <f>_xlfn.XLOOKUP(Table1[[#This Row],[Location]],LocTable[Location],LocTable[Town/City],"Error",0)</f>
        <v>Annandale</v>
      </c>
      <c r="E1054" t="s">
        <v>34</v>
      </c>
      <c r="F1054" s="33">
        <v>349</v>
      </c>
      <c r="G1054" s="15">
        <v>45852</v>
      </c>
      <c r="H1054" s="15">
        <v>45856</v>
      </c>
      <c r="I1054" s="36" t="s">
        <v>22</v>
      </c>
      <c r="J1054" t="s">
        <v>17</v>
      </c>
      <c r="K1054" t="s">
        <v>35</v>
      </c>
      <c r="L1054" t="s">
        <v>19</v>
      </c>
      <c r="M1054" t="str">
        <f>INDEX(DateTable[Lookup],MATCH(G1054,DateTable[Start Date],0))</f>
        <v>Week 5 (July 14-18)</v>
      </c>
      <c r="N1054" t="s">
        <v>2652</v>
      </c>
    </row>
    <row r="1055" spans="1:14" ht="15" customHeight="1" x14ac:dyDescent="0.25">
      <c r="A1055" t="s">
        <v>126</v>
      </c>
      <c r="B1055" t="s">
        <v>25</v>
      </c>
      <c r="C1055" t="s">
        <v>1515</v>
      </c>
      <c r="D1055" t="str">
        <f>_xlfn.XLOOKUP(Table1[[#This Row],[Location]],LocTable[Location],LocTable[Town/City],"Error",0)</f>
        <v>Alexandria</v>
      </c>
      <c r="E1055" t="s">
        <v>1226</v>
      </c>
      <c r="F1055" s="33">
        <v>249</v>
      </c>
      <c r="G1055" s="15">
        <v>45852</v>
      </c>
      <c r="H1055" s="15">
        <v>45856</v>
      </c>
      <c r="I1055" s="34" t="s">
        <v>22</v>
      </c>
      <c r="J1055" s="35" t="s">
        <v>27</v>
      </c>
      <c r="K1055" t="s">
        <v>28</v>
      </c>
      <c r="L1055" t="s">
        <v>29</v>
      </c>
      <c r="M1055" t="str">
        <f>INDEX(DateTable[Lookup],MATCH(G1055,DateTable[Start Date],0))</f>
        <v>Week 5 (July 14-18)</v>
      </c>
      <c r="N1055" t="s">
        <v>2652</v>
      </c>
    </row>
    <row r="1056" spans="1:14" ht="15" customHeight="1" x14ac:dyDescent="0.25">
      <c r="A1056" s="26" t="s">
        <v>126</v>
      </c>
      <c r="B1056" s="26" t="s">
        <v>25</v>
      </c>
      <c r="C1056" s="26" t="s">
        <v>1516</v>
      </c>
      <c r="D1056" s="26" t="str">
        <f>_xlfn.XLOOKUP(Table1[[#This Row],[Location]],LocTable[Location],LocTable[Town/City],"Error",0)</f>
        <v>Alexandria</v>
      </c>
      <c r="E1056" s="26" t="s">
        <v>30</v>
      </c>
      <c r="F1056" s="27">
        <v>249</v>
      </c>
      <c r="G1056" s="28">
        <v>45852</v>
      </c>
      <c r="H1056" s="28">
        <v>45856</v>
      </c>
      <c r="I1056" s="30" t="s">
        <v>22</v>
      </c>
      <c r="J1056" s="26" t="s">
        <v>27</v>
      </c>
      <c r="K1056" s="26" t="s">
        <v>28</v>
      </c>
      <c r="L1056" s="26" t="s">
        <v>29</v>
      </c>
      <c r="M1056" s="26" t="str">
        <f>INDEX(DateTable[Lookup],MATCH(G1056,DateTable[Start Date],0))</f>
        <v>Week 5 (July 14-18)</v>
      </c>
      <c r="N1056" s="26" t="s">
        <v>45</v>
      </c>
    </row>
    <row r="1057" spans="1:14" ht="15" customHeight="1" x14ac:dyDescent="0.25">
      <c r="A1057" t="s">
        <v>1517</v>
      </c>
      <c r="B1057" t="s">
        <v>25</v>
      </c>
      <c r="C1057" t="s">
        <v>1518</v>
      </c>
      <c r="D1057" t="str">
        <f>_xlfn.XLOOKUP(Table1[[#This Row],[Location]],LocTable[Location],LocTable[Town/City],"Error",0)</f>
        <v>Alexandria</v>
      </c>
      <c r="E1057" t="s">
        <v>454</v>
      </c>
      <c r="F1057" s="33">
        <v>349</v>
      </c>
      <c r="G1057" s="15">
        <v>45852</v>
      </c>
      <c r="H1057" s="15">
        <v>45856</v>
      </c>
      <c r="I1057" s="36" t="s">
        <v>22</v>
      </c>
      <c r="J1057" t="s">
        <v>17</v>
      </c>
      <c r="K1057" t="s">
        <v>29</v>
      </c>
      <c r="L1057" t="s">
        <v>65</v>
      </c>
      <c r="M1057" t="str">
        <f>INDEX(DateTable[Lookup],MATCH(G1057,DateTable[Start Date],0))</f>
        <v>Week 5 (July 14-18)</v>
      </c>
      <c r="N1057" t="s">
        <v>2652</v>
      </c>
    </row>
    <row r="1058" spans="1:14" ht="15" customHeight="1" x14ac:dyDescent="0.25">
      <c r="A1058" s="26" t="s">
        <v>305</v>
      </c>
      <c r="B1058" s="26" t="s">
        <v>221</v>
      </c>
      <c r="C1058" s="26" t="s">
        <v>1519</v>
      </c>
      <c r="D1058" s="26" t="str">
        <f>_xlfn.XLOOKUP(Table1[[#This Row],[Location]],LocTable[Location],LocTable[Town/City],"Error",0)</f>
        <v>Annandale</v>
      </c>
      <c r="E1058" s="26" t="s">
        <v>34</v>
      </c>
      <c r="F1058" s="27">
        <v>639</v>
      </c>
      <c r="G1058" s="28">
        <v>45852</v>
      </c>
      <c r="H1058" s="28">
        <v>45856</v>
      </c>
      <c r="I1058" s="30" t="s">
        <v>77</v>
      </c>
      <c r="J1058" s="26" t="s">
        <v>82</v>
      </c>
      <c r="K1058" s="26" t="s">
        <v>42</v>
      </c>
      <c r="L1058" s="26" t="s">
        <v>36</v>
      </c>
      <c r="M1058" s="26" t="str">
        <f>INDEX(DateTable[Lookup],MATCH(G1058,DateTable[Start Date],0))</f>
        <v>Week 5 (July 14-18)</v>
      </c>
      <c r="N1058" s="26" t="s">
        <v>45</v>
      </c>
    </row>
    <row r="1059" spans="1:14" ht="15" customHeight="1" x14ac:dyDescent="0.25">
      <c r="A1059" t="s">
        <v>307</v>
      </c>
      <c r="B1059" t="s">
        <v>43</v>
      </c>
      <c r="C1059" t="s">
        <v>1520</v>
      </c>
      <c r="D1059" t="str">
        <f>_xlfn.XLOOKUP(Table1[[#This Row],[Location]],LocTable[Location],LocTable[Town/City],"Error",0)</f>
        <v>Herndon</v>
      </c>
      <c r="E1059" t="s">
        <v>21</v>
      </c>
      <c r="F1059" s="33">
        <v>499</v>
      </c>
      <c r="G1059" s="15">
        <v>45852</v>
      </c>
      <c r="H1059" s="15">
        <v>45856</v>
      </c>
      <c r="I1059" s="36" t="s">
        <v>22</v>
      </c>
      <c r="J1059" t="s">
        <v>17</v>
      </c>
      <c r="K1059" t="s">
        <v>35</v>
      </c>
      <c r="L1059" t="s">
        <v>19</v>
      </c>
      <c r="M1059" t="str">
        <f>INDEX(DateTable[Lookup],MATCH(G1059,DateTable[Start Date],0))</f>
        <v>Week 5 (July 14-18)</v>
      </c>
      <c r="N1059" t="s">
        <v>2652</v>
      </c>
    </row>
    <row r="1060" spans="1:14" ht="15" customHeight="1" x14ac:dyDescent="0.25">
      <c r="A1060" t="s">
        <v>932</v>
      </c>
      <c r="B1060" t="s">
        <v>15</v>
      </c>
      <c r="C1060" t="s">
        <v>1521</v>
      </c>
      <c r="D1060" t="str">
        <f>_xlfn.XLOOKUP(Table1[[#This Row],[Location]],LocTable[Location],LocTable[Town/City],"Error",0)</f>
        <v>Springfield</v>
      </c>
      <c r="E1060" t="s">
        <v>428</v>
      </c>
      <c r="F1060" s="33">
        <v>439</v>
      </c>
      <c r="G1060" s="15">
        <v>45852</v>
      </c>
      <c r="H1060" s="15">
        <v>45856</v>
      </c>
      <c r="I1060" s="36" t="s">
        <v>22</v>
      </c>
      <c r="J1060" t="s">
        <v>17</v>
      </c>
      <c r="K1060" t="s">
        <v>29</v>
      </c>
      <c r="L1060" t="s">
        <v>24</v>
      </c>
      <c r="M1060" t="str">
        <f>INDEX(DateTable[Lookup],MATCH(G1060,DateTable[Start Date],0))</f>
        <v>Week 5 (July 14-18)</v>
      </c>
      <c r="N1060" t="s">
        <v>2652</v>
      </c>
    </row>
    <row r="1061" spans="1:14" ht="15" customHeight="1" x14ac:dyDescent="0.25">
      <c r="A1061" t="s">
        <v>932</v>
      </c>
      <c r="B1061" t="s">
        <v>15</v>
      </c>
      <c r="C1061" t="s">
        <v>1522</v>
      </c>
      <c r="D1061" t="str">
        <f>_xlfn.XLOOKUP(Table1[[#This Row],[Location]],LocTable[Location],LocTable[Town/City],"Error",0)</f>
        <v>Falls Church</v>
      </c>
      <c r="E1061" t="s">
        <v>432</v>
      </c>
      <c r="F1061" s="33">
        <v>439</v>
      </c>
      <c r="G1061" s="15">
        <v>45852</v>
      </c>
      <c r="H1061" s="15">
        <v>45856</v>
      </c>
      <c r="I1061" s="36" t="s">
        <v>22</v>
      </c>
      <c r="J1061" t="s">
        <v>17</v>
      </c>
      <c r="K1061" t="s">
        <v>29</v>
      </c>
      <c r="L1061" t="s">
        <v>24</v>
      </c>
      <c r="M1061" t="str">
        <f>INDEX(DateTable[Lookup],MATCH(G1061,DateTable[Start Date],0))</f>
        <v>Week 5 (July 14-18)</v>
      </c>
      <c r="N1061" t="s">
        <v>2652</v>
      </c>
    </row>
    <row r="1062" spans="1:14" ht="15" customHeight="1" x14ac:dyDescent="0.25">
      <c r="A1062" t="s">
        <v>619</v>
      </c>
      <c r="B1062" t="s">
        <v>32</v>
      </c>
      <c r="C1062" t="s">
        <v>1523</v>
      </c>
      <c r="D1062" t="str">
        <f>_xlfn.XLOOKUP(Table1[[#This Row],[Location]],LocTable[Location],LocTable[Town/City],"Error",0)</f>
        <v>Springfield</v>
      </c>
      <c r="E1062" t="s">
        <v>428</v>
      </c>
      <c r="F1062" s="33">
        <v>315</v>
      </c>
      <c r="G1062" s="15">
        <v>45852</v>
      </c>
      <c r="H1062" s="15">
        <v>45856</v>
      </c>
      <c r="I1062" s="34" t="s">
        <v>22</v>
      </c>
      <c r="J1062" s="35" t="s">
        <v>17</v>
      </c>
      <c r="K1062" t="s">
        <v>18</v>
      </c>
      <c r="L1062" t="s">
        <v>24</v>
      </c>
      <c r="M1062" t="str">
        <f>INDEX(DateTable[Lookup],MATCH(G1062,DateTable[Start Date],0))</f>
        <v>Week 5 (July 14-18)</v>
      </c>
      <c r="N1062" t="s">
        <v>2652</v>
      </c>
    </row>
    <row r="1063" spans="1:14" ht="15" customHeight="1" x14ac:dyDescent="0.25">
      <c r="A1063" t="s">
        <v>621</v>
      </c>
      <c r="B1063" t="s">
        <v>15</v>
      </c>
      <c r="C1063" t="s">
        <v>1524</v>
      </c>
      <c r="D1063" t="str">
        <f>_xlfn.XLOOKUP(Table1[[#This Row],[Location]],LocTable[Location],LocTable[Town/City],"Error",0)</f>
        <v>Centreville</v>
      </c>
      <c r="E1063" t="s">
        <v>554</v>
      </c>
      <c r="F1063" s="33">
        <v>375</v>
      </c>
      <c r="G1063" s="15">
        <v>45852</v>
      </c>
      <c r="H1063" s="15">
        <v>45856</v>
      </c>
      <c r="I1063" s="36" t="s">
        <v>22</v>
      </c>
      <c r="J1063" t="s">
        <v>17</v>
      </c>
      <c r="K1063" t="s">
        <v>29</v>
      </c>
      <c r="L1063" t="s">
        <v>24</v>
      </c>
      <c r="M1063" t="str">
        <f>INDEX(DateTable[Lookup],MATCH(G1063,DateTable[Start Date],0))</f>
        <v>Week 5 (July 14-18)</v>
      </c>
      <c r="N1063" t="s">
        <v>2652</v>
      </c>
    </row>
    <row r="1064" spans="1:14" ht="15" customHeight="1" x14ac:dyDescent="0.25">
      <c r="A1064" t="s">
        <v>621</v>
      </c>
      <c r="B1064" t="s">
        <v>15</v>
      </c>
      <c r="C1064" t="s">
        <v>1525</v>
      </c>
      <c r="D1064" t="str">
        <f>_xlfn.XLOOKUP(Table1[[#This Row],[Location]],LocTable[Location],LocTable[Town/City],"Error",0)</f>
        <v>Alexandria</v>
      </c>
      <c r="E1064" t="s">
        <v>454</v>
      </c>
      <c r="F1064" s="33">
        <v>375</v>
      </c>
      <c r="G1064" s="15">
        <v>45852</v>
      </c>
      <c r="H1064" s="15">
        <v>45856</v>
      </c>
      <c r="I1064" s="34" t="s">
        <v>22</v>
      </c>
      <c r="J1064" s="35" t="s">
        <v>17</v>
      </c>
      <c r="K1064" t="s">
        <v>29</v>
      </c>
      <c r="L1064" t="s">
        <v>24</v>
      </c>
      <c r="M1064" t="str">
        <f>INDEX(DateTable[Lookup],MATCH(G1064,DateTable[Start Date],0))</f>
        <v>Week 5 (July 14-18)</v>
      </c>
      <c r="N1064" t="s">
        <v>2652</v>
      </c>
    </row>
    <row r="1065" spans="1:14" ht="15" customHeight="1" x14ac:dyDescent="0.25">
      <c r="A1065" t="s">
        <v>1526</v>
      </c>
      <c r="B1065" t="s">
        <v>15</v>
      </c>
      <c r="C1065" t="s">
        <v>1527</v>
      </c>
      <c r="D1065" t="str">
        <f>_xlfn.XLOOKUP(Table1[[#This Row],[Location]],LocTable[Location],LocTable[Town/City],"Error",0)</f>
        <v>Oakton</v>
      </c>
      <c r="E1065" t="s">
        <v>438</v>
      </c>
      <c r="F1065" s="33">
        <v>259</v>
      </c>
      <c r="G1065" s="15">
        <v>45852</v>
      </c>
      <c r="H1065" s="15">
        <v>45856</v>
      </c>
      <c r="I1065" s="36" t="s">
        <v>41</v>
      </c>
      <c r="J1065" t="s">
        <v>17</v>
      </c>
      <c r="K1065" t="s">
        <v>29</v>
      </c>
      <c r="L1065" t="s">
        <v>24</v>
      </c>
      <c r="M1065" t="str">
        <f>INDEX(DateTable[Lookup],MATCH(G1065,DateTable[Start Date],0))</f>
        <v>Week 5 (July 14-18)</v>
      </c>
      <c r="N1065" t="s">
        <v>2652</v>
      </c>
    </row>
    <row r="1066" spans="1:14" ht="15" customHeight="1" x14ac:dyDescent="0.25">
      <c r="A1066" t="s">
        <v>626</v>
      </c>
      <c r="B1066" t="s">
        <v>40</v>
      </c>
      <c r="C1066" t="s">
        <v>1528</v>
      </c>
      <c r="D1066" t="str">
        <f>_xlfn.XLOOKUP(Table1[[#This Row],[Location]],LocTable[Location],LocTable[Town/City],"Error",0)</f>
        <v>Fairfax</v>
      </c>
      <c r="E1066" t="s">
        <v>442</v>
      </c>
      <c r="F1066" s="33">
        <v>219</v>
      </c>
      <c r="G1066" s="15">
        <v>45852</v>
      </c>
      <c r="H1066" s="15">
        <v>45856</v>
      </c>
      <c r="I1066" s="36" t="s">
        <v>41</v>
      </c>
      <c r="J1066" t="s">
        <v>17</v>
      </c>
      <c r="K1066" t="s">
        <v>18</v>
      </c>
      <c r="L1066" t="s">
        <v>42</v>
      </c>
      <c r="M1066" t="str">
        <f>INDEX(DateTable[Lookup],MATCH(G1066,DateTable[Start Date],0))</f>
        <v>Week 5 (July 14-18)</v>
      </c>
      <c r="N1066" t="s">
        <v>2652</v>
      </c>
    </row>
    <row r="1067" spans="1:14" ht="15" customHeight="1" x14ac:dyDescent="0.25">
      <c r="A1067" s="26" t="s">
        <v>129</v>
      </c>
      <c r="B1067" s="26" t="s">
        <v>130</v>
      </c>
      <c r="C1067" s="26" t="s">
        <v>1529</v>
      </c>
      <c r="D1067" s="26" t="str">
        <f>_xlfn.XLOOKUP(Table1[[#This Row],[Location]],LocTable[Location],LocTable[Town/City],"Error",0)</f>
        <v>McLean</v>
      </c>
      <c r="E1067" s="26" t="s">
        <v>26</v>
      </c>
      <c r="F1067" s="27">
        <v>299</v>
      </c>
      <c r="G1067" s="28">
        <v>45852</v>
      </c>
      <c r="H1067" s="28">
        <v>45856</v>
      </c>
      <c r="I1067" s="30" t="s">
        <v>22</v>
      </c>
      <c r="J1067" s="26" t="s">
        <v>17</v>
      </c>
      <c r="K1067" s="26" t="s">
        <v>65</v>
      </c>
      <c r="L1067" s="26" t="s">
        <v>36</v>
      </c>
      <c r="M1067" s="26" t="str">
        <f>INDEX(DateTable[Lookup],MATCH(G1067,DateTable[Start Date],0))</f>
        <v>Week 5 (July 14-18)</v>
      </c>
      <c r="N1067" s="26" t="s">
        <v>45</v>
      </c>
    </row>
    <row r="1068" spans="1:14" ht="15" customHeight="1" x14ac:dyDescent="0.25">
      <c r="A1068" t="s">
        <v>132</v>
      </c>
      <c r="B1068" t="s">
        <v>48</v>
      </c>
      <c r="C1068" t="s">
        <v>1530</v>
      </c>
      <c r="D1068" t="str">
        <f>_xlfn.XLOOKUP(Table1[[#This Row],[Location]],LocTable[Location],LocTable[Town/City],"Error",0)</f>
        <v>Mt. Vernon</v>
      </c>
      <c r="E1068" t="s">
        <v>489</v>
      </c>
      <c r="F1068" s="33">
        <v>399</v>
      </c>
      <c r="G1068" s="15">
        <v>45852</v>
      </c>
      <c r="H1068" s="15">
        <v>45856</v>
      </c>
      <c r="I1068" s="36" t="s">
        <v>22</v>
      </c>
      <c r="J1068" t="s">
        <v>17</v>
      </c>
      <c r="K1068" t="s">
        <v>29</v>
      </c>
      <c r="L1068" t="s">
        <v>24</v>
      </c>
      <c r="M1068" t="str">
        <f>INDEX(DateTable[Lookup],MATCH(G1068,DateTable[Start Date],0))</f>
        <v>Week 5 (July 14-18)</v>
      </c>
      <c r="N1068" t="s">
        <v>2652</v>
      </c>
    </row>
    <row r="1069" spans="1:14" ht="15" customHeight="1" x14ac:dyDescent="0.25">
      <c r="A1069" t="s">
        <v>132</v>
      </c>
      <c r="B1069" t="s">
        <v>48</v>
      </c>
      <c r="C1069" t="s">
        <v>1531</v>
      </c>
      <c r="D1069" t="str">
        <f>_xlfn.XLOOKUP(Table1[[#This Row],[Location]],LocTable[Location],LocTable[Town/City],"Error",0)</f>
        <v>Falls Church</v>
      </c>
      <c r="E1069" t="s">
        <v>432</v>
      </c>
      <c r="F1069" s="33">
        <v>399</v>
      </c>
      <c r="G1069" s="15">
        <v>45852</v>
      </c>
      <c r="H1069" s="15">
        <v>45856</v>
      </c>
      <c r="I1069" s="36" t="s">
        <v>22</v>
      </c>
      <c r="J1069" t="s">
        <v>17</v>
      </c>
      <c r="K1069" t="s">
        <v>29</v>
      </c>
      <c r="L1069" t="s">
        <v>24</v>
      </c>
      <c r="M1069" t="str">
        <f>INDEX(DateTable[Lookup],MATCH(G1069,DateTable[Start Date],0))</f>
        <v>Week 5 (July 14-18)</v>
      </c>
      <c r="N1069" t="s">
        <v>2652</v>
      </c>
    </row>
    <row r="1070" spans="1:14" ht="15" customHeight="1" x14ac:dyDescent="0.25">
      <c r="A1070" t="s">
        <v>132</v>
      </c>
      <c r="B1070" t="s">
        <v>48</v>
      </c>
      <c r="C1070" t="s">
        <v>1532</v>
      </c>
      <c r="D1070" t="str">
        <f>_xlfn.XLOOKUP(Table1[[#This Row],[Location]],LocTable[Location],LocTable[Town/City],"Error",0)</f>
        <v>Springfield</v>
      </c>
      <c r="E1070" t="s">
        <v>467</v>
      </c>
      <c r="F1070" s="33">
        <v>399</v>
      </c>
      <c r="G1070" s="15">
        <v>45852</v>
      </c>
      <c r="H1070" s="15">
        <v>45856</v>
      </c>
      <c r="I1070" s="34" t="s">
        <v>22</v>
      </c>
      <c r="J1070" s="35" t="s">
        <v>17</v>
      </c>
      <c r="K1070" t="s">
        <v>29</v>
      </c>
      <c r="L1070" t="s">
        <v>24</v>
      </c>
      <c r="M1070" t="str">
        <f>INDEX(DateTable[Lookup],MATCH(G1070,DateTable[Start Date],0))</f>
        <v>Week 5 (July 14-18)</v>
      </c>
      <c r="N1070" t="s">
        <v>2652</v>
      </c>
    </row>
    <row r="1071" spans="1:14" ht="15" customHeight="1" x14ac:dyDescent="0.25">
      <c r="A1071" s="26" t="s">
        <v>636</v>
      </c>
      <c r="B1071" s="26" t="s">
        <v>43</v>
      </c>
      <c r="C1071" s="26" t="s">
        <v>1533</v>
      </c>
      <c r="D1071" s="26" t="str">
        <f>_xlfn.XLOOKUP(Table1[[#This Row],[Location]],LocTable[Location],LocTable[Town/City],"Error",0)</f>
        <v>Herndon</v>
      </c>
      <c r="E1071" s="26" t="s">
        <v>21</v>
      </c>
      <c r="F1071" s="27">
        <v>415</v>
      </c>
      <c r="G1071" s="28">
        <v>45852</v>
      </c>
      <c r="H1071" s="28">
        <v>45856</v>
      </c>
      <c r="I1071" s="30" t="s">
        <v>22</v>
      </c>
      <c r="J1071" s="26" t="s">
        <v>17</v>
      </c>
      <c r="K1071" s="26" t="s">
        <v>18</v>
      </c>
      <c r="L1071" s="26" t="s">
        <v>24</v>
      </c>
      <c r="M1071" s="26" t="str">
        <f>INDEX(DateTable[Lookup],MATCH(G1071,DateTable[Start Date],0))</f>
        <v>Week 5 (July 14-18)</v>
      </c>
      <c r="N1071" s="26" t="s">
        <v>45</v>
      </c>
    </row>
    <row r="1072" spans="1:14" ht="15" customHeight="1" x14ac:dyDescent="0.25">
      <c r="A1072" t="s">
        <v>134</v>
      </c>
      <c r="B1072" t="s">
        <v>59</v>
      </c>
      <c r="C1072" t="s">
        <v>1534</v>
      </c>
      <c r="D1072" t="str">
        <f>_xlfn.XLOOKUP(Table1[[#This Row],[Location]],LocTable[Location],LocTable[Town/City],"Error",0)</f>
        <v>Vienna</v>
      </c>
      <c r="E1072" t="s">
        <v>478</v>
      </c>
      <c r="F1072" s="33">
        <v>429</v>
      </c>
      <c r="G1072" s="15">
        <v>45852</v>
      </c>
      <c r="H1072" s="15">
        <v>45856</v>
      </c>
      <c r="I1072" s="36" t="s">
        <v>22</v>
      </c>
      <c r="J1072" t="s">
        <v>17</v>
      </c>
      <c r="K1072" t="s">
        <v>18</v>
      </c>
      <c r="L1072" t="s">
        <v>19</v>
      </c>
      <c r="M1072" t="str">
        <f>INDEX(DateTable[Lookup],MATCH(G1072,DateTable[Start Date],0))</f>
        <v>Week 5 (July 14-18)</v>
      </c>
      <c r="N1072" t="s">
        <v>2652</v>
      </c>
    </row>
    <row r="1073" spans="1:14" ht="15" customHeight="1" x14ac:dyDescent="0.25">
      <c r="A1073" t="s">
        <v>134</v>
      </c>
      <c r="B1073" t="s">
        <v>59</v>
      </c>
      <c r="C1073" t="s">
        <v>1535</v>
      </c>
      <c r="D1073" t="str">
        <f>_xlfn.XLOOKUP(Table1[[#This Row],[Location]],LocTable[Location],LocTable[Town/City],"Error",0)</f>
        <v>Vienna</v>
      </c>
      <c r="E1073" t="s">
        <v>481</v>
      </c>
      <c r="F1073" s="33">
        <v>429</v>
      </c>
      <c r="G1073" s="15">
        <v>45852</v>
      </c>
      <c r="H1073" s="15">
        <v>45856</v>
      </c>
      <c r="I1073" s="36" t="s">
        <v>22</v>
      </c>
      <c r="J1073" t="s">
        <v>17</v>
      </c>
      <c r="K1073" t="s">
        <v>18</v>
      </c>
      <c r="L1073" t="s">
        <v>19</v>
      </c>
      <c r="M1073" t="str">
        <f>INDEX(DateTable[Lookup],MATCH(G1073,DateTable[Start Date],0))</f>
        <v>Week 5 (July 14-18)</v>
      </c>
      <c r="N1073" t="s">
        <v>2652</v>
      </c>
    </row>
    <row r="1074" spans="1:14" ht="15" customHeight="1" x14ac:dyDescent="0.25">
      <c r="A1074" t="s">
        <v>134</v>
      </c>
      <c r="B1074" t="s">
        <v>59</v>
      </c>
      <c r="C1074" t="s">
        <v>1536</v>
      </c>
      <c r="D1074" t="str">
        <f>_xlfn.XLOOKUP(Table1[[#This Row],[Location]],LocTable[Location],LocTable[Town/City],"Error",0)</f>
        <v>Springfield</v>
      </c>
      <c r="E1074" t="s">
        <v>546</v>
      </c>
      <c r="F1074" s="33">
        <v>429</v>
      </c>
      <c r="G1074" s="15">
        <v>45852</v>
      </c>
      <c r="H1074" s="15">
        <v>45856</v>
      </c>
      <c r="I1074" s="34" t="s">
        <v>22</v>
      </c>
      <c r="J1074" s="35" t="s">
        <v>17</v>
      </c>
      <c r="K1074" t="s">
        <v>18</v>
      </c>
      <c r="L1074" t="s">
        <v>19</v>
      </c>
      <c r="M1074" t="str">
        <f>INDEX(DateTable[Lookup],MATCH(G1074,DateTable[Start Date],0))</f>
        <v>Week 5 (July 14-18)</v>
      </c>
      <c r="N1074" t="s">
        <v>2652</v>
      </c>
    </row>
    <row r="1075" spans="1:14" ht="15" customHeight="1" x14ac:dyDescent="0.25">
      <c r="A1075" t="s">
        <v>642</v>
      </c>
      <c r="B1075" t="s">
        <v>43</v>
      </c>
      <c r="C1075" t="s">
        <v>1537</v>
      </c>
      <c r="D1075" t="str">
        <f>_xlfn.XLOOKUP(Table1[[#This Row],[Location]],LocTable[Location],LocTable[Town/City],"Error",0)</f>
        <v>Mt. Vernon</v>
      </c>
      <c r="E1075" t="s">
        <v>489</v>
      </c>
      <c r="F1075" s="33">
        <v>425</v>
      </c>
      <c r="G1075" s="15">
        <v>45852</v>
      </c>
      <c r="H1075" s="15">
        <v>45856</v>
      </c>
      <c r="I1075" s="36" t="s">
        <v>22</v>
      </c>
      <c r="J1075" t="s">
        <v>17</v>
      </c>
      <c r="K1075" t="s">
        <v>18</v>
      </c>
      <c r="L1075" t="s">
        <v>44</v>
      </c>
      <c r="M1075" t="str">
        <f>INDEX(DateTable[Lookup],MATCH(G1075,DateTable[Start Date],0))</f>
        <v>Week 5 (July 14-18)</v>
      </c>
      <c r="N1075" t="s">
        <v>2652</v>
      </c>
    </row>
    <row r="1076" spans="1:14" ht="15" customHeight="1" x14ac:dyDescent="0.25">
      <c r="A1076" s="26" t="s">
        <v>948</v>
      </c>
      <c r="B1076" s="26" t="s">
        <v>43</v>
      </c>
      <c r="C1076" s="26" t="s">
        <v>1538</v>
      </c>
      <c r="D1076" s="26" t="str">
        <f>_xlfn.XLOOKUP(Table1[[#This Row],[Location]],LocTable[Location],LocTable[Town/City],"Error",0)</f>
        <v>Alexandria</v>
      </c>
      <c r="E1076" s="26" t="s">
        <v>454</v>
      </c>
      <c r="F1076" s="27">
        <v>379</v>
      </c>
      <c r="G1076" s="28">
        <v>45852</v>
      </c>
      <c r="H1076" s="28">
        <v>45856</v>
      </c>
      <c r="I1076" s="30" t="s">
        <v>22</v>
      </c>
      <c r="J1076" s="26" t="s">
        <v>17</v>
      </c>
      <c r="K1076" s="26" t="s">
        <v>42</v>
      </c>
      <c r="L1076" s="26" t="s">
        <v>24</v>
      </c>
      <c r="M1076" s="26" t="str">
        <f>INDEX(DateTable[Lookup],MATCH(G1076,DateTable[Start Date],0))</f>
        <v>Week 5 (July 14-18)</v>
      </c>
      <c r="N1076" s="26" t="s">
        <v>45</v>
      </c>
    </row>
    <row r="1077" spans="1:14" ht="15" customHeight="1" x14ac:dyDescent="0.25">
      <c r="A1077" t="s">
        <v>644</v>
      </c>
      <c r="B1077" t="s">
        <v>73</v>
      </c>
      <c r="C1077" t="s">
        <v>1539</v>
      </c>
      <c r="D1077" t="str">
        <f>_xlfn.XLOOKUP(Table1[[#This Row],[Location]],LocTable[Location],LocTable[Town/City],"Error",0)</f>
        <v>McLean</v>
      </c>
      <c r="E1077" t="s">
        <v>49</v>
      </c>
      <c r="F1077" s="33">
        <v>209</v>
      </c>
      <c r="G1077" s="15">
        <v>45852</v>
      </c>
      <c r="H1077" s="15">
        <v>45856</v>
      </c>
      <c r="I1077" s="34" t="s">
        <v>63</v>
      </c>
      <c r="J1077" s="35" t="s">
        <v>64</v>
      </c>
      <c r="K1077" t="s">
        <v>74</v>
      </c>
      <c r="L1077" t="s">
        <v>35</v>
      </c>
      <c r="M1077" t="str">
        <f>INDEX(DateTable[Lookup],MATCH(G1077,DateTable[Start Date],0))</f>
        <v>Week 5 (July 14-18)</v>
      </c>
      <c r="N1077" t="s">
        <v>2652</v>
      </c>
    </row>
    <row r="1078" spans="1:14" ht="15" customHeight="1" x14ac:dyDescent="0.25">
      <c r="A1078" s="26" t="s">
        <v>1540</v>
      </c>
      <c r="B1078" s="26" t="s">
        <v>15</v>
      </c>
      <c r="C1078" s="26" t="s">
        <v>1541</v>
      </c>
      <c r="D1078" s="26" t="str">
        <f>_xlfn.XLOOKUP(Table1[[#This Row],[Location]],LocTable[Location],LocTable[Town/City],"Error",0)</f>
        <v>Chantilly</v>
      </c>
      <c r="E1078" s="26" t="s">
        <v>16</v>
      </c>
      <c r="F1078" s="27">
        <v>425</v>
      </c>
      <c r="G1078" s="28">
        <v>45852</v>
      </c>
      <c r="H1078" s="28">
        <v>45856</v>
      </c>
      <c r="I1078" s="29" t="s">
        <v>22</v>
      </c>
      <c r="J1078" s="31" t="s">
        <v>17</v>
      </c>
      <c r="K1078" s="26" t="s">
        <v>18</v>
      </c>
      <c r="L1078" s="26" t="s">
        <v>19</v>
      </c>
      <c r="M1078" s="26" t="str">
        <f>INDEX(DateTable[Lookup],MATCH(G1078,DateTable[Start Date],0))</f>
        <v>Week 5 (July 14-18)</v>
      </c>
      <c r="N1078" s="26" t="s">
        <v>45</v>
      </c>
    </row>
    <row r="1079" spans="1:14" ht="15" customHeight="1" x14ac:dyDescent="0.25">
      <c r="A1079" t="s">
        <v>320</v>
      </c>
      <c r="B1079" t="s">
        <v>53</v>
      </c>
      <c r="C1079" t="s">
        <v>1542</v>
      </c>
      <c r="D1079" t="str">
        <f>_xlfn.XLOOKUP(Table1[[#This Row],[Location]],LocTable[Location],LocTable[Town/City],"Error",0)</f>
        <v>Springfield</v>
      </c>
      <c r="E1079" t="s">
        <v>215</v>
      </c>
      <c r="F1079" s="33">
        <v>369</v>
      </c>
      <c r="G1079" s="15">
        <v>45852</v>
      </c>
      <c r="H1079" s="15">
        <v>45856</v>
      </c>
      <c r="I1079" s="34" t="s">
        <v>22</v>
      </c>
      <c r="J1079" s="35" t="s">
        <v>17</v>
      </c>
      <c r="K1079" t="s">
        <v>42</v>
      </c>
      <c r="L1079" t="s">
        <v>19</v>
      </c>
      <c r="M1079" t="str">
        <f>INDEX(DateTable[Lookup],MATCH(G1079,DateTable[Start Date],0))</f>
        <v>Week 5 (July 14-18)</v>
      </c>
      <c r="N1079" t="s">
        <v>2652</v>
      </c>
    </row>
    <row r="1080" spans="1:14" ht="15" customHeight="1" x14ac:dyDescent="0.25">
      <c r="A1080" s="26" t="s">
        <v>322</v>
      </c>
      <c r="B1080" s="26" t="s">
        <v>53</v>
      </c>
      <c r="C1080" s="26" t="s">
        <v>1543</v>
      </c>
      <c r="D1080" s="26" t="str">
        <f>_xlfn.XLOOKUP(Table1[[#This Row],[Location]],LocTable[Location],LocTable[Town/City],"Error",0)</f>
        <v>Reston</v>
      </c>
      <c r="E1080" s="26" t="s">
        <v>147</v>
      </c>
      <c r="F1080" s="27">
        <v>539</v>
      </c>
      <c r="G1080" s="28">
        <v>45852</v>
      </c>
      <c r="H1080" s="28">
        <v>45856</v>
      </c>
      <c r="I1080" s="29" t="s">
        <v>22</v>
      </c>
      <c r="J1080" s="31" t="s">
        <v>17</v>
      </c>
      <c r="K1080" s="26" t="s">
        <v>42</v>
      </c>
      <c r="L1080" s="26" t="s">
        <v>19</v>
      </c>
      <c r="M1080" s="26" t="str">
        <f>INDEX(DateTable[Lookup],MATCH(G1080,DateTable[Start Date],0))</f>
        <v>Week 5 (July 14-18)</v>
      </c>
      <c r="N1080" s="26" t="s">
        <v>45</v>
      </c>
    </row>
    <row r="1081" spans="1:14" ht="15" customHeight="1" x14ac:dyDescent="0.25">
      <c r="A1081" s="26" t="s">
        <v>652</v>
      </c>
      <c r="B1081" s="26" t="s">
        <v>130</v>
      </c>
      <c r="C1081" s="26" t="s">
        <v>1544</v>
      </c>
      <c r="D1081" s="26" t="str">
        <f>_xlfn.XLOOKUP(Table1[[#This Row],[Location]],LocTable[Location],LocTable[Town/City],"Error",0)</f>
        <v>Oakton</v>
      </c>
      <c r="E1081" s="26" t="s">
        <v>33</v>
      </c>
      <c r="F1081" s="27">
        <v>615</v>
      </c>
      <c r="G1081" s="28">
        <v>45852</v>
      </c>
      <c r="H1081" s="28">
        <v>45856</v>
      </c>
      <c r="I1081" s="30" t="s">
        <v>77</v>
      </c>
      <c r="J1081" s="26" t="s">
        <v>82</v>
      </c>
      <c r="K1081" s="26" t="s">
        <v>42</v>
      </c>
      <c r="L1081" s="26" t="s">
        <v>36</v>
      </c>
      <c r="M1081" s="26" t="str">
        <f>INDEX(DateTable[Lookup],MATCH(G1081,DateTable[Start Date],0))</f>
        <v>Week 5 (July 14-18)</v>
      </c>
      <c r="N1081" s="26" t="s">
        <v>45</v>
      </c>
    </row>
    <row r="1082" spans="1:14" ht="15" customHeight="1" x14ac:dyDescent="0.25">
      <c r="A1082" t="s">
        <v>137</v>
      </c>
      <c r="B1082" t="s">
        <v>25</v>
      </c>
      <c r="C1082" t="s">
        <v>1545</v>
      </c>
      <c r="D1082" t="str">
        <f>_xlfn.XLOOKUP(Table1[[#This Row],[Location]],LocTable[Location],LocTable[Town/City],"Error",0)</f>
        <v>McLean</v>
      </c>
      <c r="E1082" t="s">
        <v>26</v>
      </c>
      <c r="F1082" s="33">
        <v>259</v>
      </c>
      <c r="G1082" s="15">
        <v>45852</v>
      </c>
      <c r="H1082" s="15">
        <v>45856</v>
      </c>
      <c r="I1082" s="36" t="s">
        <v>22</v>
      </c>
      <c r="J1082" t="s">
        <v>47</v>
      </c>
      <c r="K1082" t="s">
        <v>28</v>
      </c>
      <c r="L1082" t="s">
        <v>29</v>
      </c>
      <c r="M1082" t="str">
        <f>INDEX(DateTable[Lookup],MATCH(G1082,DateTable[Start Date],0))</f>
        <v>Week 5 (July 14-18)</v>
      </c>
      <c r="N1082" t="s">
        <v>2652</v>
      </c>
    </row>
    <row r="1083" spans="1:14" ht="15" customHeight="1" x14ac:dyDescent="0.25">
      <c r="A1083" t="s">
        <v>655</v>
      </c>
      <c r="B1083" t="s">
        <v>43</v>
      </c>
      <c r="C1083" t="s">
        <v>1546</v>
      </c>
      <c r="D1083" t="str">
        <f>_xlfn.XLOOKUP(Table1[[#This Row],[Location]],LocTable[Location],LocTable[Town/City],"Error",0)</f>
        <v>Burke</v>
      </c>
      <c r="E1083" t="s">
        <v>586</v>
      </c>
      <c r="F1083" s="33">
        <v>349</v>
      </c>
      <c r="G1083" s="15">
        <v>45852</v>
      </c>
      <c r="H1083" s="15">
        <v>45856</v>
      </c>
      <c r="I1083" s="36" t="s">
        <v>22</v>
      </c>
      <c r="J1083" t="s">
        <v>17</v>
      </c>
      <c r="K1083" t="s">
        <v>35</v>
      </c>
      <c r="L1083" t="s">
        <v>24</v>
      </c>
      <c r="M1083" t="str">
        <f>INDEX(DateTable[Lookup],MATCH(G1083,DateTable[Start Date],0))</f>
        <v>Week 5 (July 14-18)</v>
      </c>
      <c r="N1083" t="s">
        <v>2652</v>
      </c>
    </row>
    <row r="1084" spans="1:14" ht="15" customHeight="1" x14ac:dyDescent="0.25">
      <c r="A1084" s="26" t="s">
        <v>325</v>
      </c>
      <c r="B1084" s="26" t="s">
        <v>40</v>
      </c>
      <c r="C1084" s="26" t="s">
        <v>1547</v>
      </c>
      <c r="D1084" s="26" t="str">
        <f>_xlfn.XLOOKUP(Table1[[#This Row],[Location]],LocTable[Location],LocTable[Town/City],"Error",0)</f>
        <v>Annandale</v>
      </c>
      <c r="E1084" s="26" t="s">
        <v>34</v>
      </c>
      <c r="F1084" s="27">
        <v>349</v>
      </c>
      <c r="G1084" s="28">
        <v>45852</v>
      </c>
      <c r="H1084" s="28">
        <v>45856</v>
      </c>
      <c r="I1084" s="30" t="s">
        <v>22</v>
      </c>
      <c r="J1084" s="26" t="s">
        <v>17</v>
      </c>
      <c r="K1084" s="26" t="s">
        <v>29</v>
      </c>
      <c r="L1084" s="26" t="s">
        <v>65</v>
      </c>
      <c r="M1084" s="26" t="str">
        <f>INDEX(DateTable[Lookup],MATCH(G1084,DateTable[Start Date],0))</f>
        <v>Week 5 (July 14-18)</v>
      </c>
      <c r="N1084" s="26" t="s">
        <v>45</v>
      </c>
    </row>
    <row r="1085" spans="1:14" ht="15" customHeight="1" x14ac:dyDescent="0.25">
      <c r="A1085" s="26" t="s">
        <v>659</v>
      </c>
      <c r="B1085" s="26" t="s">
        <v>43</v>
      </c>
      <c r="C1085" s="26" t="s">
        <v>1548</v>
      </c>
      <c r="D1085" s="26" t="str">
        <f>_xlfn.XLOOKUP(Table1[[#This Row],[Location]],LocTable[Location],LocTable[Town/City],"Error",0)</f>
        <v>Oakton</v>
      </c>
      <c r="E1085" s="26" t="s">
        <v>438</v>
      </c>
      <c r="F1085" s="27">
        <v>439</v>
      </c>
      <c r="G1085" s="28">
        <v>45852</v>
      </c>
      <c r="H1085" s="28">
        <v>45856</v>
      </c>
      <c r="I1085" s="30" t="s">
        <v>22</v>
      </c>
      <c r="J1085" s="26" t="s">
        <v>17</v>
      </c>
      <c r="K1085" s="26" t="s">
        <v>18</v>
      </c>
      <c r="L1085" s="26" t="s">
        <v>44</v>
      </c>
      <c r="M1085" s="26" t="str">
        <f>INDEX(DateTable[Lookup],MATCH(G1085,DateTable[Start Date],0))</f>
        <v>Week 5 (July 14-18)</v>
      </c>
      <c r="N1085" s="26" t="s">
        <v>45</v>
      </c>
    </row>
    <row r="1086" spans="1:14" ht="15" customHeight="1" x14ac:dyDescent="0.25">
      <c r="A1086" t="s">
        <v>330</v>
      </c>
      <c r="C1086" t="s">
        <v>1549</v>
      </c>
      <c r="D1086" t="str">
        <f>_xlfn.XLOOKUP(Table1[[#This Row],[Location]],LocTable[Location],LocTable[Town/City],"Error",0)</f>
        <v>Springfield</v>
      </c>
      <c r="E1086" t="s">
        <v>37</v>
      </c>
      <c r="F1086" s="33">
        <v>40</v>
      </c>
      <c r="G1086" s="15">
        <v>45852</v>
      </c>
      <c r="H1086" s="15">
        <v>45856</v>
      </c>
      <c r="I1086" s="36" t="s">
        <v>67</v>
      </c>
      <c r="J1086" t="s">
        <v>332</v>
      </c>
      <c r="K1086" t="s">
        <v>29</v>
      </c>
      <c r="L1086" t="s">
        <v>36</v>
      </c>
      <c r="M1086" t="str">
        <f>INDEX(DateTable[Lookup],MATCH(G1086,DateTable[Start Date],0))</f>
        <v>Week 5 (July 14-18)</v>
      </c>
      <c r="N1086" t="s">
        <v>2652</v>
      </c>
    </row>
    <row r="1087" spans="1:14" ht="15" customHeight="1" x14ac:dyDescent="0.25">
      <c r="A1087" t="s">
        <v>330</v>
      </c>
      <c r="C1087" t="s">
        <v>1550</v>
      </c>
      <c r="D1087" t="str">
        <f>_xlfn.XLOOKUP(Table1[[#This Row],[Location]],LocTable[Location],LocTable[Town/City],"Error",0)</f>
        <v>Alexandria</v>
      </c>
      <c r="E1087" t="s">
        <v>205</v>
      </c>
      <c r="F1087" s="33">
        <v>40</v>
      </c>
      <c r="G1087" s="15">
        <v>45852</v>
      </c>
      <c r="H1087" s="15">
        <v>45856</v>
      </c>
      <c r="I1087" s="36" t="s">
        <v>663</v>
      </c>
      <c r="J1087" t="s">
        <v>337</v>
      </c>
      <c r="K1087" t="s">
        <v>29</v>
      </c>
      <c r="L1087" t="s">
        <v>36</v>
      </c>
      <c r="M1087" t="str">
        <f>INDEX(DateTable[Lookup],MATCH(G1087,DateTable[Start Date],0))</f>
        <v>Week 5 (July 14-18)</v>
      </c>
      <c r="N1087" t="s">
        <v>2652</v>
      </c>
    </row>
    <row r="1088" spans="1:14" ht="15" customHeight="1" x14ac:dyDescent="0.25">
      <c r="A1088" t="s">
        <v>330</v>
      </c>
      <c r="C1088" t="s">
        <v>1551</v>
      </c>
      <c r="D1088" t="str">
        <f>_xlfn.XLOOKUP(Table1[[#This Row],[Location]],LocTable[Location],LocTable[Town/City],"Error",0)</f>
        <v>McLean</v>
      </c>
      <c r="E1088" t="s">
        <v>26</v>
      </c>
      <c r="F1088" s="33">
        <v>40</v>
      </c>
      <c r="G1088" s="15">
        <v>45852</v>
      </c>
      <c r="H1088" s="15">
        <v>45856</v>
      </c>
      <c r="I1088" s="36" t="s">
        <v>663</v>
      </c>
      <c r="J1088" t="s">
        <v>337</v>
      </c>
      <c r="K1088" t="s">
        <v>29</v>
      </c>
      <c r="L1088" t="s">
        <v>36</v>
      </c>
      <c r="M1088" t="str">
        <f>INDEX(DateTable[Lookup],MATCH(G1088,DateTable[Start Date],0))</f>
        <v>Week 5 (July 14-18)</v>
      </c>
      <c r="N1088" t="s">
        <v>2652</v>
      </c>
    </row>
    <row r="1089" spans="1:14" ht="15" customHeight="1" x14ac:dyDescent="0.25">
      <c r="A1089" t="s">
        <v>330</v>
      </c>
      <c r="C1089" t="s">
        <v>1552</v>
      </c>
      <c r="D1089" t="str">
        <f>_xlfn.XLOOKUP(Table1[[#This Row],[Location]],LocTable[Location],LocTable[Town/City],"Error",0)</f>
        <v>Annandale</v>
      </c>
      <c r="E1089" t="s">
        <v>34</v>
      </c>
      <c r="F1089" s="33">
        <v>40</v>
      </c>
      <c r="G1089" s="15">
        <v>45852</v>
      </c>
      <c r="H1089" s="15">
        <v>45856</v>
      </c>
      <c r="I1089" s="36" t="s">
        <v>67</v>
      </c>
      <c r="J1089" t="s">
        <v>332</v>
      </c>
      <c r="K1089" t="s">
        <v>29</v>
      </c>
      <c r="L1089" t="s">
        <v>36</v>
      </c>
      <c r="M1089" t="str">
        <f>INDEX(DateTable[Lookup],MATCH(G1089,DateTable[Start Date],0))</f>
        <v>Week 5 (July 14-18)</v>
      </c>
      <c r="N1089" t="s">
        <v>2652</v>
      </c>
    </row>
    <row r="1090" spans="1:14" ht="15" customHeight="1" x14ac:dyDescent="0.25">
      <c r="A1090" t="s">
        <v>330</v>
      </c>
      <c r="C1090" t="s">
        <v>1553</v>
      </c>
      <c r="D1090" t="str">
        <f>_xlfn.XLOOKUP(Table1[[#This Row],[Location]],LocTable[Location],LocTable[Town/City],"Error",0)</f>
        <v>Oakton</v>
      </c>
      <c r="E1090" t="s">
        <v>33</v>
      </c>
      <c r="F1090" s="33">
        <v>40</v>
      </c>
      <c r="G1090" s="15">
        <v>45852</v>
      </c>
      <c r="H1090" s="15">
        <v>45856</v>
      </c>
      <c r="I1090" s="34" t="s">
        <v>663</v>
      </c>
      <c r="J1090" s="35" t="s">
        <v>337</v>
      </c>
      <c r="K1090" t="s">
        <v>29</v>
      </c>
      <c r="L1090" t="s">
        <v>36</v>
      </c>
      <c r="M1090" t="str">
        <f>INDEX(DateTable[Lookup],MATCH(G1090,DateTable[Start Date],0))</f>
        <v>Week 5 (July 14-18)</v>
      </c>
      <c r="N1090" t="s">
        <v>2652</v>
      </c>
    </row>
    <row r="1091" spans="1:14" ht="15" customHeight="1" x14ac:dyDescent="0.25">
      <c r="A1091" t="s">
        <v>330</v>
      </c>
      <c r="C1091" t="s">
        <v>1554</v>
      </c>
      <c r="D1091" t="str">
        <f>_xlfn.XLOOKUP(Table1[[#This Row],[Location]],LocTable[Location],LocTable[Town/City],"Error",0)</f>
        <v>Alexandria</v>
      </c>
      <c r="E1091" t="s">
        <v>454</v>
      </c>
      <c r="F1091" s="33">
        <v>40</v>
      </c>
      <c r="G1091" s="15">
        <v>45852</v>
      </c>
      <c r="H1091" s="15">
        <v>45856</v>
      </c>
      <c r="I1091" s="36" t="s">
        <v>663</v>
      </c>
      <c r="J1091" t="s">
        <v>337</v>
      </c>
      <c r="K1091" t="s">
        <v>29</v>
      </c>
      <c r="L1091" t="s">
        <v>36</v>
      </c>
      <c r="M1091" t="str">
        <f>INDEX(DateTable[Lookup],MATCH(G1091,DateTable[Start Date],0))</f>
        <v>Week 5 (July 14-18)</v>
      </c>
      <c r="N1091" t="s">
        <v>2652</v>
      </c>
    </row>
    <row r="1092" spans="1:14" ht="15" customHeight="1" x14ac:dyDescent="0.25">
      <c r="A1092" t="s">
        <v>330</v>
      </c>
      <c r="C1092" t="s">
        <v>1555</v>
      </c>
      <c r="D1092" t="str">
        <f>_xlfn.XLOOKUP(Table1[[#This Row],[Location]],LocTable[Location],LocTable[Town/City],"Error",0)</f>
        <v>Falls Church</v>
      </c>
      <c r="E1092" t="s">
        <v>69</v>
      </c>
      <c r="F1092" s="33">
        <v>40</v>
      </c>
      <c r="G1092" s="15">
        <v>45852</v>
      </c>
      <c r="H1092" s="15">
        <v>45856</v>
      </c>
      <c r="I1092" s="36" t="s">
        <v>67</v>
      </c>
      <c r="J1092" t="s">
        <v>332</v>
      </c>
      <c r="K1092" t="s">
        <v>29</v>
      </c>
      <c r="L1092" t="s">
        <v>36</v>
      </c>
      <c r="M1092" t="str">
        <f>INDEX(DateTable[Lookup],MATCH(G1092,DateTable[Start Date],0))</f>
        <v>Week 5 (July 14-18)</v>
      </c>
      <c r="N1092" t="s">
        <v>2652</v>
      </c>
    </row>
    <row r="1093" spans="1:14" ht="15" customHeight="1" x14ac:dyDescent="0.25">
      <c r="A1093" t="s">
        <v>330</v>
      </c>
      <c r="C1093" t="s">
        <v>1556</v>
      </c>
      <c r="D1093" t="str">
        <f>_xlfn.XLOOKUP(Table1[[#This Row],[Location]],LocTable[Location],LocTable[Town/City],"Error",0)</f>
        <v>Annandale</v>
      </c>
      <c r="E1093" t="s">
        <v>34</v>
      </c>
      <c r="F1093" s="33">
        <v>40</v>
      </c>
      <c r="G1093" s="15">
        <v>45852</v>
      </c>
      <c r="H1093" s="15">
        <v>45856</v>
      </c>
      <c r="I1093" s="34" t="s">
        <v>663</v>
      </c>
      <c r="J1093" s="35" t="s">
        <v>337</v>
      </c>
      <c r="K1093" t="s">
        <v>29</v>
      </c>
      <c r="L1093" t="s">
        <v>36</v>
      </c>
      <c r="M1093" t="str">
        <f>INDEX(DateTable[Lookup],MATCH(G1093,DateTable[Start Date],0))</f>
        <v>Week 5 (July 14-18)</v>
      </c>
      <c r="N1093" t="s">
        <v>2652</v>
      </c>
    </row>
    <row r="1094" spans="1:14" ht="15" customHeight="1" x14ac:dyDescent="0.25">
      <c r="A1094" t="s">
        <v>330</v>
      </c>
      <c r="C1094" t="s">
        <v>1557</v>
      </c>
      <c r="D1094" t="str">
        <f>_xlfn.XLOOKUP(Table1[[#This Row],[Location]],LocTable[Location],LocTable[Town/City],"Error",0)</f>
        <v>Fairfax</v>
      </c>
      <c r="E1094" t="s">
        <v>442</v>
      </c>
      <c r="F1094" s="33">
        <v>40</v>
      </c>
      <c r="G1094" s="15">
        <v>45852</v>
      </c>
      <c r="H1094" s="15">
        <v>45856</v>
      </c>
      <c r="I1094" s="36" t="s">
        <v>67</v>
      </c>
      <c r="J1094" t="s">
        <v>332</v>
      </c>
      <c r="K1094" t="s">
        <v>29</v>
      </c>
      <c r="L1094" t="s">
        <v>36</v>
      </c>
      <c r="M1094" t="str">
        <f>INDEX(DateTable[Lookup],MATCH(G1094,DateTable[Start Date],0))</f>
        <v>Week 5 (July 14-18)</v>
      </c>
      <c r="N1094" t="s">
        <v>2652</v>
      </c>
    </row>
    <row r="1095" spans="1:14" ht="15" customHeight="1" x14ac:dyDescent="0.25">
      <c r="A1095" t="s">
        <v>330</v>
      </c>
      <c r="C1095" t="s">
        <v>1558</v>
      </c>
      <c r="D1095" t="str">
        <f>_xlfn.XLOOKUP(Table1[[#This Row],[Location]],LocTable[Location],LocTable[Town/City],"Error",0)</f>
        <v>Oakton</v>
      </c>
      <c r="E1095" t="s">
        <v>33</v>
      </c>
      <c r="F1095" s="33">
        <v>40</v>
      </c>
      <c r="G1095" s="15">
        <v>45852</v>
      </c>
      <c r="H1095" s="15">
        <v>45856</v>
      </c>
      <c r="I1095" s="36" t="s">
        <v>67</v>
      </c>
      <c r="J1095" t="s">
        <v>332</v>
      </c>
      <c r="K1095" t="s">
        <v>29</v>
      </c>
      <c r="L1095" t="s">
        <v>36</v>
      </c>
      <c r="M1095" t="str">
        <f>INDEX(DateTable[Lookup],MATCH(G1095,DateTable[Start Date],0))</f>
        <v>Week 5 (July 14-18)</v>
      </c>
      <c r="N1095" t="s">
        <v>2652</v>
      </c>
    </row>
    <row r="1096" spans="1:14" ht="15" customHeight="1" x14ac:dyDescent="0.25">
      <c r="A1096" t="s">
        <v>330</v>
      </c>
      <c r="C1096" t="s">
        <v>1559</v>
      </c>
      <c r="D1096" t="str">
        <f>_xlfn.XLOOKUP(Table1[[#This Row],[Location]],LocTable[Location],LocTable[Town/City],"Error",0)</f>
        <v>Chantilly</v>
      </c>
      <c r="E1096" t="s">
        <v>57</v>
      </c>
      <c r="F1096" s="33">
        <v>40</v>
      </c>
      <c r="G1096" s="15">
        <v>45852</v>
      </c>
      <c r="H1096" s="15">
        <v>45856</v>
      </c>
      <c r="I1096" s="36" t="s">
        <v>663</v>
      </c>
      <c r="J1096" t="s">
        <v>337</v>
      </c>
      <c r="K1096" t="s">
        <v>29</v>
      </c>
      <c r="L1096" t="s">
        <v>36</v>
      </c>
      <c r="M1096" t="str">
        <f>INDEX(DateTable[Lookup],MATCH(G1096,DateTable[Start Date],0))</f>
        <v>Week 5 (July 14-18)</v>
      </c>
      <c r="N1096" t="s">
        <v>2652</v>
      </c>
    </row>
    <row r="1097" spans="1:14" ht="15" customHeight="1" x14ac:dyDescent="0.25">
      <c r="A1097" t="s">
        <v>330</v>
      </c>
      <c r="C1097" t="s">
        <v>1560</v>
      </c>
      <c r="D1097" t="str">
        <f>_xlfn.XLOOKUP(Table1[[#This Row],[Location]],LocTable[Location],LocTable[Town/City],"Error",0)</f>
        <v>Herndon</v>
      </c>
      <c r="E1097" t="s">
        <v>21</v>
      </c>
      <c r="F1097" s="33">
        <v>40</v>
      </c>
      <c r="G1097" s="15">
        <v>45852</v>
      </c>
      <c r="H1097" s="15">
        <v>45856</v>
      </c>
      <c r="I1097" s="34" t="s">
        <v>663</v>
      </c>
      <c r="J1097" s="35" t="s">
        <v>337</v>
      </c>
      <c r="K1097" t="s">
        <v>29</v>
      </c>
      <c r="L1097" t="s">
        <v>36</v>
      </c>
      <c r="M1097" t="str">
        <f>INDEX(DateTable[Lookup],MATCH(G1097,DateTable[Start Date],0))</f>
        <v>Week 5 (July 14-18)</v>
      </c>
      <c r="N1097" t="s">
        <v>2652</v>
      </c>
    </row>
    <row r="1098" spans="1:14" ht="15" customHeight="1" x14ac:dyDescent="0.25">
      <c r="A1098" s="26" t="s">
        <v>330</v>
      </c>
      <c r="B1098" s="26"/>
      <c r="C1098" s="26" t="s">
        <v>1561</v>
      </c>
      <c r="D1098" s="26" t="str">
        <f>_xlfn.XLOOKUP(Table1[[#This Row],[Location]],LocTable[Location],LocTable[Town/City],"Error",0)</f>
        <v>Falls Church</v>
      </c>
      <c r="E1098" s="26" t="s">
        <v>69</v>
      </c>
      <c r="F1098" s="27">
        <v>40</v>
      </c>
      <c r="G1098" s="28">
        <v>45852</v>
      </c>
      <c r="H1098" s="28">
        <v>45856</v>
      </c>
      <c r="I1098" s="29" t="s">
        <v>663</v>
      </c>
      <c r="J1098" s="31" t="s">
        <v>337</v>
      </c>
      <c r="K1098" s="26" t="s">
        <v>29</v>
      </c>
      <c r="L1098" s="26" t="s">
        <v>36</v>
      </c>
      <c r="M1098" s="26" t="str">
        <f>INDEX(DateTable[Lookup],MATCH(G1098,DateTable[Start Date],0))</f>
        <v>Week 5 (July 14-18)</v>
      </c>
      <c r="N1098" s="26" t="s">
        <v>45</v>
      </c>
    </row>
    <row r="1099" spans="1:14" ht="15" customHeight="1" x14ac:dyDescent="0.25">
      <c r="A1099" s="26" t="s">
        <v>330</v>
      </c>
      <c r="B1099" s="26"/>
      <c r="C1099" s="26" t="s">
        <v>1562</v>
      </c>
      <c r="D1099" s="26" t="str">
        <f>_xlfn.XLOOKUP(Table1[[#This Row],[Location]],LocTable[Location],LocTable[Town/City],"Error",0)</f>
        <v>Alexandria</v>
      </c>
      <c r="E1099" s="26" t="s">
        <v>52</v>
      </c>
      <c r="F1099" s="27">
        <v>40</v>
      </c>
      <c r="G1099" s="28">
        <v>45852</v>
      </c>
      <c r="H1099" s="28">
        <v>45856</v>
      </c>
      <c r="I1099" s="30" t="s">
        <v>663</v>
      </c>
      <c r="J1099" s="26" t="s">
        <v>337</v>
      </c>
      <c r="K1099" s="26" t="s">
        <v>29</v>
      </c>
      <c r="L1099" s="26" t="s">
        <v>36</v>
      </c>
      <c r="M1099" s="26" t="str">
        <f>INDEX(DateTable[Lookup],MATCH(G1099,DateTable[Start Date],0))</f>
        <v>Week 5 (July 14-18)</v>
      </c>
      <c r="N1099" s="26" t="s">
        <v>45</v>
      </c>
    </row>
    <row r="1100" spans="1:14" ht="15" customHeight="1" x14ac:dyDescent="0.25">
      <c r="A1100" t="s">
        <v>330</v>
      </c>
      <c r="C1100" t="s">
        <v>1563</v>
      </c>
      <c r="D1100" t="str">
        <f>_xlfn.XLOOKUP(Table1[[#This Row],[Location]],LocTable[Location],LocTable[Town/City],"Error",0)</f>
        <v>Oakton</v>
      </c>
      <c r="E1100" t="s">
        <v>438</v>
      </c>
      <c r="F1100" s="33">
        <v>40</v>
      </c>
      <c r="G1100" s="15">
        <v>45852</v>
      </c>
      <c r="H1100" s="15">
        <v>45856</v>
      </c>
      <c r="I1100" s="36" t="s">
        <v>663</v>
      </c>
      <c r="J1100" t="s">
        <v>337</v>
      </c>
      <c r="K1100" t="s">
        <v>29</v>
      </c>
      <c r="L1100" t="s">
        <v>36</v>
      </c>
      <c r="M1100" t="str">
        <f>INDEX(DateTable[Lookup],MATCH(G1100,DateTable[Start Date],0))</f>
        <v>Week 5 (July 14-18)</v>
      </c>
      <c r="N1100" t="s">
        <v>2652</v>
      </c>
    </row>
    <row r="1101" spans="1:14" ht="15" customHeight="1" x14ac:dyDescent="0.25">
      <c r="A1101" t="s">
        <v>330</v>
      </c>
      <c r="C1101" t="s">
        <v>1564</v>
      </c>
      <c r="D1101" t="str">
        <f>_xlfn.XLOOKUP(Table1[[#This Row],[Location]],LocTable[Location],LocTable[Town/City],"Error",0)</f>
        <v>Springfield</v>
      </c>
      <c r="E1101" t="s">
        <v>37</v>
      </c>
      <c r="F1101" s="33">
        <v>40</v>
      </c>
      <c r="G1101" s="15">
        <v>45852</v>
      </c>
      <c r="H1101" s="15">
        <v>45856</v>
      </c>
      <c r="I1101" s="36" t="s">
        <v>663</v>
      </c>
      <c r="J1101" t="s">
        <v>337</v>
      </c>
      <c r="K1101" t="s">
        <v>29</v>
      </c>
      <c r="L1101" t="s">
        <v>36</v>
      </c>
      <c r="M1101" t="str">
        <f>INDEX(DateTable[Lookup],MATCH(G1101,DateTable[Start Date],0))</f>
        <v>Week 5 (July 14-18)</v>
      </c>
      <c r="N1101" t="s">
        <v>2652</v>
      </c>
    </row>
    <row r="1102" spans="1:14" ht="15" customHeight="1" x14ac:dyDescent="0.25">
      <c r="A1102" t="s">
        <v>330</v>
      </c>
      <c r="C1102" t="s">
        <v>1565</v>
      </c>
      <c r="D1102" t="str">
        <f>_xlfn.XLOOKUP(Table1[[#This Row],[Location]],LocTable[Location],LocTable[Town/City],"Error",0)</f>
        <v>Centreville</v>
      </c>
      <c r="E1102" t="s">
        <v>554</v>
      </c>
      <c r="F1102" s="33">
        <v>40</v>
      </c>
      <c r="G1102" s="15">
        <v>45852</v>
      </c>
      <c r="H1102" s="15">
        <v>45856</v>
      </c>
      <c r="I1102" s="36" t="s">
        <v>663</v>
      </c>
      <c r="J1102" t="s">
        <v>337</v>
      </c>
      <c r="K1102" t="s">
        <v>29</v>
      </c>
      <c r="L1102" t="s">
        <v>36</v>
      </c>
      <c r="M1102" t="str">
        <f>INDEX(DateTable[Lookup],MATCH(G1102,DateTable[Start Date],0))</f>
        <v>Week 5 (July 14-18)</v>
      </c>
      <c r="N1102" t="s">
        <v>2652</v>
      </c>
    </row>
    <row r="1103" spans="1:14" ht="15" customHeight="1" x14ac:dyDescent="0.25">
      <c r="A1103" t="s">
        <v>330</v>
      </c>
      <c r="C1103" t="s">
        <v>1566</v>
      </c>
      <c r="D1103" t="str">
        <f>_xlfn.XLOOKUP(Table1[[#This Row],[Location]],LocTable[Location],LocTable[Town/City],"Error",0)</f>
        <v>Herndon</v>
      </c>
      <c r="E1103" t="s">
        <v>21</v>
      </c>
      <c r="F1103" s="33">
        <v>40</v>
      </c>
      <c r="G1103" s="15">
        <v>45852</v>
      </c>
      <c r="H1103" s="15">
        <v>45856</v>
      </c>
      <c r="I1103" s="36" t="s">
        <v>67</v>
      </c>
      <c r="J1103" t="s">
        <v>332</v>
      </c>
      <c r="K1103" t="s">
        <v>29</v>
      </c>
      <c r="L1103" t="s">
        <v>36</v>
      </c>
      <c r="M1103" t="str">
        <f>INDEX(DateTable[Lookup],MATCH(G1103,DateTable[Start Date],0))</f>
        <v>Week 5 (July 14-18)</v>
      </c>
      <c r="N1103" t="s">
        <v>2652</v>
      </c>
    </row>
    <row r="1104" spans="1:14" ht="15" customHeight="1" x14ac:dyDescent="0.25">
      <c r="A1104" t="s">
        <v>330</v>
      </c>
      <c r="C1104" t="s">
        <v>1567</v>
      </c>
      <c r="D1104" t="str">
        <f>_xlfn.XLOOKUP(Table1[[#This Row],[Location]],LocTable[Location],LocTable[Town/City],"Error",0)</f>
        <v>Fairfax</v>
      </c>
      <c r="E1104" t="s">
        <v>442</v>
      </c>
      <c r="F1104" s="33">
        <v>40</v>
      </c>
      <c r="G1104" s="15">
        <v>45852</v>
      </c>
      <c r="H1104" s="15">
        <v>45856</v>
      </c>
      <c r="I1104" s="36" t="s">
        <v>663</v>
      </c>
      <c r="J1104" t="s">
        <v>337</v>
      </c>
      <c r="K1104" t="s">
        <v>29</v>
      </c>
      <c r="L1104" t="s">
        <v>36</v>
      </c>
      <c r="M1104" t="str">
        <f>INDEX(DateTable[Lookup],MATCH(G1104,DateTable[Start Date],0))</f>
        <v>Week 5 (July 14-18)</v>
      </c>
      <c r="N1104" t="s">
        <v>2652</v>
      </c>
    </row>
    <row r="1105" spans="1:14" ht="15" customHeight="1" x14ac:dyDescent="0.25">
      <c r="A1105" t="s">
        <v>330</v>
      </c>
      <c r="C1105" t="s">
        <v>1568</v>
      </c>
      <c r="D1105" t="str">
        <f>_xlfn.XLOOKUP(Table1[[#This Row],[Location]],LocTable[Location],LocTable[Town/City],"Error",0)</f>
        <v>Oakton</v>
      </c>
      <c r="E1105" t="s">
        <v>438</v>
      </c>
      <c r="F1105" s="33">
        <v>40</v>
      </c>
      <c r="G1105" s="15">
        <v>45852</v>
      </c>
      <c r="H1105" s="15">
        <v>45856</v>
      </c>
      <c r="I1105" s="36" t="s">
        <v>67</v>
      </c>
      <c r="J1105" t="s">
        <v>332</v>
      </c>
      <c r="K1105" t="s">
        <v>29</v>
      </c>
      <c r="L1105" t="s">
        <v>36</v>
      </c>
      <c r="M1105" t="str">
        <f>INDEX(DateTable[Lookup],MATCH(G1105,DateTable[Start Date],0))</f>
        <v>Week 5 (July 14-18)</v>
      </c>
      <c r="N1105" t="s">
        <v>2652</v>
      </c>
    </row>
    <row r="1106" spans="1:14" ht="15" customHeight="1" x14ac:dyDescent="0.25">
      <c r="A1106" t="s">
        <v>330</v>
      </c>
      <c r="C1106" t="s">
        <v>1569</v>
      </c>
      <c r="D1106" t="str">
        <f>_xlfn.XLOOKUP(Table1[[#This Row],[Location]],LocTable[Location],LocTable[Town/City],"Error",0)</f>
        <v>Alexandria</v>
      </c>
      <c r="E1106" t="s">
        <v>454</v>
      </c>
      <c r="F1106" s="33">
        <v>40</v>
      </c>
      <c r="G1106" s="15">
        <v>45852</v>
      </c>
      <c r="H1106" s="15">
        <v>45856</v>
      </c>
      <c r="I1106" s="34" t="s">
        <v>67</v>
      </c>
      <c r="J1106" s="35" t="s">
        <v>332</v>
      </c>
      <c r="K1106" t="s">
        <v>29</v>
      </c>
      <c r="L1106" t="s">
        <v>36</v>
      </c>
      <c r="M1106" t="str">
        <f>INDEX(DateTable[Lookup],MATCH(G1106,DateTable[Start Date],0))</f>
        <v>Week 5 (July 14-18)</v>
      </c>
      <c r="N1106" t="s">
        <v>2652</v>
      </c>
    </row>
    <row r="1107" spans="1:14" ht="15" customHeight="1" x14ac:dyDescent="0.25">
      <c r="A1107" t="s">
        <v>330</v>
      </c>
      <c r="C1107" t="s">
        <v>1570</v>
      </c>
      <c r="D1107" t="str">
        <f>_xlfn.XLOOKUP(Table1[[#This Row],[Location]],LocTable[Location],LocTable[Town/City],"Error",0)</f>
        <v>Chantilly</v>
      </c>
      <c r="E1107" t="s">
        <v>57</v>
      </c>
      <c r="F1107" s="33">
        <v>40</v>
      </c>
      <c r="G1107" s="15">
        <v>45852</v>
      </c>
      <c r="H1107" s="15">
        <v>45856</v>
      </c>
      <c r="I1107" s="36" t="s">
        <v>67</v>
      </c>
      <c r="J1107" t="s">
        <v>332</v>
      </c>
      <c r="K1107" t="s">
        <v>29</v>
      </c>
      <c r="L1107" t="s">
        <v>36</v>
      </c>
      <c r="M1107" t="str">
        <f>INDEX(DateTable[Lookup],MATCH(G1107,DateTable[Start Date],0))</f>
        <v>Week 5 (July 14-18)</v>
      </c>
      <c r="N1107" t="s">
        <v>2652</v>
      </c>
    </row>
    <row r="1108" spans="1:14" ht="15" customHeight="1" x14ac:dyDescent="0.25">
      <c r="A1108" t="s">
        <v>330</v>
      </c>
      <c r="C1108" t="s">
        <v>1571</v>
      </c>
      <c r="D1108" t="str">
        <f>_xlfn.XLOOKUP(Table1[[#This Row],[Location]],LocTable[Location],LocTable[Town/City],"Error",0)</f>
        <v>Fairfax</v>
      </c>
      <c r="E1108" t="s">
        <v>456</v>
      </c>
      <c r="F1108" s="33">
        <v>40</v>
      </c>
      <c r="G1108" s="15">
        <v>45852</v>
      </c>
      <c r="H1108" s="15">
        <v>45856</v>
      </c>
      <c r="I1108" s="34" t="s">
        <v>663</v>
      </c>
      <c r="J1108" s="35" t="s">
        <v>337</v>
      </c>
      <c r="K1108" t="s">
        <v>29</v>
      </c>
      <c r="L1108" t="s">
        <v>36</v>
      </c>
      <c r="M1108" t="str">
        <f>INDEX(DateTable[Lookup],MATCH(G1108,DateTable[Start Date],0))</f>
        <v>Week 5 (July 14-18)</v>
      </c>
      <c r="N1108" t="s">
        <v>2652</v>
      </c>
    </row>
    <row r="1109" spans="1:14" ht="15" customHeight="1" x14ac:dyDescent="0.25">
      <c r="A1109" t="s">
        <v>330</v>
      </c>
      <c r="C1109" t="s">
        <v>1572</v>
      </c>
      <c r="D1109" t="str">
        <f>_xlfn.XLOOKUP(Table1[[#This Row],[Location]],LocTable[Location],LocTable[Town/City],"Error",0)</f>
        <v>Springfield</v>
      </c>
      <c r="E1109" t="s">
        <v>467</v>
      </c>
      <c r="F1109" s="33">
        <v>40</v>
      </c>
      <c r="G1109" s="15">
        <v>45852</v>
      </c>
      <c r="H1109" s="15">
        <v>45856</v>
      </c>
      <c r="I1109" s="36" t="s">
        <v>663</v>
      </c>
      <c r="J1109" t="s">
        <v>337</v>
      </c>
      <c r="K1109" t="s">
        <v>29</v>
      </c>
      <c r="L1109" t="s">
        <v>36</v>
      </c>
      <c r="M1109" t="str">
        <f>INDEX(DateTable[Lookup],MATCH(G1109,DateTable[Start Date],0))</f>
        <v>Week 5 (July 14-18)</v>
      </c>
      <c r="N1109" t="s">
        <v>2652</v>
      </c>
    </row>
    <row r="1110" spans="1:14" ht="15" customHeight="1" x14ac:dyDescent="0.25">
      <c r="A1110" t="s">
        <v>330</v>
      </c>
      <c r="C1110" t="s">
        <v>1573</v>
      </c>
      <c r="D1110" t="str">
        <f>_xlfn.XLOOKUP(Table1[[#This Row],[Location]],LocTable[Location],LocTable[Town/City],"Error",0)</f>
        <v>Alexandria</v>
      </c>
      <c r="E1110" t="s">
        <v>205</v>
      </c>
      <c r="F1110" s="33">
        <v>40</v>
      </c>
      <c r="G1110" s="15">
        <v>45852</v>
      </c>
      <c r="H1110" s="15">
        <v>45856</v>
      </c>
      <c r="I1110" s="34" t="s">
        <v>67</v>
      </c>
      <c r="J1110" s="35" t="s">
        <v>332</v>
      </c>
      <c r="K1110" t="s">
        <v>29</v>
      </c>
      <c r="L1110" t="s">
        <v>36</v>
      </c>
      <c r="M1110" t="str">
        <f>INDEX(DateTable[Lookup],MATCH(G1110,DateTable[Start Date],0))</f>
        <v>Week 5 (July 14-18)</v>
      </c>
      <c r="N1110" t="s">
        <v>2652</v>
      </c>
    </row>
    <row r="1111" spans="1:14" ht="15" customHeight="1" x14ac:dyDescent="0.25">
      <c r="A1111" t="s">
        <v>330</v>
      </c>
      <c r="C1111" t="s">
        <v>1574</v>
      </c>
      <c r="D1111" t="str">
        <f>_xlfn.XLOOKUP(Table1[[#This Row],[Location]],LocTable[Location],LocTable[Town/City],"Error",0)</f>
        <v>Fairfax</v>
      </c>
      <c r="E1111" t="s">
        <v>456</v>
      </c>
      <c r="F1111" s="33">
        <v>40</v>
      </c>
      <c r="G1111" s="15">
        <v>45852</v>
      </c>
      <c r="H1111" s="15">
        <v>45856</v>
      </c>
      <c r="I1111" s="36" t="s">
        <v>67</v>
      </c>
      <c r="J1111" t="s">
        <v>332</v>
      </c>
      <c r="K1111" t="s">
        <v>29</v>
      </c>
      <c r="L1111" t="s">
        <v>36</v>
      </c>
      <c r="M1111" t="str">
        <f>INDEX(DateTable[Lookup],MATCH(G1111,DateTable[Start Date],0))</f>
        <v>Week 5 (July 14-18)</v>
      </c>
      <c r="N1111" t="s">
        <v>2652</v>
      </c>
    </row>
    <row r="1112" spans="1:14" ht="15" customHeight="1" x14ac:dyDescent="0.25">
      <c r="A1112" t="s">
        <v>330</v>
      </c>
      <c r="C1112" t="s">
        <v>1575</v>
      </c>
      <c r="D1112" t="str">
        <f>_xlfn.XLOOKUP(Table1[[#This Row],[Location]],LocTable[Location],LocTable[Town/City],"Error",0)</f>
        <v>McLean</v>
      </c>
      <c r="E1112" t="s">
        <v>26</v>
      </c>
      <c r="F1112" s="33">
        <v>40</v>
      </c>
      <c r="G1112" s="15">
        <v>45852</v>
      </c>
      <c r="H1112" s="15">
        <v>45856</v>
      </c>
      <c r="I1112" s="36" t="s">
        <v>67</v>
      </c>
      <c r="J1112" t="s">
        <v>332</v>
      </c>
      <c r="K1112" t="s">
        <v>29</v>
      </c>
      <c r="L1112" t="s">
        <v>36</v>
      </c>
      <c r="M1112" t="str">
        <f>INDEX(DateTable[Lookup],MATCH(G1112,DateTable[Start Date],0))</f>
        <v>Week 5 (July 14-18)</v>
      </c>
      <c r="N1112" t="s">
        <v>2652</v>
      </c>
    </row>
    <row r="1113" spans="1:14" ht="15" customHeight="1" x14ac:dyDescent="0.25">
      <c r="A1113" t="s">
        <v>330</v>
      </c>
      <c r="C1113" t="s">
        <v>1576</v>
      </c>
      <c r="D1113" t="str">
        <f>_xlfn.XLOOKUP(Table1[[#This Row],[Location]],LocTable[Location],LocTable[Town/City],"Error",0)</f>
        <v>Burke</v>
      </c>
      <c r="E1113" t="s">
        <v>586</v>
      </c>
      <c r="F1113" s="33">
        <v>40</v>
      </c>
      <c r="G1113" s="15">
        <v>45852</v>
      </c>
      <c r="H1113" s="15">
        <v>45856</v>
      </c>
      <c r="I1113" s="36" t="s">
        <v>663</v>
      </c>
      <c r="J1113" t="s">
        <v>337</v>
      </c>
      <c r="K1113" t="s">
        <v>29</v>
      </c>
      <c r="L1113" t="s">
        <v>36</v>
      </c>
      <c r="M1113" t="str">
        <f>INDEX(DateTable[Lookup],MATCH(G1113,DateTable[Start Date],0))</f>
        <v>Week 5 (July 14-18)</v>
      </c>
      <c r="N1113" t="s">
        <v>2652</v>
      </c>
    </row>
    <row r="1114" spans="1:14" ht="15" customHeight="1" x14ac:dyDescent="0.25">
      <c r="A1114" s="26" t="s">
        <v>330</v>
      </c>
      <c r="B1114" s="26"/>
      <c r="C1114" s="26" t="s">
        <v>1577</v>
      </c>
      <c r="D1114" s="26" t="str">
        <f>_xlfn.XLOOKUP(Table1[[#This Row],[Location]],LocTable[Location],LocTable[Town/City],"Error",0)</f>
        <v>Alexandria</v>
      </c>
      <c r="E1114" s="26" t="s">
        <v>52</v>
      </c>
      <c r="F1114" s="27">
        <v>40</v>
      </c>
      <c r="G1114" s="28">
        <v>45852</v>
      </c>
      <c r="H1114" s="28">
        <v>45856</v>
      </c>
      <c r="I1114" s="29" t="s">
        <v>67</v>
      </c>
      <c r="J1114" s="31" t="s">
        <v>332</v>
      </c>
      <c r="K1114" s="26" t="s">
        <v>29</v>
      </c>
      <c r="L1114" s="26" t="s">
        <v>36</v>
      </c>
      <c r="M1114" s="26" t="str">
        <f>INDEX(DateTable[Lookup],MATCH(G1114,DateTable[Start Date],0))</f>
        <v>Week 5 (July 14-18)</v>
      </c>
      <c r="N1114" s="26" t="s">
        <v>45</v>
      </c>
    </row>
    <row r="1115" spans="1:14" ht="15" customHeight="1" x14ac:dyDescent="0.25">
      <c r="A1115" t="s">
        <v>692</v>
      </c>
      <c r="B1115" t="s">
        <v>59</v>
      </c>
      <c r="C1115" t="s">
        <v>1578</v>
      </c>
      <c r="D1115" t="str">
        <f>_xlfn.XLOOKUP(Table1[[#This Row],[Location]],LocTable[Location],LocTable[Town/City],"Error",0)</f>
        <v>Falls Church</v>
      </c>
      <c r="E1115" t="s">
        <v>69</v>
      </c>
      <c r="F1115" s="33">
        <v>349</v>
      </c>
      <c r="G1115" s="15">
        <v>45852</v>
      </c>
      <c r="H1115" s="15">
        <v>45856</v>
      </c>
      <c r="I1115" s="36" t="s">
        <v>22</v>
      </c>
      <c r="J1115" t="s">
        <v>17</v>
      </c>
      <c r="K1115" t="s">
        <v>18</v>
      </c>
      <c r="L1115" t="s">
        <v>24</v>
      </c>
      <c r="M1115" t="str">
        <f>INDEX(DateTable[Lookup],MATCH(G1115,DateTable[Start Date],0))</f>
        <v>Week 5 (July 14-18)</v>
      </c>
      <c r="N1115" t="s">
        <v>2652</v>
      </c>
    </row>
    <row r="1116" spans="1:14" ht="15" customHeight="1" x14ac:dyDescent="0.25">
      <c r="A1116" t="s">
        <v>1579</v>
      </c>
      <c r="B1116" t="s">
        <v>98</v>
      </c>
      <c r="C1116" t="s">
        <v>1580</v>
      </c>
      <c r="D1116" t="str">
        <f>_xlfn.XLOOKUP(Table1[[#This Row],[Location]],LocTable[Location],LocTable[Town/City],"Error",0)</f>
        <v>Virtual</v>
      </c>
      <c r="E1116" t="s">
        <v>100</v>
      </c>
      <c r="F1116" s="33">
        <v>179</v>
      </c>
      <c r="G1116" s="15">
        <v>45852</v>
      </c>
      <c r="H1116" s="15">
        <v>45856</v>
      </c>
      <c r="I1116" s="36" t="s">
        <v>63</v>
      </c>
      <c r="J1116" t="s">
        <v>47</v>
      </c>
      <c r="K1116" t="s">
        <v>65</v>
      </c>
      <c r="L1116" t="s">
        <v>36</v>
      </c>
      <c r="M1116" t="str">
        <f>INDEX(DateTable[Lookup],MATCH(G1116,DateTable[Start Date],0))</f>
        <v>Week 5 (July 14-18)</v>
      </c>
      <c r="N1116" t="s">
        <v>2652</v>
      </c>
    </row>
    <row r="1117" spans="1:14" ht="15" customHeight="1" x14ac:dyDescent="0.25">
      <c r="A1117" t="s">
        <v>351</v>
      </c>
      <c r="B1117" t="s">
        <v>15</v>
      </c>
      <c r="C1117" t="s">
        <v>1581</v>
      </c>
      <c r="D1117" t="str">
        <f>_xlfn.XLOOKUP(Table1[[#This Row],[Location]],LocTable[Location],LocTable[Town/City],"Error",0)</f>
        <v>Annandale</v>
      </c>
      <c r="E1117" t="s">
        <v>485</v>
      </c>
      <c r="F1117" s="33">
        <v>439</v>
      </c>
      <c r="G1117" s="15">
        <v>45852</v>
      </c>
      <c r="H1117" s="15">
        <v>45856</v>
      </c>
      <c r="I1117" s="36" t="s">
        <v>22</v>
      </c>
      <c r="J1117" t="s">
        <v>17</v>
      </c>
      <c r="K1117" t="s">
        <v>18</v>
      </c>
      <c r="L1117" t="s">
        <v>44</v>
      </c>
      <c r="M1117" t="str">
        <f>INDEX(DateTable[Lookup],MATCH(G1117,DateTable[Start Date],0))</f>
        <v>Week 5 (July 14-18)</v>
      </c>
      <c r="N1117" t="s">
        <v>2652</v>
      </c>
    </row>
    <row r="1118" spans="1:14" ht="15" customHeight="1" x14ac:dyDescent="0.25">
      <c r="A1118" t="s">
        <v>351</v>
      </c>
      <c r="B1118" t="s">
        <v>15</v>
      </c>
      <c r="C1118" t="s">
        <v>1582</v>
      </c>
      <c r="D1118" t="str">
        <f>_xlfn.XLOOKUP(Table1[[#This Row],[Location]],LocTable[Location],LocTable[Town/City],"Error",0)</f>
        <v>Fairfax</v>
      </c>
      <c r="E1118" t="s">
        <v>442</v>
      </c>
      <c r="F1118" s="33">
        <v>439</v>
      </c>
      <c r="G1118" s="15">
        <v>45852</v>
      </c>
      <c r="H1118" s="15">
        <v>45856</v>
      </c>
      <c r="I1118" s="36" t="s">
        <v>22</v>
      </c>
      <c r="J1118" t="s">
        <v>17</v>
      </c>
      <c r="K1118" t="s">
        <v>18</v>
      </c>
      <c r="L1118" t="s">
        <v>44</v>
      </c>
      <c r="M1118" t="str">
        <f>INDEX(DateTable[Lookup],MATCH(G1118,DateTable[Start Date],0))</f>
        <v>Week 5 (July 14-18)</v>
      </c>
      <c r="N1118" t="s">
        <v>2652</v>
      </c>
    </row>
    <row r="1119" spans="1:14" ht="15" customHeight="1" x14ac:dyDescent="0.25">
      <c r="A1119" t="s">
        <v>139</v>
      </c>
      <c r="B1119" t="s">
        <v>32</v>
      </c>
      <c r="C1119" t="s">
        <v>1583</v>
      </c>
      <c r="D1119" t="str">
        <f>_xlfn.XLOOKUP(Table1[[#This Row],[Location]],LocTable[Location],LocTable[Town/City],"Error",0)</f>
        <v>Vienna</v>
      </c>
      <c r="E1119" t="s">
        <v>481</v>
      </c>
      <c r="F1119" s="33">
        <v>359</v>
      </c>
      <c r="G1119" s="15">
        <v>45852</v>
      </c>
      <c r="H1119" s="15">
        <v>45856</v>
      </c>
      <c r="I1119" s="36" t="s">
        <v>22</v>
      </c>
      <c r="J1119" t="s">
        <v>17</v>
      </c>
      <c r="K1119" t="s">
        <v>18</v>
      </c>
      <c r="L1119" t="s">
        <v>24</v>
      </c>
      <c r="M1119" t="str">
        <f>INDEX(DateTable[Lookup],MATCH(G1119,DateTable[Start Date],0))</f>
        <v>Week 5 (July 14-18)</v>
      </c>
      <c r="N1119" t="s">
        <v>2652</v>
      </c>
    </row>
    <row r="1120" spans="1:14" ht="15" customHeight="1" x14ac:dyDescent="0.25">
      <c r="A1120" t="s">
        <v>358</v>
      </c>
      <c r="B1120" t="s">
        <v>53</v>
      </c>
      <c r="C1120" t="s">
        <v>1584</v>
      </c>
      <c r="D1120" t="str">
        <f>_xlfn.XLOOKUP(Table1[[#This Row],[Location]],LocTable[Location],LocTable[Town/City],"Error",0)</f>
        <v>Annandale</v>
      </c>
      <c r="E1120" t="s">
        <v>34</v>
      </c>
      <c r="F1120" s="33">
        <v>299</v>
      </c>
      <c r="G1120" s="15">
        <v>45852</v>
      </c>
      <c r="H1120" s="15">
        <v>45856</v>
      </c>
      <c r="I1120" s="36" t="s">
        <v>22</v>
      </c>
      <c r="J1120" t="s">
        <v>17</v>
      </c>
      <c r="K1120" t="s">
        <v>18</v>
      </c>
      <c r="L1120" t="s">
        <v>42</v>
      </c>
      <c r="M1120" t="str">
        <f>INDEX(DateTable[Lookup],MATCH(G1120,DateTable[Start Date],0))</f>
        <v>Week 5 (July 14-18)</v>
      </c>
      <c r="N1120" t="s">
        <v>2652</v>
      </c>
    </row>
    <row r="1121" spans="1:14" ht="15" customHeight="1" x14ac:dyDescent="0.25">
      <c r="A1121" s="26" t="s">
        <v>1585</v>
      </c>
      <c r="B1121" s="26" t="s">
        <v>15</v>
      </c>
      <c r="C1121" s="26" t="s">
        <v>1586</v>
      </c>
      <c r="D1121" s="26" t="str">
        <f>_xlfn.XLOOKUP(Table1[[#This Row],[Location]],LocTable[Location],LocTable[Town/City],"Error",0)</f>
        <v>Alexandria</v>
      </c>
      <c r="E1121" s="26" t="s">
        <v>54</v>
      </c>
      <c r="F1121" s="27">
        <v>369</v>
      </c>
      <c r="G1121" s="28">
        <v>45852</v>
      </c>
      <c r="H1121" s="28">
        <v>45856</v>
      </c>
      <c r="I1121" s="30" t="s">
        <v>22</v>
      </c>
      <c r="J1121" s="26" t="s">
        <v>17</v>
      </c>
      <c r="K1121" s="26" t="s">
        <v>18</v>
      </c>
      <c r="L1121" s="26" t="s">
        <v>65</v>
      </c>
      <c r="M1121" s="26" t="str">
        <f>INDEX(DateTable[Lookup],MATCH(G1121,DateTable[Start Date],0))</f>
        <v>Week 5 (July 14-18)</v>
      </c>
      <c r="N1121" s="26" t="s">
        <v>45</v>
      </c>
    </row>
    <row r="1122" spans="1:14" ht="15" customHeight="1" x14ac:dyDescent="0.25">
      <c r="A1122" t="s">
        <v>702</v>
      </c>
      <c r="B1122" t="s">
        <v>71</v>
      </c>
      <c r="C1122" t="s">
        <v>1587</v>
      </c>
      <c r="D1122" t="str">
        <f>_xlfn.XLOOKUP(Table1[[#This Row],[Location]],LocTable[Location],LocTable[Town/City],"Error",0)</f>
        <v>McLean</v>
      </c>
      <c r="E1122" t="s">
        <v>598</v>
      </c>
      <c r="F1122" s="33">
        <v>425</v>
      </c>
      <c r="G1122" s="15">
        <v>45852</v>
      </c>
      <c r="H1122" s="15">
        <v>45856</v>
      </c>
      <c r="I1122" s="36" t="s">
        <v>22</v>
      </c>
      <c r="J1122" t="s">
        <v>17</v>
      </c>
      <c r="K1122" t="s">
        <v>18</v>
      </c>
      <c r="L1122" t="s">
        <v>44</v>
      </c>
      <c r="M1122" t="str">
        <f>INDEX(DateTable[Lookup],MATCH(G1122,DateTable[Start Date],0))</f>
        <v>Week 5 (July 14-18)</v>
      </c>
      <c r="N1122" t="s">
        <v>2652</v>
      </c>
    </row>
    <row r="1123" spans="1:14" ht="15" customHeight="1" x14ac:dyDescent="0.25">
      <c r="A1123" s="26" t="s">
        <v>51</v>
      </c>
      <c r="B1123" s="26" t="s">
        <v>43</v>
      </c>
      <c r="C1123" s="26" t="s">
        <v>1588</v>
      </c>
      <c r="D1123" s="26" t="str">
        <f>_xlfn.XLOOKUP(Table1[[#This Row],[Location]],LocTable[Location],LocTable[Town/City],"Error",0)</f>
        <v>Centreville</v>
      </c>
      <c r="E1123" s="26" t="s">
        <v>554</v>
      </c>
      <c r="F1123" s="27">
        <v>379</v>
      </c>
      <c r="G1123" s="28">
        <v>45852</v>
      </c>
      <c r="H1123" s="28">
        <v>45856</v>
      </c>
      <c r="I1123" s="30" t="s">
        <v>22</v>
      </c>
      <c r="J1123" s="26" t="s">
        <v>17</v>
      </c>
      <c r="K1123" s="26" t="s">
        <v>35</v>
      </c>
      <c r="L1123" s="26" t="s">
        <v>44</v>
      </c>
      <c r="M1123" s="26" t="str">
        <f>INDEX(DateTable[Lookup],MATCH(G1123,DateTable[Start Date],0))</f>
        <v>Week 5 (July 14-18)</v>
      </c>
      <c r="N1123" s="26" t="s">
        <v>45</v>
      </c>
    </row>
    <row r="1124" spans="1:14" ht="15" customHeight="1" x14ac:dyDescent="0.25">
      <c r="A1124" t="s">
        <v>145</v>
      </c>
      <c r="B1124" t="s">
        <v>32</v>
      </c>
      <c r="C1124" s="13" t="s">
        <v>1589</v>
      </c>
      <c r="D1124" t="str">
        <f>_xlfn.XLOOKUP(Table1[[#This Row],[Location]],LocTable[Location],LocTable[Town/City],"Error",0)</f>
        <v>Falls Church</v>
      </c>
      <c r="E1124" t="s">
        <v>432</v>
      </c>
      <c r="F1124" s="19">
        <v>159</v>
      </c>
      <c r="G1124" s="15">
        <v>45852</v>
      </c>
      <c r="H1124" s="15">
        <v>45856</v>
      </c>
      <c r="I1124" s="36" t="s">
        <v>41</v>
      </c>
      <c r="J1124" t="s">
        <v>17</v>
      </c>
      <c r="K1124" t="s">
        <v>18</v>
      </c>
      <c r="L1124" t="s">
        <v>24</v>
      </c>
      <c r="M1124" t="str">
        <f>INDEX(DateTable[Lookup],MATCH(G1124,DateTable[Start Date],0))</f>
        <v>Week 5 (July 14-18)</v>
      </c>
      <c r="N1124" t="s">
        <v>2652</v>
      </c>
    </row>
    <row r="1125" spans="1:14" ht="15" customHeight="1" x14ac:dyDescent="0.25">
      <c r="A1125" t="s">
        <v>145</v>
      </c>
      <c r="B1125" t="s">
        <v>32</v>
      </c>
      <c r="C1125" t="s">
        <v>1590</v>
      </c>
      <c r="D1125" t="str">
        <f>_xlfn.XLOOKUP(Table1[[#This Row],[Location]],LocTable[Location],LocTable[Town/City],"Error",0)</f>
        <v>Falls Church</v>
      </c>
      <c r="E1125" t="s">
        <v>432</v>
      </c>
      <c r="F1125" s="33">
        <v>159</v>
      </c>
      <c r="G1125" s="15">
        <v>45852</v>
      </c>
      <c r="H1125" s="15">
        <v>45856</v>
      </c>
      <c r="I1125" s="36" t="s">
        <v>22</v>
      </c>
      <c r="J1125" t="s">
        <v>47</v>
      </c>
      <c r="K1125" t="s">
        <v>18</v>
      </c>
      <c r="L1125" t="s">
        <v>24</v>
      </c>
      <c r="M1125" t="str">
        <f>INDEX(DateTable[Lookup],MATCH(G1125,DateTable[Start Date],0))</f>
        <v>Week 5 (July 14-18)</v>
      </c>
      <c r="N1125" t="s">
        <v>2652</v>
      </c>
    </row>
    <row r="1126" spans="1:14" ht="15" customHeight="1" x14ac:dyDescent="0.25">
      <c r="A1126" s="26" t="s">
        <v>714</v>
      </c>
      <c r="B1126" s="26" t="s">
        <v>32</v>
      </c>
      <c r="C1126" s="26" t="s">
        <v>1591</v>
      </c>
      <c r="D1126" s="26" t="str">
        <f>_xlfn.XLOOKUP(Table1[[#This Row],[Location]],LocTable[Location],LocTable[Town/City],"Error",0)</f>
        <v>Oakton</v>
      </c>
      <c r="E1126" s="26" t="s">
        <v>33</v>
      </c>
      <c r="F1126" s="27">
        <v>309</v>
      </c>
      <c r="G1126" s="28">
        <v>45852</v>
      </c>
      <c r="H1126" s="28">
        <v>45856</v>
      </c>
      <c r="I1126" s="30" t="s">
        <v>22</v>
      </c>
      <c r="J1126" s="26" t="s">
        <v>17</v>
      </c>
      <c r="K1126" s="26" t="s">
        <v>18</v>
      </c>
      <c r="L1126" s="26" t="s">
        <v>24</v>
      </c>
      <c r="M1126" s="26" t="str">
        <f>INDEX(DateTable[Lookup],MATCH(G1126,DateTable[Start Date],0))</f>
        <v>Week 5 (July 14-18)</v>
      </c>
      <c r="N1126" s="26" t="s">
        <v>45</v>
      </c>
    </row>
    <row r="1127" spans="1:14" ht="15" customHeight="1" x14ac:dyDescent="0.25">
      <c r="A1127" s="26" t="s">
        <v>1592</v>
      </c>
      <c r="B1127" s="26" t="s">
        <v>43</v>
      </c>
      <c r="C1127" s="26" t="s">
        <v>1593</v>
      </c>
      <c r="D1127" s="26" t="str">
        <f>_xlfn.XLOOKUP(Table1[[#This Row],[Location]],LocTable[Location],LocTable[Town/City],"Error",0)</f>
        <v>Fairfax</v>
      </c>
      <c r="E1127" s="26" t="s">
        <v>456</v>
      </c>
      <c r="F1127" s="27">
        <v>379</v>
      </c>
      <c r="G1127" s="28">
        <v>45852</v>
      </c>
      <c r="H1127" s="28">
        <v>45856</v>
      </c>
      <c r="I1127" s="30" t="s">
        <v>22</v>
      </c>
      <c r="J1127" s="26" t="s">
        <v>17</v>
      </c>
      <c r="K1127" s="26" t="s">
        <v>35</v>
      </c>
      <c r="L1127" s="26" t="s">
        <v>44</v>
      </c>
      <c r="M1127" s="26" t="str">
        <f>INDEX(DateTable[Lookup],MATCH(G1127,DateTable[Start Date],0))</f>
        <v>Week 5 (July 14-18)</v>
      </c>
      <c r="N1127" s="26" t="s">
        <v>45</v>
      </c>
    </row>
    <row r="1128" spans="1:14" ht="15" customHeight="1" x14ac:dyDescent="0.25">
      <c r="A1128" s="26" t="s">
        <v>360</v>
      </c>
      <c r="B1128" s="26" t="s">
        <v>32</v>
      </c>
      <c r="C1128" s="26" t="s">
        <v>1594</v>
      </c>
      <c r="D1128" s="26" t="str">
        <f>_xlfn.XLOOKUP(Table1[[#This Row],[Location]],LocTable[Location],LocTable[Town/City],"Error",0)</f>
        <v>Alexandria</v>
      </c>
      <c r="E1128" s="26" t="s">
        <v>52</v>
      </c>
      <c r="F1128" s="27">
        <v>339</v>
      </c>
      <c r="G1128" s="28">
        <v>45852</v>
      </c>
      <c r="H1128" s="28">
        <v>45856</v>
      </c>
      <c r="I1128" s="30" t="s">
        <v>22</v>
      </c>
      <c r="J1128" s="26" t="s">
        <v>17</v>
      </c>
      <c r="K1128" s="26" t="s">
        <v>18</v>
      </c>
      <c r="L1128" s="26" t="s">
        <v>19</v>
      </c>
      <c r="M1128" s="26" t="str">
        <f>INDEX(DateTable[Lookup],MATCH(G1128,DateTable[Start Date],0))</f>
        <v>Week 5 (July 14-18)</v>
      </c>
      <c r="N1128" s="26" t="s">
        <v>45</v>
      </c>
    </row>
    <row r="1129" spans="1:14" ht="15" customHeight="1" x14ac:dyDescent="0.25">
      <c r="A1129" s="26" t="s">
        <v>1595</v>
      </c>
      <c r="B1129" s="26" t="s">
        <v>53</v>
      </c>
      <c r="C1129" s="26" t="s">
        <v>1596</v>
      </c>
      <c r="D1129" s="26" t="str">
        <f>_xlfn.XLOOKUP(Table1[[#This Row],[Location]],LocTable[Location],LocTable[Town/City],"Error",0)</f>
        <v>Chantilly</v>
      </c>
      <c r="E1129" s="26" t="s">
        <v>72</v>
      </c>
      <c r="F1129" s="27">
        <v>365</v>
      </c>
      <c r="G1129" s="28">
        <v>45852</v>
      </c>
      <c r="H1129" s="28">
        <v>45856</v>
      </c>
      <c r="I1129" s="30" t="s">
        <v>22</v>
      </c>
      <c r="J1129" s="26" t="s">
        <v>17</v>
      </c>
      <c r="K1129" s="26" t="s">
        <v>44</v>
      </c>
      <c r="L1129" s="26" t="s">
        <v>36</v>
      </c>
      <c r="M1129" s="26" t="str">
        <f>INDEX(DateTable[Lookup],MATCH(G1129,DateTable[Start Date],0))</f>
        <v>Week 5 (July 14-18)</v>
      </c>
      <c r="N1129" s="26" t="s">
        <v>45</v>
      </c>
    </row>
    <row r="1130" spans="1:14" ht="15" customHeight="1" x14ac:dyDescent="0.25">
      <c r="A1130" t="s">
        <v>364</v>
      </c>
      <c r="B1130" t="s">
        <v>32</v>
      </c>
      <c r="C1130" t="s">
        <v>1597</v>
      </c>
      <c r="D1130" t="str">
        <f>_xlfn.XLOOKUP(Table1[[#This Row],[Location]],LocTable[Location],LocTable[Town/City],"Error",0)</f>
        <v>Springfield</v>
      </c>
      <c r="E1130" t="s">
        <v>37</v>
      </c>
      <c r="F1130" s="33">
        <v>185</v>
      </c>
      <c r="G1130" s="15">
        <v>45852</v>
      </c>
      <c r="H1130" s="15">
        <v>45856</v>
      </c>
      <c r="I1130" s="36" t="s">
        <v>22</v>
      </c>
      <c r="J1130" t="s">
        <v>47</v>
      </c>
      <c r="K1130" t="s">
        <v>29</v>
      </c>
      <c r="L1130" t="s">
        <v>18</v>
      </c>
      <c r="M1130" t="str">
        <f>INDEX(DateTable[Lookup],MATCH(G1130,DateTable[Start Date],0))</f>
        <v>Week 5 (July 14-18)</v>
      </c>
      <c r="N1130" t="s">
        <v>2652</v>
      </c>
    </row>
    <row r="1131" spans="1:14" ht="15" customHeight="1" x14ac:dyDescent="0.25">
      <c r="A1131" t="s">
        <v>1009</v>
      </c>
      <c r="B1131" t="s">
        <v>32</v>
      </c>
      <c r="C1131" t="s">
        <v>1598</v>
      </c>
      <c r="D1131" t="str">
        <f>_xlfn.XLOOKUP(Table1[[#This Row],[Location]],LocTable[Location],LocTable[Town/City],"Error",0)</f>
        <v>Alexandria</v>
      </c>
      <c r="E1131" t="s">
        <v>52</v>
      </c>
      <c r="F1131" s="33">
        <v>229</v>
      </c>
      <c r="G1131" s="15">
        <v>45852</v>
      </c>
      <c r="H1131" s="15">
        <v>45856</v>
      </c>
      <c r="I1131" s="36" t="s">
        <v>22</v>
      </c>
      <c r="J1131" t="s">
        <v>17</v>
      </c>
      <c r="K1131" t="s">
        <v>18</v>
      </c>
      <c r="L1131" t="s">
        <v>36</v>
      </c>
      <c r="M1131" t="str">
        <f>INDEX(DateTable[Lookup],MATCH(G1131,DateTable[Start Date],0))</f>
        <v>Week 5 (July 14-18)</v>
      </c>
      <c r="N1131" t="s">
        <v>2652</v>
      </c>
    </row>
    <row r="1132" spans="1:14" ht="15" customHeight="1" x14ac:dyDescent="0.25">
      <c r="A1132" t="s">
        <v>1599</v>
      </c>
      <c r="B1132" t="s">
        <v>43</v>
      </c>
      <c r="C1132" t="s">
        <v>1600</v>
      </c>
      <c r="D1132" t="str">
        <f>_xlfn.XLOOKUP(Table1[[#This Row],[Location]],LocTable[Location],LocTable[Town/City],"Error",0)</f>
        <v>Springfield</v>
      </c>
      <c r="E1132" t="s">
        <v>467</v>
      </c>
      <c r="F1132" s="33">
        <v>345</v>
      </c>
      <c r="G1132" s="15">
        <v>45852</v>
      </c>
      <c r="H1132" s="15">
        <v>45856</v>
      </c>
      <c r="I1132" s="36" t="s">
        <v>22</v>
      </c>
      <c r="J1132" t="s">
        <v>17</v>
      </c>
      <c r="K1132" t="s">
        <v>23</v>
      </c>
      <c r="L1132" t="s">
        <v>65</v>
      </c>
      <c r="M1132" t="str">
        <f>INDEX(DateTable[Lookup],MATCH(G1132,DateTable[Start Date],0))</f>
        <v>Week 5 (July 14-18)</v>
      </c>
      <c r="N1132" t="s">
        <v>2652</v>
      </c>
    </row>
    <row r="1133" spans="1:14" ht="15" customHeight="1" x14ac:dyDescent="0.25">
      <c r="A1133" t="s">
        <v>150</v>
      </c>
      <c r="B1133" t="s">
        <v>32</v>
      </c>
      <c r="C1133" t="s">
        <v>1601</v>
      </c>
      <c r="D1133" t="str">
        <f>_xlfn.XLOOKUP(Table1[[#This Row],[Location]],LocTable[Location],LocTable[Town/City],"Error",0)</f>
        <v>Reston</v>
      </c>
      <c r="E1133" t="s">
        <v>147</v>
      </c>
      <c r="F1133" s="33">
        <v>199</v>
      </c>
      <c r="G1133" s="15">
        <v>45852</v>
      </c>
      <c r="H1133" s="15">
        <v>45856</v>
      </c>
      <c r="I1133" s="36" t="s">
        <v>22</v>
      </c>
      <c r="J1133" t="s">
        <v>27</v>
      </c>
      <c r="K1133" t="s">
        <v>29</v>
      </c>
      <c r="L1133" t="s">
        <v>35</v>
      </c>
      <c r="M1133" t="str">
        <f>INDEX(DateTable[Lookup],MATCH(G1133,DateTable[Start Date],0))</f>
        <v>Week 5 (July 14-18)</v>
      </c>
      <c r="N1133" t="s">
        <v>2652</v>
      </c>
    </row>
    <row r="1134" spans="1:14" ht="15" customHeight="1" x14ac:dyDescent="0.25">
      <c r="A1134" s="26" t="s">
        <v>1012</v>
      </c>
      <c r="B1134" s="26" t="s">
        <v>43</v>
      </c>
      <c r="C1134" s="26" t="s">
        <v>1602</v>
      </c>
      <c r="D1134" s="26" t="str">
        <f>_xlfn.XLOOKUP(Table1[[#This Row],[Location]],LocTable[Location],LocTable[Town/City],"Error",0)</f>
        <v>Alexandria</v>
      </c>
      <c r="E1134" s="26" t="s">
        <v>52</v>
      </c>
      <c r="F1134" s="27">
        <v>349</v>
      </c>
      <c r="G1134" s="28">
        <v>45852</v>
      </c>
      <c r="H1134" s="28">
        <v>45856</v>
      </c>
      <c r="I1134" s="30" t="s">
        <v>22</v>
      </c>
      <c r="J1134" s="26" t="s">
        <v>17</v>
      </c>
      <c r="K1134" s="26" t="s">
        <v>35</v>
      </c>
      <c r="L1134" s="26" t="s">
        <v>24</v>
      </c>
      <c r="M1134" s="26" t="str">
        <f>INDEX(DateTable[Lookup],MATCH(G1134,DateTable[Start Date],0))</f>
        <v>Week 5 (July 14-18)</v>
      </c>
      <c r="N1134" s="26" t="s">
        <v>45</v>
      </c>
    </row>
    <row r="1135" spans="1:14" ht="15" customHeight="1" x14ac:dyDescent="0.25">
      <c r="A1135" t="s">
        <v>729</v>
      </c>
      <c r="B1135" t="s">
        <v>59</v>
      </c>
      <c r="C1135" t="s">
        <v>1603</v>
      </c>
      <c r="D1135" t="str">
        <f>_xlfn.XLOOKUP(Table1[[#This Row],[Location]],LocTable[Location],LocTable[Town/City],"Error",0)</f>
        <v>Alexandria</v>
      </c>
      <c r="E1135" t="s">
        <v>52</v>
      </c>
      <c r="F1135" s="33">
        <v>399</v>
      </c>
      <c r="G1135" s="15">
        <v>45852</v>
      </c>
      <c r="H1135" s="15">
        <v>45856</v>
      </c>
      <c r="I1135" s="34" t="s">
        <v>22</v>
      </c>
      <c r="J1135" s="35" t="s">
        <v>17</v>
      </c>
      <c r="K1135" t="s">
        <v>42</v>
      </c>
      <c r="L1135" t="s">
        <v>36</v>
      </c>
      <c r="M1135" t="str">
        <f>INDEX(DateTable[Lookup],MATCH(G1135,DateTable[Start Date],0))</f>
        <v>Week 5 (July 14-18)</v>
      </c>
      <c r="N1135" t="s">
        <v>2652</v>
      </c>
    </row>
    <row r="1136" spans="1:14" ht="15" customHeight="1" x14ac:dyDescent="0.25">
      <c r="A1136" t="s">
        <v>729</v>
      </c>
      <c r="B1136" t="s">
        <v>59</v>
      </c>
      <c r="C1136" t="s">
        <v>1604</v>
      </c>
      <c r="D1136" t="str">
        <f>_xlfn.XLOOKUP(Table1[[#This Row],[Location]],LocTable[Location],LocTable[Town/City],"Error",0)</f>
        <v>Alexandria</v>
      </c>
      <c r="E1136" t="s">
        <v>454</v>
      </c>
      <c r="F1136" s="33">
        <v>399</v>
      </c>
      <c r="G1136" s="15">
        <v>45852</v>
      </c>
      <c r="H1136" s="15">
        <v>45856</v>
      </c>
      <c r="I1136" s="36" t="s">
        <v>22</v>
      </c>
      <c r="J1136" t="s">
        <v>17</v>
      </c>
      <c r="K1136" t="s">
        <v>42</v>
      </c>
      <c r="L1136" t="s">
        <v>36</v>
      </c>
      <c r="M1136" t="str">
        <f>INDEX(DateTable[Lookup],MATCH(G1136,DateTable[Start Date],0))</f>
        <v>Week 5 (July 14-18)</v>
      </c>
      <c r="N1136" t="s">
        <v>2652</v>
      </c>
    </row>
    <row r="1137" spans="1:14" ht="15" customHeight="1" x14ac:dyDescent="0.25">
      <c r="A1137" t="s">
        <v>1605</v>
      </c>
      <c r="B1137" t="s">
        <v>73</v>
      </c>
      <c r="C1137" t="s">
        <v>1606</v>
      </c>
      <c r="D1137" t="str">
        <f>_xlfn.XLOOKUP(Table1[[#This Row],[Location]],LocTable[Location],LocTable[Town/City],"Error",0)</f>
        <v>McLean</v>
      </c>
      <c r="E1137" t="s">
        <v>49</v>
      </c>
      <c r="F1137" s="33">
        <v>259</v>
      </c>
      <c r="G1137" s="15">
        <v>45852</v>
      </c>
      <c r="H1137" s="15">
        <v>45856</v>
      </c>
      <c r="I1137" s="36" t="s">
        <v>50</v>
      </c>
      <c r="J1137" t="s">
        <v>17</v>
      </c>
      <c r="K1137" t="s">
        <v>23</v>
      </c>
      <c r="L1137" t="s">
        <v>39</v>
      </c>
      <c r="M1137" t="str">
        <f>INDEX(DateTable[Lookup],MATCH(G1137,DateTable[Start Date],0))</f>
        <v>Week 5 (July 14-18)</v>
      </c>
      <c r="N1137" t="s">
        <v>2652</v>
      </c>
    </row>
    <row r="1138" spans="1:14" ht="15" customHeight="1" x14ac:dyDescent="0.25">
      <c r="A1138" t="s">
        <v>368</v>
      </c>
      <c r="B1138" t="s">
        <v>32</v>
      </c>
      <c r="C1138" t="s">
        <v>1607</v>
      </c>
      <c r="D1138" t="str">
        <f>_xlfn.XLOOKUP(Table1[[#This Row],[Location]],LocTable[Location],LocTable[Town/City],"Error",0)</f>
        <v>Springfield</v>
      </c>
      <c r="E1138" t="s">
        <v>37</v>
      </c>
      <c r="F1138" s="33">
        <v>299</v>
      </c>
      <c r="G1138" s="15">
        <v>45852</v>
      </c>
      <c r="H1138" s="15">
        <v>45856</v>
      </c>
      <c r="I1138" s="36" t="s">
        <v>22</v>
      </c>
      <c r="J1138" t="s">
        <v>17</v>
      </c>
      <c r="K1138" t="s">
        <v>35</v>
      </c>
      <c r="L1138" t="s">
        <v>24</v>
      </c>
      <c r="M1138" t="str">
        <f>INDEX(DateTable[Lookup],MATCH(G1138,DateTable[Start Date],0))</f>
        <v>Week 5 (July 14-18)</v>
      </c>
      <c r="N1138" t="s">
        <v>2652</v>
      </c>
    </row>
    <row r="1139" spans="1:14" ht="15" customHeight="1" x14ac:dyDescent="0.25">
      <c r="A1139" t="s">
        <v>368</v>
      </c>
      <c r="B1139" t="s">
        <v>32</v>
      </c>
      <c r="C1139" t="s">
        <v>1608</v>
      </c>
      <c r="D1139" t="str">
        <f>_xlfn.XLOOKUP(Table1[[#This Row],[Location]],LocTable[Location],LocTable[Town/City],"Error",0)</f>
        <v>McLean</v>
      </c>
      <c r="E1139" t="s">
        <v>26</v>
      </c>
      <c r="F1139" s="33">
        <v>299</v>
      </c>
      <c r="G1139" s="15">
        <v>45852</v>
      </c>
      <c r="H1139" s="15">
        <v>45856</v>
      </c>
      <c r="I1139" s="34" t="s">
        <v>22</v>
      </c>
      <c r="J1139" s="35" t="s">
        <v>17</v>
      </c>
      <c r="K1139" t="s">
        <v>35</v>
      </c>
      <c r="L1139" t="s">
        <v>24</v>
      </c>
      <c r="M1139" t="str">
        <f>INDEX(DateTable[Lookup],MATCH(G1139,DateTable[Start Date],0))</f>
        <v>Week 5 (July 14-18)</v>
      </c>
      <c r="N1139" t="s">
        <v>2652</v>
      </c>
    </row>
    <row r="1140" spans="1:14" ht="15" customHeight="1" x14ac:dyDescent="0.25">
      <c r="A1140" s="26" t="s">
        <v>373</v>
      </c>
      <c r="B1140" s="26" t="s">
        <v>43</v>
      </c>
      <c r="C1140" s="26" t="s">
        <v>1609</v>
      </c>
      <c r="D1140" s="26" t="str">
        <f>_xlfn.XLOOKUP(Table1[[#This Row],[Location]],LocTable[Location],LocTable[Town/City],"Error",0)</f>
        <v>Annandale</v>
      </c>
      <c r="E1140" s="26" t="s">
        <v>485</v>
      </c>
      <c r="F1140" s="27">
        <v>349</v>
      </c>
      <c r="G1140" s="28">
        <v>45852</v>
      </c>
      <c r="H1140" s="28">
        <v>45856</v>
      </c>
      <c r="I1140" s="30" t="s">
        <v>22</v>
      </c>
      <c r="J1140" s="26" t="s">
        <v>17</v>
      </c>
      <c r="K1140" s="26" t="s">
        <v>29</v>
      </c>
      <c r="L1140" s="26" t="s">
        <v>23</v>
      </c>
      <c r="M1140" s="26" t="str">
        <f>INDEX(DateTable[Lookup],MATCH(G1140,DateTable[Start Date],0))</f>
        <v>Week 5 (July 14-18)</v>
      </c>
      <c r="N1140" s="26" t="s">
        <v>45</v>
      </c>
    </row>
    <row r="1141" spans="1:14" ht="15" customHeight="1" x14ac:dyDescent="0.25">
      <c r="A1141" t="s">
        <v>1610</v>
      </c>
      <c r="B1141" t="s">
        <v>53</v>
      </c>
      <c r="C1141" t="s">
        <v>1611</v>
      </c>
      <c r="D1141" t="str">
        <f>_xlfn.XLOOKUP(Table1[[#This Row],[Location]],LocTable[Location],LocTable[Town/City],"Error",0)</f>
        <v>Springfield</v>
      </c>
      <c r="E1141" t="s">
        <v>55</v>
      </c>
      <c r="F1141" s="33">
        <v>239</v>
      </c>
      <c r="G1141" s="15">
        <v>45852</v>
      </c>
      <c r="H1141" s="15">
        <v>45856</v>
      </c>
      <c r="I1141" s="36" t="s">
        <v>41</v>
      </c>
      <c r="J1141" t="s">
        <v>17</v>
      </c>
      <c r="K1141" t="s">
        <v>23</v>
      </c>
      <c r="L1141" t="s">
        <v>44</v>
      </c>
      <c r="M1141" t="str">
        <f>INDEX(DateTable[Lookup],MATCH(G1141,DateTable[Start Date],0))</f>
        <v>Week 5 (July 14-18)</v>
      </c>
      <c r="N1141" t="s">
        <v>2652</v>
      </c>
    </row>
    <row r="1142" spans="1:14" ht="15" customHeight="1" x14ac:dyDescent="0.25">
      <c r="A1142" t="s">
        <v>156</v>
      </c>
      <c r="B1142" t="s">
        <v>32</v>
      </c>
      <c r="C1142" t="s">
        <v>1612</v>
      </c>
      <c r="D1142" t="str">
        <f>_xlfn.XLOOKUP(Table1[[#This Row],[Location]],LocTable[Location],LocTable[Town/City],"Error",0)</f>
        <v>Annandale</v>
      </c>
      <c r="E1142" t="s">
        <v>34</v>
      </c>
      <c r="F1142" s="33">
        <v>145</v>
      </c>
      <c r="G1142" s="15">
        <v>45852</v>
      </c>
      <c r="H1142" s="15">
        <v>45856</v>
      </c>
      <c r="I1142" s="34" t="s">
        <v>22</v>
      </c>
      <c r="J1142" s="35" t="s">
        <v>47</v>
      </c>
      <c r="K1142" t="s">
        <v>74</v>
      </c>
      <c r="L1142" t="s">
        <v>18</v>
      </c>
      <c r="M1142" t="str">
        <f>INDEX(DateTable[Lookup],MATCH(G1142,DateTable[Start Date],0))</f>
        <v>Week 5 (July 14-18)</v>
      </c>
      <c r="N1142" t="s">
        <v>2652</v>
      </c>
    </row>
    <row r="1143" spans="1:14" ht="15" customHeight="1" x14ac:dyDescent="0.25">
      <c r="A1143" t="s">
        <v>156</v>
      </c>
      <c r="B1143" t="s">
        <v>32</v>
      </c>
      <c r="C1143" t="s">
        <v>1613</v>
      </c>
      <c r="D1143" t="str">
        <f>_xlfn.XLOOKUP(Table1[[#This Row],[Location]],LocTable[Location],LocTable[Town/City],"Error",0)</f>
        <v>Annandale</v>
      </c>
      <c r="E1143" t="s">
        <v>34</v>
      </c>
      <c r="F1143" s="33">
        <v>145</v>
      </c>
      <c r="G1143" s="15">
        <v>45852</v>
      </c>
      <c r="H1143" s="15">
        <v>45856</v>
      </c>
      <c r="I1143" s="36" t="s">
        <v>41</v>
      </c>
      <c r="J1143" t="s">
        <v>17</v>
      </c>
      <c r="K1143" t="s">
        <v>74</v>
      </c>
      <c r="L1143" t="s">
        <v>18</v>
      </c>
      <c r="M1143" t="str">
        <f>INDEX(DateTable[Lookup],MATCH(G1143,DateTable[Start Date],0))</f>
        <v>Week 5 (July 14-18)</v>
      </c>
      <c r="N1143" t="s">
        <v>2652</v>
      </c>
    </row>
    <row r="1144" spans="1:14" ht="15" customHeight="1" x14ac:dyDescent="0.25">
      <c r="A1144" s="26" t="s">
        <v>1614</v>
      </c>
      <c r="B1144" s="26" t="s">
        <v>59</v>
      </c>
      <c r="C1144" s="26" t="s">
        <v>1615</v>
      </c>
      <c r="D1144" s="26" t="str">
        <f>_xlfn.XLOOKUP(Table1[[#This Row],[Location]],LocTable[Location],LocTable[Town/City],"Error",0)</f>
        <v>Alexandria</v>
      </c>
      <c r="E1144" s="26" t="s">
        <v>205</v>
      </c>
      <c r="F1144" s="27">
        <v>399</v>
      </c>
      <c r="G1144" s="28">
        <v>45852</v>
      </c>
      <c r="H1144" s="28">
        <v>45856</v>
      </c>
      <c r="I1144" s="30" t="s">
        <v>22</v>
      </c>
      <c r="J1144" s="26" t="s">
        <v>17</v>
      </c>
      <c r="K1144" s="26" t="s">
        <v>35</v>
      </c>
      <c r="L1144" s="26" t="s">
        <v>24</v>
      </c>
      <c r="M1144" s="26" t="str">
        <f>INDEX(DateTable[Lookup],MATCH(G1144,DateTable[Start Date],0))</f>
        <v>Week 5 (July 14-18)</v>
      </c>
      <c r="N1144" s="26" t="s">
        <v>45</v>
      </c>
    </row>
    <row r="1145" spans="1:14" ht="15" customHeight="1" x14ac:dyDescent="0.25">
      <c r="A1145" t="s">
        <v>1616</v>
      </c>
      <c r="B1145" t="s">
        <v>40</v>
      </c>
      <c r="C1145" t="s">
        <v>1617</v>
      </c>
      <c r="D1145" t="str">
        <f>_xlfn.XLOOKUP(Table1[[#This Row],[Location]],LocTable[Location],LocTable[Town/City],"Error",0)</f>
        <v>Springfield</v>
      </c>
      <c r="E1145" t="s">
        <v>37</v>
      </c>
      <c r="F1145" s="33">
        <v>275</v>
      </c>
      <c r="G1145" s="15">
        <v>45852</v>
      </c>
      <c r="H1145" s="15">
        <v>45856</v>
      </c>
      <c r="I1145" s="36" t="s">
        <v>22</v>
      </c>
      <c r="J1145" t="s">
        <v>17</v>
      </c>
      <c r="K1145" t="s">
        <v>18</v>
      </c>
      <c r="L1145" t="s">
        <v>24</v>
      </c>
      <c r="M1145" t="str">
        <f>INDEX(DateTable[Lookup],MATCH(G1145,DateTable[Start Date],0))</f>
        <v>Week 5 (July 14-18)</v>
      </c>
      <c r="N1145" t="s">
        <v>2652</v>
      </c>
    </row>
    <row r="1146" spans="1:14" ht="15" customHeight="1" x14ac:dyDescent="0.25">
      <c r="A1146" t="s">
        <v>380</v>
      </c>
      <c r="B1146" t="s">
        <v>98</v>
      </c>
      <c r="C1146" t="s">
        <v>1618</v>
      </c>
      <c r="D1146" t="str">
        <f>_xlfn.XLOOKUP(Table1[[#This Row],[Location]],LocTable[Location],LocTable[Town/City],"Error",0)</f>
        <v>Virtual</v>
      </c>
      <c r="E1146" t="s">
        <v>100</v>
      </c>
      <c r="F1146" s="33">
        <v>179</v>
      </c>
      <c r="G1146" s="15">
        <v>45852</v>
      </c>
      <c r="H1146" s="15">
        <v>45856</v>
      </c>
      <c r="I1146" s="36" t="s">
        <v>41</v>
      </c>
      <c r="J1146" t="s">
        <v>101</v>
      </c>
      <c r="K1146" t="s">
        <v>65</v>
      </c>
      <c r="L1146" t="s">
        <v>36</v>
      </c>
      <c r="M1146" t="str">
        <f>INDEX(DateTable[Lookup],MATCH(G1146,DateTable[Start Date],0))</f>
        <v>Week 5 (July 14-18)</v>
      </c>
      <c r="N1146" t="s">
        <v>2652</v>
      </c>
    </row>
    <row r="1147" spans="1:14" ht="15" customHeight="1" x14ac:dyDescent="0.25">
      <c r="A1147" t="s">
        <v>1619</v>
      </c>
      <c r="B1147" t="s">
        <v>32</v>
      </c>
      <c r="C1147" t="s">
        <v>1620</v>
      </c>
      <c r="D1147" t="str">
        <f>_xlfn.XLOOKUP(Table1[[#This Row],[Location]],LocTable[Location],LocTable[Town/City],"Error",0)</f>
        <v>Fairfax</v>
      </c>
      <c r="E1147" t="s">
        <v>1621</v>
      </c>
      <c r="F1147" s="33">
        <v>359</v>
      </c>
      <c r="G1147" s="15">
        <v>45852</v>
      </c>
      <c r="H1147" s="15">
        <v>45856</v>
      </c>
      <c r="I1147" s="36" t="s">
        <v>22</v>
      </c>
      <c r="J1147" t="s">
        <v>17</v>
      </c>
      <c r="K1147" t="s">
        <v>35</v>
      </c>
      <c r="L1147" t="s">
        <v>24</v>
      </c>
      <c r="M1147" t="str">
        <f>INDEX(DateTable[Lookup],MATCH(G1147,DateTable[Start Date],0))</f>
        <v>Week 5 (July 14-18)</v>
      </c>
      <c r="N1147" t="s">
        <v>2652</v>
      </c>
    </row>
    <row r="1148" spans="1:14" ht="15" customHeight="1" x14ac:dyDescent="0.25">
      <c r="A1148" s="26" t="s">
        <v>382</v>
      </c>
      <c r="B1148" s="26" t="s">
        <v>43</v>
      </c>
      <c r="C1148" s="26" t="s">
        <v>1622</v>
      </c>
      <c r="D1148" s="26" t="str">
        <f>_xlfn.XLOOKUP(Table1[[#This Row],[Location]],LocTable[Location],LocTable[Town/City],"Error",0)</f>
        <v>Fairfax</v>
      </c>
      <c r="E1148" s="26" t="s">
        <v>442</v>
      </c>
      <c r="F1148" s="27">
        <v>175</v>
      </c>
      <c r="G1148" s="28">
        <v>45852</v>
      </c>
      <c r="H1148" s="28">
        <v>45856</v>
      </c>
      <c r="I1148" s="30" t="s">
        <v>41</v>
      </c>
      <c r="J1148" s="26" t="s">
        <v>17</v>
      </c>
      <c r="K1148" s="26" t="s">
        <v>29</v>
      </c>
      <c r="L1148" s="26" t="s">
        <v>24</v>
      </c>
      <c r="M1148" s="26" t="str">
        <f>INDEX(DateTable[Lookup],MATCH(G1148,DateTable[Start Date],0))</f>
        <v>Week 5 (July 14-18)</v>
      </c>
      <c r="N1148" s="26" t="s">
        <v>45</v>
      </c>
    </row>
    <row r="1149" spans="1:14" ht="15" customHeight="1" x14ac:dyDescent="0.25">
      <c r="A1149" s="26" t="s">
        <v>1623</v>
      </c>
      <c r="B1149" s="26" t="s">
        <v>53</v>
      </c>
      <c r="C1149" s="26" t="s">
        <v>1624</v>
      </c>
      <c r="D1149" s="26" t="str">
        <f>_xlfn.XLOOKUP(Table1[[#This Row],[Location]],LocTable[Location],LocTable[Town/City],"Error",0)</f>
        <v>Annandale</v>
      </c>
      <c r="E1149" s="26" t="s">
        <v>80</v>
      </c>
      <c r="F1149" s="27">
        <v>349</v>
      </c>
      <c r="G1149" s="28">
        <v>45852</v>
      </c>
      <c r="H1149" s="28">
        <v>45856</v>
      </c>
      <c r="I1149" s="30" t="s">
        <v>22</v>
      </c>
      <c r="J1149" s="26" t="s">
        <v>1302</v>
      </c>
      <c r="K1149" s="26" t="s">
        <v>29</v>
      </c>
      <c r="L1149" s="26" t="s">
        <v>42</v>
      </c>
      <c r="M1149" s="26" t="str">
        <f>INDEX(DateTable[Lookup],MATCH(G1149,DateTable[Start Date],0))</f>
        <v>Week 5 (July 14-18)</v>
      </c>
      <c r="N1149" s="26" t="s">
        <v>45</v>
      </c>
    </row>
    <row r="1150" spans="1:14" ht="15" customHeight="1" x14ac:dyDescent="0.25">
      <c r="A1150" t="s">
        <v>1625</v>
      </c>
      <c r="B1150" t="s">
        <v>43</v>
      </c>
      <c r="C1150" t="s">
        <v>1626</v>
      </c>
      <c r="D1150" t="str">
        <f>_xlfn.XLOOKUP(Table1[[#This Row],[Location]],LocTable[Location],LocTable[Town/City],"Error",0)</f>
        <v>Fairfax</v>
      </c>
      <c r="E1150" t="s">
        <v>442</v>
      </c>
      <c r="F1150" s="33">
        <v>429</v>
      </c>
      <c r="G1150" s="15">
        <v>45852</v>
      </c>
      <c r="H1150" s="15">
        <v>45856</v>
      </c>
      <c r="I1150" s="36" t="s">
        <v>22</v>
      </c>
      <c r="J1150" t="s">
        <v>17</v>
      </c>
      <c r="K1150" t="s">
        <v>23</v>
      </c>
      <c r="L1150" t="s">
        <v>24</v>
      </c>
      <c r="M1150" t="str">
        <f>INDEX(DateTable[Lookup],MATCH(G1150,DateTable[Start Date],0))</f>
        <v>Week 5 (July 14-18)</v>
      </c>
      <c r="N1150" t="s">
        <v>2652</v>
      </c>
    </row>
    <row r="1151" spans="1:14" ht="15" customHeight="1" x14ac:dyDescent="0.25">
      <c r="A1151" t="s">
        <v>1625</v>
      </c>
      <c r="B1151" t="s">
        <v>43</v>
      </c>
      <c r="C1151" t="s">
        <v>1627</v>
      </c>
      <c r="D1151" t="str">
        <f>_xlfn.XLOOKUP(Table1[[#This Row],[Location]],LocTable[Location],LocTable[Town/City],"Error",0)</f>
        <v>Falls Church</v>
      </c>
      <c r="E1151" t="s">
        <v>432</v>
      </c>
      <c r="F1151" s="33">
        <v>429</v>
      </c>
      <c r="G1151" s="15">
        <v>45852</v>
      </c>
      <c r="H1151" s="15">
        <v>45856</v>
      </c>
      <c r="I1151" s="36" t="s">
        <v>22</v>
      </c>
      <c r="J1151" t="s">
        <v>17</v>
      </c>
      <c r="K1151" t="s">
        <v>23</v>
      </c>
      <c r="L1151" t="s">
        <v>24</v>
      </c>
      <c r="M1151" t="str">
        <f>INDEX(DateTable[Lookup],MATCH(G1151,DateTable[Start Date],0))</f>
        <v>Week 5 (July 14-18)</v>
      </c>
      <c r="N1151" t="s">
        <v>2652</v>
      </c>
    </row>
    <row r="1152" spans="1:14" ht="15" customHeight="1" x14ac:dyDescent="0.25">
      <c r="A1152" t="s">
        <v>752</v>
      </c>
      <c r="B1152" t="s">
        <v>43</v>
      </c>
      <c r="C1152" t="s">
        <v>1628</v>
      </c>
      <c r="D1152" t="str">
        <f>_xlfn.XLOOKUP(Table1[[#This Row],[Location]],LocTable[Location],LocTable[Town/City],"Error",0)</f>
        <v>Chantilly</v>
      </c>
      <c r="E1152" t="s">
        <v>396</v>
      </c>
      <c r="F1152" s="33">
        <v>399</v>
      </c>
      <c r="G1152" s="15">
        <v>45852</v>
      </c>
      <c r="H1152" s="15">
        <v>45856</v>
      </c>
      <c r="I1152" s="36" t="s">
        <v>22</v>
      </c>
      <c r="J1152" t="s">
        <v>17</v>
      </c>
      <c r="K1152" t="s">
        <v>29</v>
      </c>
      <c r="L1152" t="s">
        <v>23</v>
      </c>
      <c r="M1152" t="str">
        <f>INDEX(DateTable[Lookup],MATCH(G1152,DateTable[Start Date],0))</f>
        <v>Week 5 (July 14-18)</v>
      </c>
      <c r="N1152" t="s">
        <v>2652</v>
      </c>
    </row>
    <row r="1153" spans="1:14" ht="15" customHeight="1" x14ac:dyDescent="0.25">
      <c r="A1153" s="26" t="s">
        <v>754</v>
      </c>
      <c r="B1153" s="26" t="s">
        <v>221</v>
      </c>
      <c r="C1153" s="26" t="s">
        <v>1629</v>
      </c>
      <c r="D1153" s="26" t="str">
        <f>_xlfn.XLOOKUP(Table1[[#This Row],[Location]],LocTable[Location],LocTable[Town/City],"Error",0)</f>
        <v>Herndon</v>
      </c>
      <c r="E1153" s="26" t="s">
        <v>21</v>
      </c>
      <c r="F1153" s="27">
        <v>615</v>
      </c>
      <c r="G1153" s="28">
        <v>45852</v>
      </c>
      <c r="H1153" s="28">
        <v>45856</v>
      </c>
      <c r="I1153" s="29" t="s">
        <v>77</v>
      </c>
      <c r="J1153" s="31" t="s">
        <v>82</v>
      </c>
      <c r="K1153" s="26" t="s">
        <v>35</v>
      </c>
      <c r="L1153" s="26" t="s">
        <v>42</v>
      </c>
      <c r="M1153" s="26" t="str">
        <f>INDEX(DateTable[Lookup],MATCH(G1153,DateTable[Start Date],0))</f>
        <v>Week 5 (July 14-18)</v>
      </c>
      <c r="N1153" s="26" t="s">
        <v>45</v>
      </c>
    </row>
    <row r="1154" spans="1:14" ht="15" customHeight="1" x14ac:dyDescent="0.25">
      <c r="A1154" t="s">
        <v>388</v>
      </c>
      <c r="B1154" t="s">
        <v>98</v>
      </c>
      <c r="C1154" t="s">
        <v>1630</v>
      </c>
      <c r="D1154" t="str">
        <f>_xlfn.XLOOKUP(Table1[[#This Row],[Location]],LocTable[Location],LocTable[Town/City],"Error",0)</f>
        <v>Virtual</v>
      </c>
      <c r="E1154" t="s">
        <v>100</v>
      </c>
      <c r="F1154" s="33">
        <v>179</v>
      </c>
      <c r="G1154" s="15">
        <v>45852</v>
      </c>
      <c r="H1154" s="15">
        <v>45856</v>
      </c>
      <c r="I1154" s="34" t="s">
        <v>143</v>
      </c>
      <c r="J1154" s="35" t="s">
        <v>144</v>
      </c>
      <c r="K1154" t="s">
        <v>65</v>
      </c>
      <c r="L1154" t="s">
        <v>36</v>
      </c>
      <c r="M1154" t="str">
        <f>INDEX(DateTable[Lookup],MATCH(G1154,DateTable[Start Date],0))</f>
        <v>Week 5 (July 14-18)</v>
      </c>
      <c r="N1154" t="s">
        <v>2652</v>
      </c>
    </row>
    <row r="1155" spans="1:14" ht="15" customHeight="1" x14ac:dyDescent="0.25">
      <c r="A1155" t="s">
        <v>390</v>
      </c>
      <c r="B1155" t="s">
        <v>25</v>
      </c>
      <c r="C1155" t="s">
        <v>1631</v>
      </c>
      <c r="D1155" t="str">
        <f>_xlfn.XLOOKUP(Table1[[#This Row],[Location]],LocTable[Location],LocTable[Town/City],"Error",0)</f>
        <v>Annandale</v>
      </c>
      <c r="E1155" t="s">
        <v>34</v>
      </c>
      <c r="F1155" s="33">
        <v>299</v>
      </c>
      <c r="G1155" s="15">
        <v>45852</v>
      </c>
      <c r="H1155" s="15">
        <v>45856</v>
      </c>
      <c r="I1155" s="36" t="s">
        <v>22</v>
      </c>
      <c r="J1155" t="s">
        <v>17</v>
      </c>
      <c r="K1155" t="s">
        <v>29</v>
      </c>
      <c r="L1155" t="s">
        <v>23</v>
      </c>
      <c r="M1155" t="str">
        <f>INDEX(DateTable[Lookup],MATCH(G1155,DateTable[Start Date],0))</f>
        <v>Week 5 (July 14-18)</v>
      </c>
      <c r="N1155" t="s">
        <v>2652</v>
      </c>
    </row>
    <row r="1156" spans="1:14" ht="15" customHeight="1" x14ac:dyDescent="0.25">
      <c r="A1156" t="s">
        <v>390</v>
      </c>
      <c r="B1156" t="s">
        <v>25</v>
      </c>
      <c r="C1156" t="s">
        <v>1632</v>
      </c>
      <c r="D1156" t="str">
        <f>_xlfn.XLOOKUP(Table1[[#This Row],[Location]],LocTable[Location],LocTable[Town/City],"Error",0)</f>
        <v>Alexandria</v>
      </c>
      <c r="E1156" t="s">
        <v>447</v>
      </c>
      <c r="F1156" s="33">
        <v>299</v>
      </c>
      <c r="G1156" s="15">
        <v>45852</v>
      </c>
      <c r="H1156" s="15">
        <v>45856</v>
      </c>
      <c r="I1156" s="36" t="s">
        <v>22</v>
      </c>
      <c r="J1156" t="s">
        <v>17</v>
      </c>
      <c r="K1156" t="s">
        <v>29</v>
      </c>
      <c r="L1156" t="s">
        <v>23</v>
      </c>
      <c r="M1156" t="str">
        <f>INDEX(DateTable[Lookup],MATCH(G1156,DateTable[Start Date],0))</f>
        <v>Week 5 (July 14-18)</v>
      </c>
      <c r="N1156" t="s">
        <v>2652</v>
      </c>
    </row>
    <row r="1157" spans="1:14" ht="15" customHeight="1" x14ac:dyDescent="0.25">
      <c r="A1157" t="s">
        <v>390</v>
      </c>
      <c r="B1157" t="s">
        <v>25</v>
      </c>
      <c r="C1157" t="s">
        <v>1633</v>
      </c>
      <c r="D1157" t="str">
        <f>_xlfn.XLOOKUP(Table1[[#This Row],[Location]],LocTable[Location],LocTable[Town/City],"Error",0)</f>
        <v>Alexandria</v>
      </c>
      <c r="E1157" t="s">
        <v>205</v>
      </c>
      <c r="F1157" s="33">
        <v>299</v>
      </c>
      <c r="G1157" s="15">
        <v>45852</v>
      </c>
      <c r="H1157" s="15">
        <v>45856</v>
      </c>
      <c r="I1157" s="34" t="s">
        <v>22</v>
      </c>
      <c r="J1157" s="35" t="s">
        <v>17</v>
      </c>
      <c r="K1157" t="s">
        <v>29</v>
      </c>
      <c r="L1157" t="s">
        <v>23</v>
      </c>
      <c r="M1157" t="str">
        <f>INDEX(DateTable[Lookup],MATCH(G1157,DateTable[Start Date],0))</f>
        <v>Week 5 (July 14-18)</v>
      </c>
      <c r="N1157" t="s">
        <v>2652</v>
      </c>
    </row>
    <row r="1158" spans="1:14" ht="15" customHeight="1" x14ac:dyDescent="0.25">
      <c r="A1158" t="s">
        <v>393</v>
      </c>
      <c r="B1158" t="s">
        <v>32</v>
      </c>
      <c r="C1158" t="s">
        <v>1634</v>
      </c>
      <c r="D1158" t="str">
        <f>_xlfn.XLOOKUP(Table1[[#This Row],[Location]],LocTable[Location],LocTable[Town/City],"Error",0)</f>
        <v>Springfield</v>
      </c>
      <c r="E1158" t="s">
        <v>37</v>
      </c>
      <c r="F1158" s="33">
        <v>315</v>
      </c>
      <c r="G1158" s="15">
        <v>45852</v>
      </c>
      <c r="H1158" s="15">
        <v>45856</v>
      </c>
      <c r="I1158" s="36" t="s">
        <v>22</v>
      </c>
      <c r="J1158" t="s">
        <v>17</v>
      </c>
      <c r="K1158" t="s">
        <v>18</v>
      </c>
      <c r="L1158" t="s">
        <v>24</v>
      </c>
      <c r="M1158" t="str">
        <f>INDEX(DateTable[Lookup],MATCH(G1158,DateTable[Start Date],0))</f>
        <v>Week 5 (July 14-18)</v>
      </c>
      <c r="N1158" t="s">
        <v>2652</v>
      </c>
    </row>
    <row r="1159" spans="1:14" ht="15" customHeight="1" x14ac:dyDescent="0.25">
      <c r="A1159" t="s">
        <v>393</v>
      </c>
      <c r="B1159" t="s">
        <v>32</v>
      </c>
      <c r="C1159" t="s">
        <v>1635</v>
      </c>
      <c r="D1159" t="str">
        <f>_xlfn.XLOOKUP(Table1[[#This Row],[Location]],LocTable[Location],LocTable[Town/City],"Error",0)</f>
        <v>Chantilly</v>
      </c>
      <c r="E1159" t="s">
        <v>396</v>
      </c>
      <c r="F1159" s="33">
        <v>315</v>
      </c>
      <c r="G1159" s="15">
        <v>45852</v>
      </c>
      <c r="H1159" s="15">
        <v>45856</v>
      </c>
      <c r="I1159" s="36" t="s">
        <v>22</v>
      </c>
      <c r="J1159" t="s">
        <v>17</v>
      </c>
      <c r="K1159" t="s">
        <v>18</v>
      </c>
      <c r="L1159" t="s">
        <v>24</v>
      </c>
      <c r="M1159" t="str">
        <f>INDEX(DateTable[Lookup],MATCH(G1159,DateTable[Start Date],0))</f>
        <v>Week 5 (July 14-18)</v>
      </c>
      <c r="N1159" t="s">
        <v>2652</v>
      </c>
    </row>
    <row r="1160" spans="1:14" ht="15" customHeight="1" x14ac:dyDescent="0.25">
      <c r="A1160" s="26" t="s">
        <v>762</v>
      </c>
      <c r="B1160" s="26" t="s">
        <v>32</v>
      </c>
      <c r="C1160" s="26" t="s">
        <v>1636</v>
      </c>
      <c r="D1160" s="26" t="str">
        <f>_xlfn.XLOOKUP(Table1[[#This Row],[Location]],LocTable[Location],LocTable[Town/City],"Error",0)</f>
        <v>McLean</v>
      </c>
      <c r="E1160" s="26" t="s">
        <v>26</v>
      </c>
      <c r="F1160" s="27">
        <v>359</v>
      </c>
      <c r="G1160" s="28">
        <v>45852</v>
      </c>
      <c r="H1160" s="28">
        <v>45856</v>
      </c>
      <c r="I1160" s="30" t="s">
        <v>22</v>
      </c>
      <c r="J1160" s="26" t="s">
        <v>17</v>
      </c>
      <c r="K1160" s="26" t="s">
        <v>18</v>
      </c>
      <c r="L1160" s="26" t="s">
        <v>24</v>
      </c>
      <c r="M1160" s="26" t="str">
        <f>INDEX(DateTable[Lookup],MATCH(G1160,DateTable[Start Date],0))</f>
        <v>Week 5 (July 14-18)</v>
      </c>
      <c r="N1160" s="26" t="s">
        <v>45</v>
      </c>
    </row>
    <row r="1161" spans="1:14" ht="15" customHeight="1" x14ac:dyDescent="0.25">
      <c r="A1161" s="26" t="s">
        <v>764</v>
      </c>
      <c r="B1161" s="26" t="s">
        <v>90</v>
      </c>
      <c r="C1161" s="26" t="s">
        <v>1637</v>
      </c>
      <c r="D1161" s="26" t="str">
        <f>_xlfn.XLOOKUP(Table1[[#This Row],[Location]],LocTable[Location],LocTable[Town/City],"Error",0)</f>
        <v>Falls Church</v>
      </c>
      <c r="E1161" s="26" t="s">
        <v>69</v>
      </c>
      <c r="F1161" s="27">
        <v>499</v>
      </c>
      <c r="G1161" s="28">
        <v>45852</v>
      </c>
      <c r="H1161" s="28">
        <v>45856</v>
      </c>
      <c r="I1161" s="30" t="s">
        <v>22</v>
      </c>
      <c r="J1161" s="26" t="s">
        <v>17</v>
      </c>
      <c r="K1161" s="26" t="s">
        <v>23</v>
      </c>
      <c r="L1161" s="26" t="s">
        <v>36</v>
      </c>
      <c r="M1161" s="26" t="str">
        <f>INDEX(DateTable[Lookup],MATCH(G1161,DateTable[Start Date],0))</f>
        <v>Week 5 (July 14-18)</v>
      </c>
      <c r="N1161" s="26" t="s">
        <v>45</v>
      </c>
    </row>
    <row r="1162" spans="1:14" ht="15" customHeight="1" x14ac:dyDescent="0.25">
      <c r="A1162" t="s">
        <v>397</v>
      </c>
      <c r="B1162" t="s">
        <v>32</v>
      </c>
      <c r="C1162" t="s">
        <v>1638</v>
      </c>
      <c r="D1162" t="str">
        <f>_xlfn.XLOOKUP(Table1[[#This Row],[Location]],LocTable[Location],LocTable[Town/City],"Error",0)</f>
        <v>Falls Church</v>
      </c>
      <c r="E1162" t="s">
        <v>399</v>
      </c>
      <c r="F1162" s="33">
        <v>445</v>
      </c>
      <c r="G1162" s="15">
        <v>45852</v>
      </c>
      <c r="H1162" s="15">
        <v>45856</v>
      </c>
      <c r="I1162" s="36" t="s">
        <v>22</v>
      </c>
      <c r="J1162" t="s">
        <v>17</v>
      </c>
      <c r="K1162" t="s">
        <v>23</v>
      </c>
      <c r="L1162" t="s">
        <v>36</v>
      </c>
      <c r="M1162" t="str">
        <f>INDEX(DateTable[Lookup],MATCH(G1162,DateTable[Start Date],0))</f>
        <v>Week 5 (July 14-18)</v>
      </c>
      <c r="N1162" t="s">
        <v>2652</v>
      </c>
    </row>
    <row r="1163" spans="1:14" ht="15" customHeight="1" x14ac:dyDescent="0.25">
      <c r="A1163" t="s">
        <v>768</v>
      </c>
      <c r="B1163" t="s">
        <v>59</v>
      </c>
      <c r="C1163" t="s">
        <v>1639</v>
      </c>
      <c r="D1163" t="str">
        <f>_xlfn.XLOOKUP(Table1[[#This Row],[Location]],LocTable[Location],LocTable[Town/City],"Error",0)</f>
        <v>Alexandria</v>
      </c>
      <c r="E1163" t="s">
        <v>52</v>
      </c>
      <c r="F1163" s="33">
        <v>349</v>
      </c>
      <c r="G1163" s="15">
        <v>45852</v>
      </c>
      <c r="H1163" s="15">
        <v>45856</v>
      </c>
      <c r="I1163" s="36" t="s">
        <v>22</v>
      </c>
      <c r="J1163" t="s">
        <v>17</v>
      </c>
      <c r="K1163" t="s">
        <v>18</v>
      </c>
      <c r="L1163" t="s">
        <v>24</v>
      </c>
      <c r="M1163" t="str">
        <f>INDEX(DateTable[Lookup],MATCH(G1163,DateTable[Start Date],0))</f>
        <v>Week 5 (July 14-18)</v>
      </c>
      <c r="N1163" t="s">
        <v>2652</v>
      </c>
    </row>
    <row r="1164" spans="1:14" ht="15" customHeight="1" x14ac:dyDescent="0.25">
      <c r="A1164" s="26" t="s">
        <v>1640</v>
      </c>
      <c r="B1164" s="26" t="s">
        <v>53</v>
      </c>
      <c r="C1164" s="26" t="s">
        <v>1641</v>
      </c>
      <c r="D1164" s="26" t="str">
        <f>_xlfn.XLOOKUP(Table1[[#This Row],[Location]],LocTable[Location],LocTable[Town/City],"Error",0)</f>
        <v>Alexandria</v>
      </c>
      <c r="E1164" s="26" t="s">
        <v>54</v>
      </c>
      <c r="F1164" s="27">
        <v>365</v>
      </c>
      <c r="G1164" s="28">
        <v>45852</v>
      </c>
      <c r="H1164" s="28">
        <v>45856</v>
      </c>
      <c r="I1164" s="30" t="s">
        <v>22</v>
      </c>
      <c r="J1164" s="26" t="s">
        <v>17</v>
      </c>
      <c r="K1164" s="26" t="s">
        <v>23</v>
      </c>
      <c r="L1164" s="26" t="s">
        <v>24</v>
      </c>
      <c r="M1164" s="26" t="str">
        <f>INDEX(DateTable[Lookup],MATCH(G1164,DateTable[Start Date],0))</f>
        <v>Week 5 (July 14-18)</v>
      </c>
      <c r="N1164" s="26" t="s">
        <v>45</v>
      </c>
    </row>
    <row r="1165" spans="1:14" ht="15" customHeight="1" x14ac:dyDescent="0.25">
      <c r="A1165" t="s">
        <v>1642</v>
      </c>
      <c r="B1165" t="s">
        <v>209</v>
      </c>
      <c r="C1165" t="s">
        <v>1643</v>
      </c>
      <c r="D1165" t="str">
        <f>_xlfn.XLOOKUP(Table1[[#This Row],[Location]],LocTable[Location],LocTable[Town/City],"Error",0)</f>
        <v>Springfield</v>
      </c>
      <c r="E1165" t="s">
        <v>430</v>
      </c>
      <c r="F1165" s="33">
        <v>445</v>
      </c>
      <c r="G1165" s="15">
        <v>45852</v>
      </c>
      <c r="H1165" s="15">
        <v>45856</v>
      </c>
      <c r="I1165" s="34" t="s">
        <v>22</v>
      </c>
      <c r="J1165" s="35" t="s">
        <v>17</v>
      </c>
      <c r="K1165" t="s">
        <v>29</v>
      </c>
      <c r="L1165" t="s">
        <v>42</v>
      </c>
      <c r="M1165" t="str">
        <f>INDEX(DateTable[Lookup],MATCH(G1165,DateTable[Start Date],0))</f>
        <v>Week 5 (July 14-18)</v>
      </c>
      <c r="N1165" t="s">
        <v>2652</v>
      </c>
    </row>
    <row r="1166" spans="1:14" ht="15" customHeight="1" x14ac:dyDescent="0.25">
      <c r="A1166" t="s">
        <v>1642</v>
      </c>
      <c r="B1166" t="s">
        <v>209</v>
      </c>
      <c r="C1166" t="s">
        <v>1644</v>
      </c>
      <c r="D1166" t="str">
        <f>_xlfn.XLOOKUP(Table1[[#This Row],[Location]],LocTable[Location],LocTable[Town/City],"Error",0)</f>
        <v>Falls Church</v>
      </c>
      <c r="E1166" t="s">
        <v>432</v>
      </c>
      <c r="F1166" s="33">
        <v>445</v>
      </c>
      <c r="G1166" s="15">
        <v>45852</v>
      </c>
      <c r="H1166" s="15">
        <v>45856</v>
      </c>
      <c r="I1166" s="36" t="s">
        <v>22</v>
      </c>
      <c r="J1166" t="s">
        <v>17</v>
      </c>
      <c r="K1166" t="s">
        <v>29</v>
      </c>
      <c r="L1166" t="s">
        <v>42</v>
      </c>
      <c r="M1166" t="str">
        <f>INDEX(DateTable[Lookup],MATCH(G1166,DateTable[Start Date],0))</f>
        <v>Week 5 (July 14-18)</v>
      </c>
      <c r="N1166" t="s">
        <v>2652</v>
      </c>
    </row>
    <row r="1167" spans="1:14" ht="15" customHeight="1" x14ac:dyDescent="0.25">
      <c r="A1167" s="26" t="s">
        <v>1642</v>
      </c>
      <c r="B1167" s="26" t="s">
        <v>209</v>
      </c>
      <c r="C1167" s="26" t="s">
        <v>1645</v>
      </c>
      <c r="D1167" s="26" t="str">
        <f>_xlfn.XLOOKUP(Table1[[#This Row],[Location]],LocTable[Location],LocTable[Town/City],"Error",0)</f>
        <v>Burke</v>
      </c>
      <c r="E1167" s="26" t="s">
        <v>586</v>
      </c>
      <c r="F1167" s="27">
        <v>445</v>
      </c>
      <c r="G1167" s="28">
        <v>45852</v>
      </c>
      <c r="H1167" s="28">
        <v>45856</v>
      </c>
      <c r="I1167" s="29" t="s">
        <v>22</v>
      </c>
      <c r="J1167" s="31" t="s">
        <v>17</v>
      </c>
      <c r="K1167" s="26" t="s">
        <v>29</v>
      </c>
      <c r="L1167" s="26" t="s">
        <v>42</v>
      </c>
      <c r="M1167" s="26" t="str">
        <f>INDEX(DateTable[Lookup],MATCH(G1167,DateTable[Start Date],0))</f>
        <v>Week 5 (July 14-18)</v>
      </c>
      <c r="N1167" s="26" t="s">
        <v>45</v>
      </c>
    </row>
    <row r="1168" spans="1:14" ht="15" customHeight="1" x14ac:dyDescent="0.25">
      <c r="A1168" t="s">
        <v>31</v>
      </c>
      <c r="B1168" t="s">
        <v>32</v>
      </c>
      <c r="C1168" t="s">
        <v>1646</v>
      </c>
      <c r="D1168" t="str">
        <f>_xlfn.XLOOKUP(Table1[[#This Row],[Location]],LocTable[Location],LocTable[Town/City],"Error",0)</f>
        <v>Springfield</v>
      </c>
      <c r="E1168" t="s">
        <v>37</v>
      </c>
      <c r="F1168" s="33">
        <v>319</v>
      </c>
      <c r="G1168" s="15">
        <v>45852</v>
      </c>
      <c r="H1168" s="15">
        <v>45856</v>
      </c>
      <c r="I1168" s="36" t="s">
        <v>22</v>
      </c>
      <c r="J1168" t="s">
        <v>17</v>
      </c>
      <c r="K1168" t="s">
        <v>18</v>
      </c>
      <c r="L1168" t="s">
        <v>24</v>
      </c>
      <c r="M1168" t="str">
        <f>INDEX(DateTable[Lookup],MATCH(G1168,DateTable[Start Date],0))</f>
        <v>Week 5 (July 14-18)</v>
      </c>
      <c r="N1168" t="s">
        <v>2652</v>
      </c>
    </row>
    <row r="1169" spans="1:14" ht="15" customHeight="1" x14ac:dyDescent="0.25">
      <c r="A1169" t="s">
        <v>31</v>
      </c>
      <c r="B1169" t="s">
        <v>32</v>
      </c>
      <c r="C1169" t="s">
        <v>1647</v>
      </c>
      <c r="D1169" t="str">
        <f>_xlfn.XLOOKUP(Table1[[#This Row],[Location]],LocTable[Location],LocTable[Town/City],"Error",0)</f>
        <v>McLean</v>
      </c>
      <c r="E1169" t="s">
        <v>26</v>
      </c>
      <c r="F1169" s="33">
        <v>319</v>
      </c>
      <c r="G1169" s="15">
        <v>45852</v>
      </c>
      <c r="H1169" s="15">
        <v>45856</v>
      </c>
      <c r="I1169" s="36" t="s">
        <v>22</v>
      </c>
      <c r="J1169" t="s">
        <v>17</v>
      </c>
      <c r="K1169" t="s">
        <v>18</v>
      </c>
      <c r="L1169" t="s">
        <v>24</v>
      </c>
      <c r="M1169" t="str">
        <f>INDEX(DateTable[Lookup],MATCH(G1169,DateTable[Start Date],0))</f>
        <v>Week 5 (July 14-18)</v>
      </c>
      <c r="N1169" t="s">
        <v>2652</v>
      </c>
    </row>
    <row r="1170" spans="1:14" ht="15" customHeight="1" x14ac:dyDescent="0.25">
      <c r="A1170" s="26" t="s">
        <v>1648</v>
      </c>
      <c r="B1170" s="26" t="s">
        <v>15</v>
      </c>
      <c r="C1170" s="26" t="s">
        <v>1649</v>
      </c>
      <c r="D1170" s="26" t="str">
        <f>_xlfn.XLOOKUP(Table1[[#This Row],[Location]],LocTable[Location],LocTable[Town/City],"Error",0)</f>
        <v>Oakton</v>
      </c>
      <c r="E1170" s="26" t="s">
        <v>438</v>
      </c>
      <c r="F1170" s="27">
        <v>259</v>
      </c>
      <c r="G1170" s="28">
        <v>45852</v>
      </c>
      <c r="H1170" s="28">
        <v>45856</v>
      </c>
      <c r="I1170" s="30" t="s">
        <v>22</v>
      </c>
      <c r="J1170" s="26" t="s">
        <v>47</v>
      </c>
      <c r="K1170" s="26" t="s">
        <v>29</v>
      </c>
      <c r="L1170" s="26" t="s">
        <v>24</v>
      </c>
      <c r="M1170" s="26" t="str">
        <f>INDEX(DateTable[Lookup],MATCH(G1170,DateTable[Start Date],0))</f>
        <v>Week 5 (July 14-18)</v>
      </c>
      <c r="N1170" s="26" t="s">
        <v>45</v>
      </c>
    </row>
    <row r="1171" spans="1:14" ht="15" customHeight="1" x14ac:dyDescent="0.25">
      <c r="A1171" t="s">
        <v>176</v>
      </c>
      <c r="B1171" t="s">
        <v>32</v>
      </c>
      <c r="C1171" t="s">
        <v>1650</v>
      </c>
      <c r="D1171" t="str">
        <f>_xlfn.XLOOKUP(Table1[[#This Row],[Location]],LocTable[Location],LocTable[Town/City],"Error",0)</f>
        <v>Reston</v>
      </c>
      <c r="E1171" t="s">
        <v>147</v>
      </c>
      <c r="F1171" s="33">
        <v>309</v>
      </c>
      <c r="G1171" s="15">
        <v>45852</v>
      </c>
      <c r="H1171" s="15">
        <v>45856</v>
      </c>
      <c r="I1171" s="36" t="s">
        <v>22</v>
      </c>
      <c r="J1171" t="s">
        <v>17</v>
      </c>
      <c r="K1171" t="s">
        <v>18</v>
      </c>
      <c r="L1171" t="s">
        <v>24</v>
      </c>
      <c r="M1171" t="str">
        <f>INDEX(DateTable[Lookup],MATCH(G1171,DateTable[Start Date],0))</f>
        <v>Week 5 (July 14-18)</v>
      </c>
      <c r="N1171" t="s">
        <v>2652</v>
      </c>
    </row>
    <row r="1172" spans="1:14" ht="15" customHeight="1" x14ac:dyDescent="0.25">
      <c r="A1172" s="26" t="s">
        <v>176</v>
      </c>
      <c r="B1172" s="26" t="s">
        <v>32</v>
      </c>
      <c r="C1172" s="26" t="s">
        <v>1651</v>
      </c>
      <c r="D1172" s="26" t="str">
        <f>_xlfn.XLOOKUP(Table1[[#This Row],[Location]],LocTable[Location],LocTable[Town/City],"Error",0)</f>
        <v>Herndon</v>
      </c>
      <c r="E1172" s="26" t="s">
        <v>281</v>
      </c>
      <c r="F1172" s="27">
        <v>309</v>
      </c>
      <c r="G1172" s="28">
        <v>45852</v>
      </c>
      <c r="H1172" s="28">
        <v>45856</v>
      </c>
      <c r="I1172" s="30" t="s">
        <v>22</v>
      </c>
      <c r="J1172" s="26" t="s">
        <v>17</v>
      </c>
      <c r="K1172" s="26" t="s">
        <v>18</v>
      </c>
      <c r="L1172" s="26" t="s">
        <v>24</v>
      </c>
      <c r="M1172" s="26" t="str">
        <f>INDEX(DateTable[Lookup],MATCH(G1172,DateTable[Start Date],0))</f>
        <v>Week 5 (July 14-18)</v>
      </c>
      <c r="N1172" s="26" t="s">
        <v>45</v>
      </c>
    </row>
    <row r="1173" spans="1:14" ht="15" customHeight="1" x14ac:dyDescent="0.25">
      <c r="A1173" t="s">
        <v>408</v>
      </c>
      <c r="B1173" t="s">
        <v>98</v>
      </c>
      <c r="C1173" t="s">
        <v>1652</v>
      </c>
      <c r="D1173" t="str">
        <f>_xlfn.XLOOKUP(Table1[[#This Row],[Location]],LocTable[Location],LocTable[Town/City],"Error",0)</f>
        <v>Virtual</v>
      </c>
      <c r="E1173" t="s">
        <v>100</v>
      </c>
      <c r="F1173" s="33">
        <v>179</v>
      </c>
      <c r="G1173" s="15">
        <v>45852</v>
      </c>
      <c r="H1173" s="15">
        <v>45856</v>
      </c>
      <c r="I1173" s="36" t="s">
        <v>63</v>
      </c>
      <c r="J1173" t="s">
        <v>47</v>
      </c>
      <c r="K1173" t="s">
        <v>65</v>
      </c>
      <c r="L1173" t="s">
        <v>36</v>
      </c>
      <c r="M1173" t="str">
        <f>INDEX(DateTable[Lookup],MATCH(G1173,DateTable[Start Date],0))</f>
        <v>Week 5 (July 14-18)</v>
      </c>
      <c r="N1173" t="s">
        <v>2652</v>
      </c>
    </row>
    <row r="1174" spans="1:14" ht="15" customHeight="1" x14ac:dyDescent="0.25">
      <c r="A1174" t="s">
        <v>410</v>
      </c>
      <c r="B1174" t="s">
        <v>98</v>
      </c>
      <c r="C1174" t="s">
        <v>1653</v>
      </c>
      <c r="D1174" t="str">
        <f>_xlfn.XLOOKUP(Table1[[#This Row],[Location]],LocTable[Location],LocTable[Town/City],"Error",0)</f>
        <v>Virtual</v>
      </c>
      <c r="E1174" t="s">
        <v>100</v>
      </c>
      <c r="F1174" s="33">
        <v>179</v>
      </c>
      <c r="G1174" s="15">
        <v>45852</v>
      </c>
      <c r="H1174" s="15">
        <v>45856</v>
      </c>
      <c r="I1174" s="36" t="s">
        <v>41</v>
      </c>
      <c r="J1174" t="s">
        <v>101</v>
      </c>
      <c r="K1174" t="s">
        <v>23</v>
      </c>
      <c r="L1174" t="s">
        <v>65</v>
      </c>
      <c r="M1174" t="str">
        <f>INDEX(DateTable[Lookup],MATCH(G1174,DateTable[Start Date],0))</f>
        <v>Week 5 (July 14-18)</v>
      </c>
      <c r="N1174" t="s">
        <v>2652</v>
      </c>
    </row>
    <row r="1175" spans="1:14" ht="15" customHeight="1" x14ac:dyDescent="0.25">
      <c r="A1175" s="26" t="s">
        <v>1654</v>
      </c>
      <c r="B1175" s="26" t="s">
        <v>59</v>
      </c>
      <c r="C1175" s="26" t="s">
        <v>1655</v>
      </c>
      <c r="D1175" s="26" t="str">
        <f>_xlfn.XLOOKUP(Table1[[#This Row],[Location]],LocTable[Location],LocTable[Town/City],"Error",0)</f>
        <v>Great Falls</v>
      </c>
      <c r="E1175" s="26" t="s">
        <v>62</v>
      </c>
      <c r="F1175" s="27">
        <v>435</v>
      </c>
      <c r="G1175" s="28">
        <v>45852</v>
      </c>
      <c r="H1175" s="28">
        <v>45856</v>
      </c>
      <c r="I1175" s="30" t="s">
        <v>22</v>
      </c>
      <c r="J1175" s="26" t="s">
        <v>17</v>
      </c>
      <c r="K1175" s="26" t="s">
        <v>74</v>
      </c>
      <c r="L1175" s="26" t="s">
        <v>23</v>
      </c>
      <c r="M1175" s="26" t="str">
        <f>INDEX(DateTable[Lookup],MATCH(G1175,DateTable[Start Date],0))</f>
        <v>Week 5 (July 14-18)</v>
      </c>
      <c r="N1175" s="26" t="s">
        <v>45</v>
      </c>
    </row>
    <row r="1176" spans="1:14" ht="15" customHeight="1" x14ac:dyDescent="0.25">
      <c r="A1176" t="s">
        <v>417</v>
      </c>
      <c r="B1176" t="s">
        <v>43</v>
      </c>
      <c r="C1176" t="s">
        <v>1656</v>
      </c>
      <c r="D1176" t="str">
        <f>_xlfn.XLOOKUP(Table1[[#This Row],[Location]],LocTable[Location],LocTable[Town/City],"Error",0)</f>
        <v>Fairfax</v>
      </c>
      <c r="E1176" t="s">
        <v>442</v>
      </c>
      <c r="F1176" s="33">
        <v>175</v>
      </c>
      <c r="G1176" s="15">
        <v>45852</v>
      </c>
      <c r="H1176" s="15">
        <v>45856</v>
      </c>
      <c r="I1176" s="36" t="s">
        <v>22</v>
      </c>
      <c r="J1176" t="s">
        <v>47</v>
      </c>
      <c r="K1176" t="s">
        <v>29</v>
      </c>
      <c r="L1176" t="s">
        <v>24</v>
      </c>
      <c r="M1176" t="str">
        <f>INDEX(DateTable[Lookup],MATCH(G1176,DateTable[Start Date],0))</f>
        <v>Week 5 (July 14-18)</v>
      </c>
      <c r="N1176" t="s">
        <v>2652</v>
      </c>
    </row>
    <row r="1177" spans="1:14" ht="15" customHeight="1" x14ac:dyDescent="0.25">
      <c r="A1177" s="26" t="s">
        <v>784</v>
      </c>
      <c r="B1177" s="26" t="s">
        <v>40</v>
      </c>
      <c r="C1177" s="26" t="s">
        <v>1657</v>
      </c>
      <c r="D1177" s="26" t="str">
        <f>_xlfn.XLOOKUP(Table1[[#This Row],[Location]],LocTable[Location],LocTable[Town/City],"Error",0)</f>
        <v>Fairfax</v>
      </c>
      <c r="E1177" s="26" t="s">
        <v>442</v>
      </c>
      <c r="F1177" s="27">
        <v>219</v>
      </c>
      <c r="G1177" s="28">
        <v>45852</v>
      </c>
      <c r="H1177" s="28">
        <v>45856</v>
      </c>
      <c r="I1177" s="30" t="s">
        <v>63</v>
      </c>
      <c r="J1177" s="26" t="s">
        <v>64</v>
      </c>
      <c r="K1177" s="26" t="s">
        <v>28</v>
      </c>
      <c r="L1177" s="26" t="s">
        <v>18</v>
      </c>
      <c r="M1177" s="26" t="str">
        <f>INDEX(DateTable[Lookup],MATCH(G1177,DateTable[Start Date],0))</f>
        <v>Week 5 (July 14-18)</v>
      </c>
      <c r="N1177" s="26" t="s">
        <v>45</v>
      </c>
    </row>
    <row r="1178" spans="1:14" ht="15" customHeight="1" x14ac:dyDescent="0.25">
      <c r="A1178" t="s">
        <v>419</v>
      </c>
      <c r="B1178" t="s">
        <v>43</v>
      </c>
      <c r="C1178" t="s">
        <v>1658</v>
      </c>
      <c r="D1178" t="str">
        <f>_xlfn.XLOOKUP(Table1[[#This Row],[Location]],LocTable[Location],LocTable[Town/City],"Error",0)</f>
        <v>Herndon</v>
      </c>
      <c r="E1178" t="s">
        <v>46</v>
      </c>
      <c r="F1178" s="33">
        <v>175</v>
      </c>
      <c r="G1178" s="15">
        <v>45852</v>
      </c>
      <c r="H1178" s="15">
        <v>45856</v>
      </c>
      <c r="I1178" s="36" t="s">
        <v>22</v>
      </c>
      <c r="J1178" t="s">
        <v>47</v>
      </c>
      <c r="K1178" t="s">
        <v>35</v>
      </c>
      <c r="L1178" t="s">
        <v>24</v>
      </c>
      <c r="M1178" t="str">
        <f>INDEX(DateTable[Lookup],MATCH(G1178,DateTable[Start Date],0))</f>
        <v>Week 5 (July 14-18)</v>
      </c>
      <c r="N1178" t="s">
        <v>2652</v>
      </c>
    </row>
    <row r="1179" spans="1:14" ht="15" customHeight="1" x14ac:dyDescent="0.25">
      <c r="A1179" t="s">
        <v>421</v>
      </c>
      <c r="B1179" t="s">
        <v>98</v>
      </c>
      <c r="C1179" t="s">
        <v>1659</v>
      </c>
      <c r="D1179" t="str">
        <f>_xlfn.XLOOKUP(Table1[[#This Row],[Location]],LocTable[Location],LocTable[Town/City],"Error",0)</f>
        <v>Virtual</v>
      </c>
      <c r="E1179" t="s">
        <v>100</v>
      </c>
      <c r="F1179" s="33">
        <v>179</v>
      </c>
      <c r="G1179" s="15">
        <v>45852</v>
      </c>
      <c r="H1179" s="15">
        <v>45856</v>
      </c>
      <c r="I1179" s="36" t="s">
        <v>41</v>
      </c>
      <c r="J1179" t="s">
        <v>101</v>
      </c>
      <c r="K1179" t="s">
        <v>65</v>
      </c>
      <c r="L1179" t="s">
        <v>36</v>
      </c>
      <c r="M1179" t="str">
        <f>INDEX(DateTable[Lookup],MATCH(G1179,DateTable[Start Date],0))</f>
        <v>Week 5 (July 14-18)</v>
      </c>
      <c r="N1179" t="s">
        <v>2652</v>
      </c>
    </row>
    <row r="1180" spans="1:14" ht="15" customHeight="1" x14ac:dyDescent="0.25">
      <c r="A1180" s="26" t="s">
        <v>1660</v>
      </c>
      <c r="B1180" s="26" t="s">
        <v>209</v>
      </c>
      <c r="C1180" s="26" t="s">
        <v>1661</v>
      </c>
      <c r="D1180" s="26" t="str">
        <f>_xlfn.XLOOKUP(Table1[[#This Row],[Location]],LocTable[Location],LocTable[Town/City],"Error",0)</f>
        <v>Fairfax</v>
      </c>
      <c r="E1180" s="26" t="s">
        <v>442</v>
      </c>
      <c r="F1180" s="27">
        <v>445</v>
      </c>
      <c r="G1180" s="28">
        <v>45852</v>
      </c>
      <c r="H1180" s="28">
        <v>45856</v>
      </c>
      <c r="I1180" s="30" t="s">
        <v>22</v>
      </c>
      <c r="J1180" s="26" t="s">
        <v>17</v>
      </c>
      <c r="K1180" s="26" t="s">
        <v>44</v>
      </c>
      <c r="L1180" s="26" t="s">
        <v>36</v>
      </c>
      <c r="M1180" s="26" t="str">
        <f>INDEX(DateTable[Lookup],MATCH(G1180,DateTable[Start Date],0))</f>
        <v>Week 5 (July 14-18)</v>
      </c>
      <c r="N1180" s="26" t="s">
        <v>45</v>
      </c>
    </row>
    <row r="1181" spans="1:14" ht="15" customHeight="1" x14ac:dyDescent="0.25">
      <c r="A1181" t="s">
        <v>1662</v>
      </c>
      <c r="B1181" t="s">
        <v>48</v>
      </c>
      <c r="C1181" t="s">
        <v>1663</v>
      </c>
      <c r="D1181" t="str">
        <f>_xlfn.XLOOKUP(Table1[[#This Row],[Location]],LocTable[Location],LocTable[Town/City],"Error",0)</f>
        <v>Oakton</v>
      </c>
      <c r="E1181" t="s">
        <v>438</v>
      </c>
      <c r="F1181" s="33">
        <v>1269</v>
      </c>
      <c r="G1181" s="15">
        <v>45852</v>
      </c>
      <c r="H1181" s="15">
        <v>45863</v>
      </c>
      <c r="I1181" s="36" t="s">
        <v>22</v>
      </c>
      <c r="J1181" t="s">
        <v>17</v>
      </c>
      <c r="K1181" t="s">
        <v>23</v>
      </c>
      <c r="L1181" t="s">
        <v>874</v>
      </c>
      <c r="M1181" t="str">
        <f>INDEX(DateTable[Lookup],MATCH(G1181,DateTable[Start Date],0))</f>
        <v>Week 5 (July 14-18)</v>
      </c>
      <c r="N1181" t="s">
        <v>2652</v>
      </c>
    </row>
    <row r="1182" spans="1:14" ht="15" customHeight="1" x14ac:dyDescent="0.25">
      <c r="A1182" s="26" t="s">
        <v>1664</v>
      </c>
      <c r="B1182" s="26" t="s">
        <v>15</v>
      </c>
      <c r="C1182" s="26" t="s">
        <v>1665</v>
      </c>
      <c r="D1182" s="26" t="str">
        <f>_xlfn.XLOOKUP(Table1[[#This Row],[Location]],LocTable[Location],LocTable[Town/City],"Error",0)</f>
        <v>Great Falls</v>
      </c>
      <c r="E1182" s="26" t="s">
        <v>70</v>
      </c>
      <c r="F1182" s="27">
        <v>369</v>
      </c>
      <c r="G1182" s="28">
        <v>45852</v>
      </c>
      <c r="H1182" s="28">
        <v>45856</v>
      </c>
      <c r="I1182" s="30" t="s">
        <v>22</v>
      </c>
      <c r="J1182" s="26" t="s">
        <v>17</v>
      </c>
      <c r="K1182" s="26" t="s">
        <v>18</v>
      </c>
      <c r="L1182" s="26" t="s">
        <v>42</v>
      </c>
      <c r="M1182" s="26" t="str">
        <f>INDEX(DateTable[Lookup],MATCH(G1182,DateTable[Start Date],0))</f>
        <v>Week 5 (July 14-18)</v>
      </c>
      <c r="N1182" s="26" t="s">
        <v>45</v>
      </c>
    </row>
    <row r="1183" spans="1:14" ht="15" customHeight="1" x14ac:dyDescent="0.25">
      <c r="A1183" t="s">
        <v>1080</v>
      </c>
      <c r="B1183" t="s">
        <v>59</v>
      </c>
      <c r="C1183" t="s">
        <v>1666</v>
      </c>
      <c r="D1183" t="str">
        <f>_xlfn.XLOOKUP(Table1[[#This Row],[Location]],LocTable[Location],LocTable[Town/City],"Error",0)</f>
        <v>Annandale</v>
      </c>
      <c r="E1183" t="s">
        <v>485</v>
      </c>
      <c r="F1183" s="33">
        <v>369</v>
      </c>
      <c r="G1183" s="15">
        <v>45852</v>
      </c>
      <c r="H1183" s="15">
        <v>45856</v>
      </c>
      <c r="I1183" s="36" t="s">
        <v>22</v>
      </c>
      <c r="J1183" t="s">
        <v>17</v>
      </c>
      <c r="K1183" t="s">
        <v>29</v>
      </c>
      <c r="L1183" t="s">
        <v>23</v>
      </c>
      <c r="M1183" t="str">
        <f>INDEX(DateTable[Lookup],MATCH(G1183,DateTable[Start Date],0))</f>
        <v>Week 5 (July 14-18)</v>
      </c>
      <c r="N1183" t="s">
        <v>2652</v>
      </c>
    </row>
    <row r="1184" spans="1:14" ht="15" customHeight="1" x14ac:dyDescent="0.25">
      <c r="A1184" t="s">
        <v>1082</v>
      </c>
      <c r="B1184" t="s">
        <v>43</v>
      </c>
      <c r="C1184" t="s">
        <v>1667</v>
      </c>
      <c r="D1184" t="str">
        <f>_xlfn.XLOOKUP(Table1[[#This Row],[Location]],LocTable[Location],LocTable[Town/City],"Error",0)</f>
        <v>Mt. Vernon</v>
      </c>
      <c r="E1184" t="s">
        <v>489</v>
      </c>
      <c r="F1184" s="33">
        <v>349</v>
      </c>
      <c r="G1184" s="15">
        <v>45852</v>
      </c>
      <c r="H1184" s="15">
        <v>45856</v>
      </c>
      <c r="I1184" s="34" t="s">
        <v>22</v>
      </c>
      <c r="J1184" s="35" t="s">
        <v>17</v>
      </c>
      <c r="K1184" t="s">
        <v>35</v>
      </c>
      <c r="L1184" t="s">
        <v>24</v>
      </c>
      <c r="M1184" t="str">
        <f>INDEX(DateTable[Lookup],MATCH(G1184,DateTable[Start Date],0))</f>
        <v>Week 5 (July 14-18)</v>
      </c>
      <c r="N1184" t="s">
        <v>2652</v>
      </c>
    </row>
    <row r="1185" spans="1:14" ht="15" customHeight="1" x14ac:dyDescent="0.25">
      <c r="A1185" s="26" t="s">
        <v>426</v>
      </c>
      <c r="B1185" s="26" t="s">
        <v>43</v>
      </c>
      <c r="C1185" s="26" t="s">
        <v>1668</v>
      </c>
      <c r="D1185" s="26" t="str">
        <f>_xlfn.XLOOKUP(Table1[[#This Row],[Location]],LocTable[Location],LocTable[Town/City],"Error",0)</f>
        <v>Alexandria</v>
      </c>
      <c r="E1185" s="26" t="s">
        <v>52</v>
      </c>
      <c r="F1185" s="27">
        <v>469</v>
      </c>
      <c r="G1185" s="28">
        <v>45859</v>
      </c>
      <c r="H1185" s="28">
        <v>45863</v>
      </c>
      <c r="I1185" s="30" t="s">
        <v>22</v>
      </c>
      <c r="J1185" s="26" t="s">
        <v>17</v>
      </c>
      <c r="K1185" s="26" t="s">
        <v>18</v>
      </c>
      <c r="L1185" s="26" t="s">
        <v>24</v>
      </c>
      <c r="M1185" s="26" t="str">
        <f>INDEX(DateTable[Lookup],MATCH(G1185,DateTable[Start Date],0))</f>
        <v>Week 6 (July 21-25)</v>
      </c>
      <c r="N1185" s="26" t="s">
        <v>45</v>
      </c>
    </row>
    <row r="1186" spans="1:14" ht="15" customHeight="1" x14ac:dyDescent="0.25">
      <c r="A1186" t="s">
        <v>426</v>
      </c>
      <c r="B1186" t="s">
        <v>43</v>
      </c>
      <c r="C1186" t="s">
        <v>1669</v>
      </c>
      <c r="D1186" t="str">
        <f>_xlfn.XLOOKUP(Table1[[#This Row],[Location]],LocTable[Location],LocTable[Town/City],"Error",0)</f>
        <v>Fairfax</v>
      </c>
      <c r="E1186" t="s">
        <v>456</v>
      </c>
      <c r="F1186" s="33">
        <v>469</v>
      </c>
      <c r="G1186" s="15">
        <v>45859</v>
      </c>
      <c r="H1186" s="15">
        <v>45863</v>
      </c>
      <c r="I1186" s="36" t="s">
        <v>22</v>
      </c>
      <c r="J1186" t="s">
        <v>17</v>
      </c>
      <c r="K1186" t="s">
        <v>18</v>
      </c>
      <c r="L1186" t="s">
        <v>24</v>
      </c>
      <c r="M1186" t="str">
        <f>INDEX(DateTable[Lookup],MATCH(G1186,DateTable[Start Date],0))</f>
        <v>Week 6 (July 21-25)</v>
      </c>
      <c r="N1186" t="s">
        <v>2652</v>
      </c>
    </row>
    <row r="1187" spans="1:14" ht="15" customHeight="1" x14ac:dyDescent="0.25">
      <c r="A1187" s="26" t="s">
        <v>182</v>
      </c>
      <c r="B1187" s="26" t="s">
        <v>32</v>
      </c>
      <c r="C1187" s="26" t="s">
        <v>1670</v>
      </c>
      <c r="D1187" s="26" t="str">
        <f>_xlfn.XLOOKUP(Table1[[#This Row],[Location]],LocTable[Location],LocTable[Town/City],"Error",0)</f>
        <v>Alexandria</v>
      </c>
      <c r="E1187" s="26" t="s">
        <v>52</v>
      </c>
      <c r="F1187" s="27">
        <v>315</v>
      </c>
      <c r="G1187" s="28">
        <v>45859</v>
      </c>
      <c r="H1187" s="28">
        <v>45863</v>
      </c>
      <c r="I1187" s="30" t="s">
        <v>22</v>
      </c>
      <c r="J1187" s="26" t="s">
        <v>17</v>
      </c>
      <c r="K1187" s="26" t="s">
        <v>18</v>
      </c>
      <c r="L1187" s="26" t="s">
        <v>36</v>
      </c>
      <c r="M1187" s="26" t="str">
        <f>INDEX(DateTable[Lookup],MATCH(G1187,DateTable[Start Date],0))</f>
        <v>Week 6 (July 21-25)</v>
      </c>
      <c r="N1187" s="26" t="s">
        <v>45</v>
      </c>
    </row>
    <row r="1188" spans="1:14" ht="15" customHeight="1" x14ac:dyDescent="0.25">
      <c r="A1188" t="s">
        <v>436</v>
      </c>
      <c r="B1188" t="s">
        <v>43</v>
      </c>
      <c r="C1188" t="s">
        <v>1671</v>
      </c>
      <c r="D1188" t="str">
        <f>_xlfn.XLOOKUP(Table1[[#This Row],[Location]],LocTable[Location],LocTable[Town/City],"Error",0)</f>
        <v>Vienna</v>
      </c>
      <c r="E1188" t="s">
        <v>478</v>
      </c>
      <c r="F1188" s="33">
        <v>469</v>
      </c>
      <c r="G1188" s="15">
        <v>45859</v>
      </c>
      <c r="H1188" s="15">
        <v>45863</v>
      </c>
      <c r="I1188" s="36" t="s">
        <v>22</v>
      </c>
      <c r="J1188" t="s">
        <v>17</v>
      </c>
      <c r="K1188" t="s">
        <v>18</v>
      </c>
      <c r="L1188" t="s">
        <v>24</v>
      </c>
      <c r="M1188" t="str">
        <f>INDEX(DateTable[Lookup],MATCH(G1188,DateTable[Start Date],0))</f>
        <v>Week 6 (July 21-25)</v>
      </c>
      <c r="N1188" t="s">
        <v>2652</v>
      </c>
    </row>
    <row r="1189" spans="1:14" ht="15" customHeight="1" x14ac:dyDescent="0.25">
      <c r="A1189" t="s">
        <v>436</v>
      </c>
      <c r="B1189" t="s">
        <v>43</v>
      </c>
      <c r="C1189" t="s">
        <v>1672</v>
      </c>
      <c r="D1189" t="str">
        <f>_xlfn.XLOOKUP(Table1[[#This Row],[Location]],LocTable[Location],LocTable[Town/City],"Error",0)</f>
        <v>Springfield</v>
      </c>
      <c r="E1189" t="s">
        <v>430</v>
      </c>
      <c r="F1189" s="33">
        <v>469</v>
      </c>
      <c r="G1189" s="15">
        <v>45859</v>
      </c>
      <c r="H1189" s="15">
        <v>45863</v>
      </c>
      <c r="I1189" s="36" t="s">
        <v>22</v>
      </c>
      <c r="J1189" t="s">
        <v>17</v>
      </c>
      <c r="K1189" t="s">
        <v>18</v>
      </c>
      <c r="L1189" t="s">
        <v>24</v>
      </c>
      <c r="M1189" t="str">
        <f>INDEX(DateTable[Lookup],MATCH(G1189,DateTable[Start Date],0))</f>
        <v>Week 6 (July 21-25)</v>
      </c>
      <c r="N1189" t="s">
        <v>2652</v>
      </c>
    </row>
    <row r="1190" spans="1:14" ht="15" customHeight="1" x14ac:dyDescent="0.25">
      <c r="A1190" t="s">
        <v>184</v>
      </c>
      <c r="B1190" t="s">
        <v>15</v>
      </c>
      <c r="C1190" t="s">
        <v>1673</v>
      </c>
      <c r="D1190" t="str">
        <f>_xlfn.XLOOKUP(Table1[[#This Row],[Location]],LocTable[Location],LocTable[Town/City],"Error",0)</f>
        <v>Fairfax</v>
      </c>
      <c r="E1190" t="s">
        <v>456</v>
      </c>
      <c r="F1190" s="33">
        <v>449</v>
      </c>
      <c r="G1190" s="15">
        <v>45859</v>
      </c>
      <c r="H1190" s="15">
        <v>45863</v>
      </c>
      <c r="I1190" s="36" t="s">
        <v>22</v>
      </c>
      <c r="J1190" t="s">
        <v>17</v>
      </c>
      <c r="K1190" t="s">
        <v>23</v>
      </c>
      <c r="L1190" t="s">
        <v>24</v>
      </c>
      <c r="M1190" t="str">
        <f>INDEX(DateTable[Lookup],MATCH(G1190,DateTable[Start Date],0))</f>
        <v>Week 6 (July 21-25)</v>
      </c>
      <c r="N1190" t="s">
        <v>2652</v>
      </c>
    </row>
    <row r="1191" spans="1:14" ht="15" customHeight="1" x14ac:dyDescent="0.25">
      <c r="A1191" s="26" t="s">
        <v>1098</v>
      </c>
      <c r="B1191" s="26" t="s">
        <v>53</v>
      </c>
      <c r="C1191" s="26" t="s">
        <v>1674</v>
      </c>
      <c r="D1191" s="26" t="str">
        <f>_xlfn.XLOOKUP(Table1[[#This Row],[Location]],LocTable[Location],LocTable[Town/City],"Error",0)</f>
        <v>Annandale</v>
      </c>
      <c r="E1191" s="26" t="s">
        <v>80</v>
      </c>
      <c r="F1191" s="27">
        <v>239</v>
      </c>
      <c r="G1191" s="28">
        <v>45859</v>
      </c>
      <c r="H1191" s="28">
        <v>45863</v>
      </c>
      <c r="I1191" s="30" t="s">
        <v>81</v>
      </c>
      <c r="J1191" s="26" t="s">
        <v>82</v>
      </c>
      <c r="K1191" s="26" t="s">
        <v>29</v>
      </c>
      <c r="L1191" s="26" t="s">
        <v>42</v>
      </c>
      <c r="M1191" s="26" t="str">
        <f>INDEX(DateTable[Lookup],MATCH(G1191,DateTable[Start Date],0))</f>
        <v>Week 6 (July 21-25)</v>
      </c>
      <c r="N1191" s="26" t="s">
        <v>45</v>
      </c>
    </row>
    <row r="1192" spans="1:14" ht="15" customHeight="1" x14ac:dyDescent="0.25">
      <c r="A1192" t="s">
        <v>440</v>
      </c>
      <c r="B1192" t="s">
        <v>43</v>
      </c>
      <c r="C1192" t="s">
        <v>1675</v>
      </c>
      <c r="D1192" t="str">
        <f>_xlfn.XLOOKUP(Table1[[#This Row],[Location]],LocTable[Location],LocTable[Town/City],"Error",0)</f>
        <v>McLean</v>
      </c>
      <c r="E1192" t="s">
        <v>598</v>
      </c>
      <c r="F1192" s="33">
        <v>425</v>
      </c>
      <c r="G1192" s="15">
        <v>45859</v>
      </c>
      <c r="H1192" s="15">
        <v>45863</v>
      </c>
      <c r="I1192" s="36" t="s">
        <v>22</v>
      </c>
      <c r="J1192" t="s">
        <v>17</v>
      </c>
      <c r="K1192" t="s">
        <v>18</v>
      </c>
      <c r="L1192" t="s">
        <v>44</v>
      </c>
      <c r="M1192" t="str">
        <f>INDEX(DateTable[Lookup],MATCH(G1192,DateTable[Start Date],0))</f>
        <v>Week 6 (July 21-25)</v>
      </c>
      <c r="N1192" t="s">
        <v>2652</v>
      </c>
    </row>
    <row r="1193" spans="1:14" ht="15" customHeight="1" x14ac:dyDescent="0.25">
      <c r="A1193" s="26" t="s">
        <v>443</v>
      </c>
      <c r="B1193" s="26" t="s">
        <v>48</v>
      </c>
      <c r="C1193" s="26" t="s">
        <v>1676</v>
      </c>
      <c r="D1193" s="26" t="str">
        <f>_xlfn.XLOOKUP(Table1[[#This Row],[Location]],LocTable[Location],LocTable[Town/City],"Error",0)</f>
        <v>McLean</v>
      </c>
      <c r="E1193" s="26" t="s">
        <v>26</v>
      </c>
      <c r="F1193" s="27">
        <v>349</v>
      </c>
      <c r="G1193" s="28">
        <v>45859</v>
      </c>
      <c r="H1193" s="28">
        <v>45863</v>
      </c>
      <c r="I1193" s="30" t="s">
        <v>22</v>
      </c>
      <c r="J1193" s="26" t="s">
        <v>17</v>
      </c>
      <c r="K1193" s="26" t="s">
        <v>29</v>
      </c>
      <c r="L1193" s="26" t="s">
        <v>65</v>
      </c>
      <c r="M1193" s="26" t="str">
        <f>INDEX(DateTable[Lookup],MATCH(G1193,DateTable[Start Date],0))</f>
        <v>Week 6 (July 21-25)</v>
      </c>
      <c r="N1193" s="26" t="s">
        <v>45</v>
      </c>
    </row>
    <row r="1194" spans="1:14" ht="15" customHeight="1" x14ac:dyDescent="0.25">
      <c r="A1194" t="s">
        <v>445</v>
      </c>
      <c r="B1194" t="s">
        <v>32</v>
      </c>
      <c r="C1194" t="s">
        <v>1677</v>
      </c>
      <c r="D1194" t="str">
        <f>_xlfn.XLOOKUP(Table1[[#This Row],[Location]],LocTable[Location],LocTable[Town/City],"Error",0)</f>
        <v>Alexandria</v>
      </c>
      <c r="E1194" t="s">
        <v>447</v>
      </c>
      <c r="F1194" s="33">
        <v>299</v>
      </c>
      <c r="G1194" s="15">
        <v>45859</v>
      </c>
      <c r="H1194" s="15">
        <v>45863</v>
      </c>
      <c r="I1194" s="36" t="s">
        <v>22</v>
      </c>
      <c r="J1194" t="s">
        <v>17</v>
      </c>
      <c r="K1194" t="s">
        <v>23</v>
      </c>
      <c r="L1194" t="s">
        <v>24</v>
      </c>
      <c r="M1194" t="str">
        <f>INDEX(DateTable[Lookup],MATCH(G1194,DateTable[Start Date],0))</f>
        <v>Week 6 (July 21-25)</v>
      </c>
      <c r="N1194" t="s">
        <v>2652</v>
      </c>
    </row>
    <row r="1195" spans="1:14" ht="15" customHeight="1" x14ac:dyDescent="0.25">
      <c r="A1195" t="s">
        <v>448</v>
      </c>
      <c r="B1195" t="s">
        <v>98</v>
      </c>
      <c r="C1195" t="s">
        <v>1678</v>
      </c>
      <c r="D1195" t="str">
        <f>_xlfn.XLOOKUP(Table1[[#This Row],[Location]],LocTable[Location],LocTable[Town/City],"Error",0)</f>
        <v>Virtual</v>
      </c>
      <c r="E1195" t="s">
        <v>100</v>
      </c>
      <c r="F1195" s="33">
        <v>179</v>
      </c>
      <c r="G1195" s="15">
        <v>45859</v>
      </c>
      <c r="H1195" s="15">
        <v>45863</v>
      </c>
      <c r="I1195" s="36" t="s">
        <v>41</v>
      </c>
      <c r="J1195" t="s">
        <v>101</v>
      </c>
      <c r="K1195" t="s">
        <v>65</v>
      </c>
      <c r="L1195" t="s">
        <v>36</v>
      </c>
      <c r="M1195" t="str">
        <f>INDEX(DateTable[Lookup],MATCH(G1195,DateTable[Start Date],0))</f>
        <v>Week 6 (July 21-25)</v>
      </c>
      <c r="N1195" t="s">
        <v>2652</v>
      </c>
    </row>
    <row r="1196" spans="1:14" ht="15" customHeight="1" x14ac:dyDescent="0.25">
      <c r="A1196" t="s">
        <v>1679</v>
      </c>
      <c r="B1196" t="s">
        <v>73</v>
      </c>
      <c r="C1196" t="s">
        <v>1680</v>
      </c>
      <c r="D1196" t="str">
        <f>_xlfn.XLOOKUP(Table1[[#This Row],[Location]],LocTable[Location],LocTable[Town/City],"Error",0)</f>
        <v>McLean</v>
      </c>
      <c r="E1196" t="s">
        <v>49</v>
      </c>
      <c r="F1196" s="33">
        <v>259</v>
      </c>
      <c r="G1196" s="15">
        <v>45859</v>
      </c>
      <c r="H1196" s="15">
        <v>45863</v>
      </c>
      <c r="I1196" s="36" t="s">
        <v>50</v>
      </c>
      <c r="J1196" t="s">
        <v>17</v>
      </c>
      <c r="K1196" t="s">
        <v>23</v>
      </c>
      <c r="L1196" t="s">
        <v>39</v>
      </c>
      <c r="M1196" t="str">
        <f>INDEX(DateTable[Lookup],MATCH(G1196,DateTable[Start Date],0))</f>
        <v>Week 6 (July 21-25)</v>
      </c>
      <c r="N1196" t="s">
        <v>2652</v>
      </c>
    </row>
    <row r="1197" spans="1:14" ht="15" customHeight="1" x14ac:dyDescent="0.25">
      <c r="A1197" t="s">
        <v>186</v>
      </c>
      <c r="B1197" t="s">
        <v>59</v>
      </c>
      <c r="C1197" t="s">
        <v>1681</v>
      </c>
      <c r="D1197" t="str">
        <f>_xlfn.XLOOKUP(Table1[[#This Row],[Location]],LocTable[Location],LocTable[Town/City],"Error",0)</f>
        <v>Fort Belvoir</v>
      </c>
      <c r="E1197" t="s">
        <v>162</v>
      </c>
      <c r="F1197" s="33">
        <v>299</v>
      </c>
      <c r="G1197" s="15">
        <v>45859</v>
      </c>
      <c r="H1197" s="15">
        <v>45863</v>
      </c>
      <c r="I1197" s="36" t="s">
        <v>22</v>
      </c>
      <c r="J1197" t="s">
        <v>17</v>
      </c>
      <c r="K1197" t="s">
        <v>42</v>
      </c>
      <c r="L1197" t="s">
        <v>19</v>
      </c>
      <c r="M1197" t="str">
        <f>INDEX(DateTable[Lookup],MATCH(G1197,DateTable[Start Date],0))</f>
        <v>Week 6 (July 21-25)</v>
      </c>
      <c r="N1197" t="s">
        <v>2652</v>
      </c>
    </row>
    <row r="1198" spans="1:14" ht="15" customHeight="1" x14ac:dyDescent="0.25">
      <c r="A1198" t="s">
        <v>92</v>
      </c>
      <c r="B1198" t="s">
        <v>66</v>
      </c>
      <c r="C1198" t="s">
        <v>1682</v>
      </c>
      <c r="D1198" t="str">
        <f>_xlfn.XLOOKUP(Table1[[#This Row],[Location]],LocTable[Location],LocTable[Town/City],"Error",0)</f>
        <v>Herndon</v>
      </c>
      <c r="E1198" t="s">
        <v>21</v>
      </c>
      <c r="F1198" s="33">
        <v>365</v>
      </c>
      <c r="G1198" s="15">
        <v>45859</v>
      </c>
      <c r="H1198" s="15">
        <v>45863</v>
      </c>
      <c r="I1198" s="36" t="s">
        <v>22</v>
      </c>
      <c r="J1198" t="s">
        <v>17</v>
      </c>
      <c r="K1198" t="s">
        <v>18</v>
      </c>
      <c r="L1198" t="s">
        <v>44</v>
      </c>
      <c r="M1198" t="str">
        <f>INDEX(DateTable[Lookup],MATCH(G1198,DateTable[Start Date],0))</f>
        <v>Week 6 (July 21-25)</v>
      </c>
      <c r="N1198" t="s">
        <v>2652</v>
      </c>
    </row>
    <row r="1199" spans="1:14" ht="15" customHeight="1" x14ac:dyDescent="0.25">
      <c r="A1199" t="s">
        <v>192</v>
      </c>
      <c r="B1199" t="s">
        <v>43</v>
      </c>
      <c r="C1199" t="s">
        <v>1683</v>
      </c>
      <c r="D1199" t="str">
        <f>_xlfn.XLOOKUP(Table1[[#This Row],[Location]],LocTable[Location],LocTable[Town/City],"Error",0)</f>
        <v>Centreville</v>
      </c>
      <c r="E1199" t="s">
        <v>554</v>
      </c>
      <c r="F1199" s="33">
        <v>175</v>
      </c>
      <c r="G1199" s="15">
        <v>45859</v>
      </c>
      <c r="H1199" s="15">
        <v>45863</v>
      </c>
      <c r="I1199" s="36" t="s">
        <v>41</v>
      </c>
      <c r="J1199" t="s">
        <v>17</v>
      </c>
      <c r="K1199" t="s">
        <v>35</v>
      </c>
      <c r="L1199" t="s">
        <v>24</v>
      </c>
      <c r="M1199" t="str">
        <f>INDEX(DateTable[Lookup],MATCH(G1199,DateTable[Start Date],0))</f>
        <v>Week 6 (July 21-25)</v>
      </c>
      <c r="N1199" t="s">
        <v>2652</v>
      </c>
    </row>
    <row r="1200" spans="1:14" ht="15" customHeight="1" x14ac:dyDescent="0.25">
      <c r="A1200" t="s">
        <v>192</v>
      </c>
      <c r="B1200" t="s">
        <v>43</v>
      </c>
      <c r="C1200" t="s">
        <v>1684</v>
      </c>
      <c r="D1200" t="str">
        <f>_xlfn.XLOOKUP(Table1[[#This Row],[Location]],LocTable[Location],LocTable[Town/City],"Error",0)</f>
        <v>McLean</v>
      </c>
      <c r="E1200" t="s">
        <v>598</v>
      </c>
      <c r="F1200" s="33">
        <v>175</v>
      </c>
      <c r="G1200" s="15">
        <v>45859</v>
      </c>
      <c r="H1200" s="15">
        <v>45863</v>
      </c>
      <c r="I1200" s="36" t="s">
        <v>41</v>
      </c>
      <c r="J1200" t="s">
        <v>17</v>
      </c>
      <c r="K1200" t="s">
        <v>35</v>
      </c>
      <c r="L1200" t="s">
        <v>24</v>
      </c>
      <c r="M1200" t="str">
        <f>INDEX(DateTable[Lookup],MATCH(G1200,DateTable[Start Date],0))</f>
        <v>Week 6 (July 21-25)</v>
      </c>
      <c r="N1200" t="s">
        <v>2652</v>
      </c>
    </row>
    <row r="1201" spans="1:14" ht="15" customHeight="1" x14ac:dyDescent="0.25">
      <c r="A1201" t="s">
        <v>194</v>
      </c>
      <c r="B1201" t="s">
        <v>32</v>
      </c>
      <c r="C1201" t="s">
        <v>1685</v>
      </c>
      <c r="D1201" t="str">
        <f>_xlfn.XLOOKUP(Table1[[#This Row],[Location]],LocTable[Location],LocTable[Town/City],"Error",0)</f>
        <v>Annandale</v>
      </c>
      <c r="E1201" t="s">
        <v>196</v>
      </c>
      <c r="F1201" s="33">
        <v>279</v>
      </c>
      <c r="G1201" s="15">
        <v>45859</v>
      </c>
      <c r="H1201" s="15">
        <v>45863</v>
      </c>
      <c r="I1201" s="36" t="s">
        <v>22</v>
      </c>
      <c r="J1201" t="s">
        <v>47</v>
      </c>
      <c r="K1201" t="s">
        <v>42</v>
      </c>
      <c r="L1201" t="s">
        <v>36</v>
      </c>
      <c r="M1201" t="str">
        <f>INDEX(DateTable[Lookup],MATCH(G1201,DateTable[Start Date],0))</f>
        <v>Week 6 (July 21-25)</v>
      </c>
      <c r="N1201" t="s">
        <v>2652</v>
      </c>
    </row>
    <row r="1202" spans="1:14" ht="15" customHeight="1" x14ac:dyDescent="0.25">
      <c r="A1202" t="s">
        <v>194</v>
      </c>
      <c r="B1202" t="s">
        <v>32</v>
      </c>
      <c r="C1202" t="s">
        <v>1686</v>
      </c>
      <c r="D1202" t="str">
        <f>_xlfn.XLOOKUP(Table1[[#This Row],[Location]],LocTable[Location],LocTable[Town/City],"Error",0)</f>
        <v>Annandale</v>
      </c>
      <c r="E1202" t="s">
        <v>196</v>
      </c>
      <c r="F1202" s="33">
        <v>279</v>
      </c>
      <c r="G1202" s="15">
        <v>45859</v>
      </c>
      <c r="H1202" s="15">
        <v>45863</v>
      </c>
      <c r="I1202" s="36" t="s">
        <v>41</v>
      </c>
      <c r="J1202" t="s">
        <v>17</v>
      </c>
      <c r="K1202" t="s">
        <v>42</v>
      </c>
      <c r="L1202" t="s">
        <v>36</v>
      </c>
      <c r="M1202" t="str">
        <f>INDEX(DateTable[Lookup],MATCH(G1202,DateTable[Start Date],0))</f>
        <v>Week 6 (July 21-25)</v>
      </c>
      <c r="N1202" t="s">
        <v>2652</v>
      </c>
    </row>
    <row r="1203" spans="1:14" ht="15" customHeight="1" x14ac:dyDescent="0.25">
      <c r="A1203" s="26" t="s">
        <v>94</v>
      </c>
      <c r="B1203" s="26" t="s">
        <v>32</v>
      </c>
      <c r="C1203" s="26" t="s">
        <v>1687</v>
      </c>
      <c r="D1203" s="26" t="str">
        <f>_xlfn.XLOOKUP(Table1[[#This Row],[Location]],LocTable[Location],LocTable[Town/City],"Error",0)</f>
        <v>Alexandria</v>
      </c>
      <c r="E1203" s="26" t="s">
        <v>52</v>
      </c>
      <c r="F1203" s="27">
        <v>315</v>
      </c>
      <c r="G1203" s="28">
        <v>45859</v>
      </c>
      <c r="H1203" s="28">
        <v>45863</v>
      </c>
      <c r="I1203" s="30" t="s">
        <v>22</v>
      </c>
      <c r="J1203" s="26" t="s">
        <v>17</v>
      </c>
      <c r="K1203" s="26" t="s">
        <v>18</v>
      </c>
      <c r="L1203" s="26" t="s">
        <v>19</v>
      </c>
      <c r="M1203" s="26" t="str">
        <f>INDEX(DateTable[Lookup],MATCH(G1203,DateTable[Start Date],0))</f>
        <v>Week 6 (July 21-25)</v>
      </c>
      <c r="N1203" s="26" t="s">
        <v>45</v>
      </c>
    </row>
    <row r="1204" spans="1:14" ht="15" customHeight="1" x14ac:dyDescent="0.25">
      <c r="A1204" t="s">
        <v>463</v>
      </c>
      <c r="B1204" t="s">
        <v>59</v>
      </c>
      <c r="C1204" t="s">
        <v>1688</v>
      </c>
      <c r="D1204" t="str">
        <f>_xlfn.XLOOKUP(Table1[[#This Row],[Location]],LocTable[Location],LocTable[Town/City],"Error",0)</f>
        <v>Fairfax</v>
      </c>
      <c r="E1204" t="s">
        <v>456</v>
      </c>
      <c r="F1204" s="33">
        <v>399</v>
      </c>
      <c r="G1204" s="15">
        <v>45859</v>
      </c>
      <c r="H1204" s="15">
        <v>45863</v>
      </c>
      <c r="I1204" s="34" t="s">
        <v>22</v>
      </c>
      <c r="J1204" s="35" t="s">
        <v>17</v>
      </c>
      <c r="K1204" t="s">
        <v>35</v>
      </c>
      <c r="L1204" t="s">
        <v>19</v>
      </c>
      <c r="M1204" t="str">
        <f>INDEX(DateTable[Lookup],MATCH(G1204,DateTable[Start Date],0))</f>
        <v>Week 6 (July 21-25)</v>
      </c>
      <c r="N1204" t="s">
        <v>2652</v>
      </c>
    </row>
    <row r="1205" spans="1:14" ht="15" customHeight="1" x14ac:dyDescent="0.25">
      <c r="A1205" s="26" t="s">
        <v>470</v>
      </c>
      <c r="B1205" s="26" t="s">
        <v>90</v>
      </c>
      <c r="C1205" s="26" t="s">
        <v>1689</v>
      </c>
      <c r="D1205" s="26" t="str">
        <f>_xlfn.XLOOKUP(Table1[[#This Row],[Location]],LocTable[Location],LocTable[Town/City],"Error",0)</f>
        <v>Vienna</v>
      </c>
      <c r="E1205" s="26" t="s">
        <v>481</v>
      </c>
      <c r="F1205" s="27">
        <v>499</v>
      </c>
      <c r="G1205" s="28">
        <v>45859</v>
      </c>
      <c r="H1205" s="28">
        <v>45863</v>
      </c>
      <c r="I1205" s="30" t="s">
        <v>22</v>
      </c>
      <c r="J1205" s="26" t="s">
        <v>17</v>
      </c>
      <c r="K1205" s="26" t="s">
        <v>23</v>
      </c>
      <c r="L1205" s="26" t="s">
        <v>36</v>
      </c>
      <c r="M1205" s="26" t="str">
        <f>INDEX(DateTable[Lookup],MATCH(G1205,DateTable[Start Date],0))</f>
        <v>Week 6 (July 21-25)</v>
      </c>
      <c r="N1205" s="26" t="s">
        <v>45</v>
      </c>
    </row>
    <row r="1206" spans="1:14" ht="15" customHeight="1" x14ac:dyDescent="0.25">
      <c r="A1206" t="s">
        <v>199</v>
      </c>
      <c r="B1206" t="s">
        <v>43</v>
      </c>
      <c r="C1206" t="s">
        <v>1690</v>
      </c>
      <c r="D1206" t="str">
        <f>_xlfn.XLOOKUP(Table1[[#This Row],[Location]],LocTable[Location],LocTable[Town/City],"Error",0)</f>
        <v>Centreville</v>
      </c>
      <c r="E1206" t="s">
        <v>554</v>
      </c>
      <c r="F1206" s="33">
        <v>399</v>
      </c>
      <c r="G1206" s="15">
        <v>45859</v>
      </c>
      <c r="H1206" s="15">
        <v>45863</v>
      </c>
      <c r="I1206" s="36" t="s">
        <v>22</v>
      </c>
      <c r="J1206" t="s">
        <v>17</v>
      </c>
      <c r="K1206" t="s">
        <v>29</v>
      </c>
      <c r="L1206" t="s">
        <v>23</v>
      </c>
      <c r="M1206" t="str">
        <f>INDEX(DateTable[Lookup],MATCH(G1206,DateTable[Start Date],0))</f>
        <v>Week 6 (July 21-25)</v>
      </c>
      <c r="N1206" t="s">
        <v>2652</v>
      </c>
    </row>
    <row r="1207" spans="1:14" ht="15" customHeight="1" x14ac:dyDescent="0.25">
      <c r="A1207" t="s">
        <v>472</v>
      </c>
      <c r="B1207" t="s">
        <v>48</v>
      </c>
      <c r="C1207" t="s">
        <v>1691</v>
      </c>
      <c r="D1207" t="str">
        <f>_xlfn.XLOOKUP(Table1[[#This Row],[Location]],LocTable[Location],LocTable[Town/City],"Error",0)</f>
        <v>Springfield</v>
      </c>
      <c r="E1207" t="s">
        <v>428</v>
      </c>
      <c r="F1207" s="33">
        <v>349</v>
      </c>
      <c r="G1207" s="15">
        <v>45859</v>
      </c>
      <c r="H1207" s="15">
        <v>45863</v>
      </c>
      <c r="I1207" s="34" t="s">
        <v>22</v>
      </c>
      <c r="J1207" s="35" t="s">
        <v>17</v>
      </c>
      <c r="K1207" t="s">
        <v>18</v>
      </c>
      <c r="L1207" t="s">
        <v>24</v>
      </c>
      <c r="M1207" t="str">
        <f>INDEX(DateTable[Lookup],MATCH(G1207,DateTable[Start Date],0))</f>
        <v>Week 6 (July 21-25)</v>
      </c>
      <c r="N1207" t="s">
        <v>2652</v>
      </c>
    </row>
    <row r="1208" spans="1:14" ht="15" customHeight="1" x14ac:dyDescent="0.25">
      <c r="A1208" t="s">
        <v>823</v>
      </c>
      <c r="B1208" t="s">
        <v>32</v>
      </c>
      <c r="C1208" t="s">
        <v>1692</v>
      </c>
      <c r="D1208" t="str">
        <f>_xlfn.XLOOKUP(Table1[[#This Row],[Location]],LocTable[Location],LocTable[Town/City],"Error",0)</f>
        <v>Centreville</v>
      </c>
      <c r="E1208" t="s">
        <v>825</v>
      </c>
      <c r="F1208" s="33">
        <v>209</v>
      </c>
      <c r="G1208" s="15">
        <v>45859</v>
      </c>
      <c r="H1208" s="15">
        <v>45861</v>
      </c>
      <c r="I1208" s="36" t="s">
        <v>317</v>
      </c>
      <c r="J1208" t="s">
        <v>47</v>
      </c>
      <c r="K1208" t="s">
        <v>42</v>
      </c>
      <c r="L1208" t="s">
        <v>39</v>
      </c>
      <c r="M1208" t="str">
        <f>INDEX(DateTable[Lookup],MATCH(G1208,DateTable[Start Date],0))</f>
        <v>Week 6 (July 21-25)</v>
      </c>
      <c r="N1208" t="s">
        <v>2652</v>
      </c>
    </row>
    <row r="1209" spans="1:14" ht="15" customHeight="1" x14ac:dyDescent="0.25">
      <c r="A1209" t="s">
        <v>476</v>
      </c>
      <c r="B1209" t="s">
        <v>43</v>
      </c>
      <c r="C1209" t="s">
        <v>1693</v>
      </c>
      <c r="D1209" t="str">
        <f>_xlfn.XLOOKUP(Table1[[#This Row],[Location]],LocTable[Location],LocTable[Town/City],"Error",0)</f>
        <v>Alexandria</v>
      </c>
      <c r="E1209" t="s">
        <v>447</v>
      </c>
      <c r="F1209" s="33">
        <v>499</v>
      </c>
      <c r="G1209" s="15">
        <v>45859</v>
      </c>
      <c r="H1209" s="15">
        <v>45863</v>
      </c>
      <c r="I1209" s="36" t="s">
        <v>22</v>
      </c>
      <c r="J1209" t="s">
        <v>17</v>
      </c>
      <c r="K1209" t="s">
        <v>35</v>
      </c>
      <c r="L1209" t="s">
        <v>19</v>
      </c>
      <c r="M1209" t="str">
        <f>INDEX(DateTable[Lookup],MATCH(G1209,DateTable[Start Date],0))</f>
        <v>Week 6 (July 21-25)</v>
      </c>
      <c r="N1209" t="s">
        <v>2652</v>
      </c>
    </row>
    <row r="1210" spans="1:14" ht="15" customHeight="1" x14ac:dyDescent="0.25">
      <c r="A1210" t="s">
        <v>831</v>
      </c>
      <c r="B1210" t="s">
        <v>43</v>
      </c>
      <c r="C1210" t="s">
        <v>1694</v>
      </c>
      <c r="D1210" t="str">
        <f>_xlfn.XLOOKUP(Table1[[#This Row],[Location]],LocTable[Location],LocTable[Town/City],"Error",0)</f>
        <v>Alexandria</v>
      </c>
      <c r="E1210" t="s">
        <v>454</v>
      </c>
      <c r="F1210" s="33">
        <v>399</v>
      </c>
      <c r="G1210" s="15">
        <v>45859</v>
      </c>
      <c r="H1210" s="15">
        <v>45863</v>
      </c>
      <c r="I1210" s="36" t="s">
        <v>22</v>
      </c>
      <c r="J1210" t="s">
        <v>17</v>
      </c>
      <c r="K1210" t="s">
        <v>29</v>
      </c>
      <c r="L1210" t="s">
        <v>23</v>
      </c>
      <c r="M1210" t="str">
        <f>INDEX(DateTable[Lookup],MATCH(G1210,DateTable[Start Date],0))</f>
        <v>Week 6 (July 21-25)</v>
      </c>
      <c r="N1210" t="s">
        <v>2652</v>
      </c>
    </row>
    <row r="1211" spans="1:14" ht="15" customHeight="1" x14ac:dyDescent="0.25">
      <c r="A1211" t="s">
        <v>1131</v>
      </c>
      <c r="B1211" t="s">
        <v>48</v>
      </c>
      <c r="C1211" t="s">
        <v>1695</v>
      </c>
      <c r="D1211" t="str">
        <f>_xlfn.XLOOKUP(Table1[[#This Row],[Location]],LocTable[Location],LocTable[Town/City],"Error",0)</f>
        <v>McLean</v>
      </c>
      <c r="E1211" t="s">
        <v>598</v>
      </c>
      <c r="F1211" s="33">
        <v>349</v>
      </c>
      <c r="G1211" s="15">
        <v>45859</v>
      </c>
      <c r="H1211" s="15">
        <v>45863</v>
      </c>
      <c r="I1211" s="36" t="s">
        <v>22</v>
      </c>
      <c r="J1211" t="s">
        <v>17</v>
      </c>
      <c r="K1211" t="s">
        <v>18</v>
      </c>
      <c r="L1211" t="s">
        <v>24</v>
      </c>
      <c r="M1211" t="str">
        <f>INDEX(DateTable[Lookup],MATCH(G1211,DateTable[Start Date],0))</f>
        <v>Week 6 (July 21-25)</v>
      </c>
      <c r="N1211" t="s">
        <v>2652</v>
      </c>
    </row>
    <row r="1212" spans="1:14" ht="15" customHeight="1" x14ac:dyDescent="0.25">
      <c r="A1212" t="s">
        <v>1133</v>
      </c>
      <c r="B1212" t="s">
        <v>48</v>
      </c>
      <c r="C1212" t="s">
        <v>1696</v>
      </c>
      <c r="D1212" t="str">
        <f>_xlfn.XLOOKUP(Table1[[#This Row],[Location]],LocTable[Location],LocTable[Town/City],"Error",0)</f>
        <v>Alexandria</v>
      </c>
      <c r="E1212" t="s">
        <v>52</v>
      </c>
      <c r="F1212" s="33">
        <v>349</v>
      </c>
      <c r="G1212" s="15">
        <v>45859</v>
      </c>
      <c r="H1212" s="15">
        <v>45863</v>
      </c>
      <c r="I1212" s="36" t="s">
        <v>22</v>
      </c>
      <c r="J1212" t="s">
        <v>17</v>
      </c>
      <c r="K1212" t="s">
        <v>18</v>
      </c>
      <c r="L1212" t="s">
        <v>24</v>
      </c>
      <c r="M1212" t="str">
        <f>INDEX(DateTable[Lookup],MATCH(G1212,DateTable[Start Date],0))</f>
        <v>Week 6 (July 21-25)</v>
      </c>
      <c r="N1212" t="s">
        <v>2652</v>
      </c>
    </row>
    <row r="1213" spans="1:14" ht="15" customHeight="1" x14ac:dyDescent="0.25">
      <c r="A1213" t="s">
        <v>1135</v>
      </c>
      <c r="B1213" t="s">
        <v>43</v>
      </c>
      <c r="C1213" t="s">
        <v>1697</v>
      </c>
      <c r="D1213" t="str">
        <f>_xlfn.XLOOKUP(Table1[[#This Row],[Location]],LocTable[Location],LocTable[Town/City],"Error",0)</f>
        <v>Springfield</v>
      </c>
      <c r="E1213" t="s">
        <v>430</v>
      </c>
      <c r="F1213" s="33">
        <v>439</v>
      </c>
      <c r="G1213" s="15">
        <v>45859</v>
      </c>
      <c r="H1213" s="15">
        <v>45863</v>
      </c>
      <c r="I1213" s="36" t="s">
        <v>22</v>
      </c>
      <c r="J1213" t="s">
        <v>17</v>
      </c>
      <c r="K1213" t="s">
        <v>18</v>
      </c>
      <c r="L1213" t="s">
        <v>44</v>
      </c>
      <c r="M1213" t="str">
        <f>INDEX(DateTable[Lookup],MATCH(G1213,DateTable[Start Date],0))</f>
        <v>Week 6 (July 21-25)</v>
      </c>
      <c r="N1213" t="s">
        <v>2652</v>
      </c>
    </row>
    <row r="1214" spans="1:14" ht="15" customHeight="1" x14ac:dyDescent="0.25">
      <c r="A1214" s="26" t="s">
        <v>203</v>
      </c>
      <c r="B1214" s="26" t="s">
        <v>32</v>
      </c>
      <c r="C1214" s="26" t="s">
        <v>1698</v>
      </c>
      <c r="D1214" s="26" t="str">
        <f>_xlfn.XLOOKUP(Table1[[#This Row],[Location]],LocTable[Location],LocTable[Town/City],"Error",0)</f>
        <v>Alexandria</v>
      </c>
      <c r="E1214" s="26" t="s">
        <v>205</v>
      </c>
      <c r="F1214" s="27">
        <v>405</v>
      </c>
      <c r="G1214" s="28">
        <v>45859</v>
      </c>
      <c r="H1214" s="28">
        <v>45863</v>
      </c>
      <c r="I1214" s="29" t="s">
        <v>22</v>
      </c>
      <c r="J1214" s="31" t="s">
        <v>17</v>
      </c>
      <c r="K1214" s="26" t="s">
        <v>18</v>
      </c>
      <c r="L1214" s="26" t="s">
        <v>19</v>
      </c>
      <c r="M1214" s="26" t="str">
        <f>INDEX(DateTable[Lookup],MATCH(G1214,DateTable[Start Date],0))</f>
        <v>Week 6 (July 21-25)</v>
      </c>
      <c r="N1214" s="26" t="s">
        <v>45</v>
      </c>
    </row>
    <row r="1215" spans="1:14" ht="15" customHeight="1" x14ac:dyDescent="0.25">
      <c r="A1215" t="s">
        <v>206</v>
      </c>
      <c r="B1215" t="s">
        <v>15</v>
      </c>
      <c r="C1215" t="s">
        <v>1699</v>
      </c>
      <c r="D1215" t="str">
        <f>_xlfn.XLOOKUP(Table1[[#This Row],[Location]],LocTable[Location],LocTable[Town/City],"Error",0)</f>
        <v>McLean</v>
      </c>
      <c r="E1215" t="s">
        <v>598</v>
      </c>
      <c r="F1215" s="33">
        <v>349</v>
      </c>
      <c r="G1215" s="15">
        <v>45859</v>
      </c>
      <c r="H1215" s="15">
        <v>45863</v>
      </c>
      <c r="I1215" s="36" t="s">
        <v>22</v>
      </c>
      <c r="J1215" t="s">
        <v>17</v>
      </c>
      <c r="K1215" t="s">
        <v>18</v>
      </c>
      <c r="L1215" t="s">
        <v>36</v>
      </c>
      <c r="M1215" t="str">
        <f>INDEX(DateTable[Lookup],MATCH(G1215,DateTable[Start Date],0))</f>
        <v>Week 6 (July 21-25)</v>
      </c>
      <c r="N1215" t="s">
        <v>2652</v>
      </c>
    </row>
    <row r="1216" spans="1:14" ht="15" customHeight="1" x14ac:dyDescent="0.25">
      <c r="A1216" t="s">
        <v>206</v>
      </c>
      <c r="B1216" t="s">
        <v>15</v>
      </c>
      <c r="C1216" t="s">
        <v>1700</v>
      </c>
      <c r="D1216" t="str">
        <f>_xlfn.XLOOKUP(Table1[[#This Row],[Location]],LocTable[Location],LocTable[Town/City],"Error",0)</f>
        <v>Annandale</v>
      </c>
      <c r="E1216" t="s">
        <v>485</v>
      </c>
      <c r="F1216" s="33">
        <v>349</v>
      </c>
      <c r="G1216" s="15">
        <v>45859</v>
      </c>
      <c r="H1216" s="15">
        <v>45863</v>
      </c>
      <c r="I1216" s="36" t="s">
        <v>22</v>
      </c>
      <c r="J1216" t="s">
        <v>17</v>
      </c>
      <c r="K1216" t="s">
        <v>18</v>
      </c>
      <c r="L1216" t="s">
        <v>36</v>
      </c>
      <c r="M1216" t="str">
        <f>INDEX(DateTable[Lookup],MATCH(G1216,DateTable[Start Date],0))</f>
        <v>Week 6 (July 21-25)</v>
      </c>
      <c r="N1216" t="s">
        <v>2652</v>
      </c>
    </row>
    <row r="1217" spans="1:14" ht="15" customHeight="1" x14ac:dyDescent="0.25">
      <c r="A1217" s="26" t="s">
        <v>836</v>
      </c>
      <c r="B1217" s="26" t="s">
        <v>15</v>
      </c>
      <c r="C1217" s="26" t="s">
        <v>1701</v>
      </c>
      <c r="D1217" s="26" t="str">
        <f>_xlfn.XLOOKUP(Table1[[#This Row],[Location]],LocTable[Location],LocTable[Town/City],"Error",0)</f>
        <v>Alexandria</v>
      </c>
      <c r="E1217" s="26" t="s">
        <v>205</v>
      </c>
      <c r="F1217" s="27">
        <v>375</v>
      </c>
      <c r="G1217" s="28">
        <v>45859</v>
      </c>
      <c r="H1217" s="28">
        <v>45863</v>
      </c>
      <c r="I1217" s="29" t="s">
        <v>22</v>
      </c>
      <c r="J1217" s="31" t="s">
        <v>17</v>
      </c>
      <c r="K1217" s="26" t="s">
        <v>29</v>
      </c>
      <c r="L1217" s="26" t="s">
        <v>24</v>
      </c>
      <c r="M1217" s="26" t="str">
        <f>INDEX(DateTable[Lookup],MATCH(G1217,DateTable[Start Date],0))</f>
        <v>Week 6 (July 21-25)</v>
      </c>
      <c r="N1217" s="26" t="s">
        <v>45</v>
      </c>
    </row>
    <row r="1218" spans="1:14" ht="15" customHeight="1" x14ac:dyDescent="0.25">
      <c r="A1218" t="s">
        <v>836</v>
      </c>
      <c r="B1218" t="s">
        <v>15</v>
      </c>
      <c r="C1218" t="s">
        <v>1702</v>
      </c>
      <c r="D1218" t="str">
        <f>_xlfn.XLOOKUP(Table1[[#This Row],[Location]],LocTable[Location],LocTable[Town/City],"Error",0)</f>
        <v>Vienna</v>
      </c>
      <c r="E1218" t="s">
        <v>481</v>
      </c>
      <c r="F1218" s="33">
        <v>375</v>
      </c>
      <c r="G1218" s="15">
        <v>45859</v>
      </c>
      <c r="H1218" s="15">
        <v>45863</v>
      </c>
      <c r="I1218" s="34" t="s">
        <v>22</v>
      </c>
      <c r="J1218" s="35" t="s">
        <v>17</v>
      </c>
      <c r="K1218" t="s">
        <v>29</v>
      </c>
      <c r="L1218" t="s">
        <v>24</v>
      </c>
      <c r="M1218" t="str">
        <f>INDEX(DateTable[Lookup],MATCH(G1218,DateTable[Start Date],0))</f>
        <v>Week 6 (July 21-25)</v>
      </c>
      <c r="N1218" t="s">
        <v>2652</v>
      </c>
    </row>
    <row r="1219" spans="1:14" ht="15" customHeight="1" x14ac:dyDescent="0.25">
      <c r="A1219" t="s">
        <v>482</v>
      </c>
      <c r="B1219" t="s">
        <v>15</v>
      </c>
      <c r="C1219" t="s">
        <v>1703</v>
      </c>
      <c r="D1219" t="str">
        <f>_xlfn.XLOOKUP(Table1[[#This Row],[Location]],LocTable[Location],LocTable[Town/City],"Error",0)</f>
        <v>Springfield</v>
      </c>
      <c r="E1219" t="s">
        <v>430</v>
      </c>
      <c r="F1219" s="33">
        <v>439</v>
      </c>
      <c r="G1219" s="15">
        <v>45859</v>
      </c>
      <c r="H1219" s="15">
        <v>45863</v>
      </c>
      <c r="I1219" s="34" t="s">
        <v>22</v>
      </c>
      <c r="J1219" s="35" t="s">
        <v>17</v>
      </c>
      <c r="K1219" t="s">
        <v>18</v>
      </c>
      <c r="L1219" t="s">
        <v>44</v>
      </c>
      <c r="M1219" t="str">
        <f>INDEX(DateTable[Lookup],MATCH(G1219,DateTable[Start Date],0))</f>
        <v>Week 6 (July 21-25)</v>
      </c>
      <c r="N1219" t="s">
        <v>2652</v>
      </c>
    </row>
    <row r="1220" spans="1:14" ht="15" customHeight="1" x14ac:dyDescent="0.25">
      <c r="A1220" t="s">
        <v>482</v>
      </c>
      <c r="B1220" t="s">
        <v>15</v>
      </c>
      <c r="C1220" t="s">
        <v>1704</v>
      </c>
      <c r="D1220" t="str">
        <f>_xlfn.XLOOKUP(Table1[[#This Row],[Location]],LocTable[Location],LocTable[Town/City],"Error",0)</f>
        <v>Fairfax</v>
      </c>
      <c r="E1220" t="s">
        <v>442</v>
      </c>
      <c r="F1220" s="33">
        <v>439</v>
      </c>
      <c r="G1220" s="15">
        <v>45859</v>
      </c>
      <c r="H1220" s="15">
        <v>45863</v>
      </c>
      <c r="I1220" s="34" t="s">
        <v>22</v>
      </c>
      <c r="J1220" s="35" t="s">
        <v>17</v>
      </c>
      <c r="K1220" t="s">
        <v>18</v>
      </c>
      <c r="L1220" t="s">
        <v>44</v>
      </c>
      <c r="M1220" t="str">
        <f>INDEX(DateTable[Lookup],MATCH(G1220,DateTable[Start Date],0))</f>
        <v>Week 6 (July 21-25)</v>
      </c>
      <c r="N1220" t="s">
        <v>2652</v>
      </c>
    </row>
    <row r="1221" spans="1:14" ht="15" customHeight="1" x14ac:dyDescent="0.25">
      <c r="A1221" t="s">
        <v>486</v>
      </c>
      <c r="B1221" t="s">
        <v>43</v>
      </c>
      <c r="C1221" t="s">
        <v>1705</v>
      </c>
      <c r="D1221" t="str">
        <f>_xlfn.XLOOKUP(Table1[[#This Row],[Location]],LocTable[Location],LocTable[Town/City],"Error",0)</f>
        <v>Alexandria</v>
      </c>
      <c r="E1221" t="s">
        <v>52</v>
      </c>
      <c r="F1221" s="33">
        <v>399</v>
      </c>
      <c r="G1221" s="15">
        <v>45859</v>
      </c>
      <c r="H1221" s="15">
        <v>45863</v>
      </c>
      <c r="I1221" s="36" t="s">
        <v>22</v>
      </c>
      <c r="J1221" t="s">
        <v>17</v>
      </c>
      <c r="K1221" t="s">
        <v>29</v>
      </c>
      <c r="L1221" t="s">
        <v>23</v>
      </c>
      <c r="M1221" t="str">
        <f>INDEX(DateTable[Lookup],MATCH(G1221,DateTable[Start Date],0))</f>
        <v>Week 6 (July 21-25)</v>
      </c>
      <c r="N1221" t="s">
        <v>2652</v>
      </c>
    </row>
    <row r="1222" spans="1:14" ht="15" customHeight="1" x14ac:dyDescent="0.25">
      <c r="A1222" t="s">
        <v>208</v>
      </c>
      <c r="B1222" t="s">
        <v>209</v>
      </c>
      <c r="C1222" t="s">
        <v>1706</v>
      </c>
      <c r="D1222" t="str">
        <f>_xlfn.XLOOKUP(Table1[[#This Row],[Location]],LocTable[Location],LocTable[Town/City],"Error",0)</f>
        <v>Springfield</v>
      </c>
      <c r="E1222" t="s">
        <v>428</v>
      </c>
      <c r="F1222" s="33">
        <v>439</v>
      </c>
      <c r="G1222" s="15">
        <v>45859</v>
      </c>
      <c r="H1222" s="15">
        <v>45863</v>
      </c>
      <c r="I1222" s="36" t="s">
        <v>22</v>
      </c>
      <c r="J1222" t="s">
        <v>17</v>
      </c>
      <c r="K1222" t="s">
        <v>29</v>
      </c>
      <c r="L1222" t="s">
        <v>24</v>
      </c>
      <c r="M1222" t="str">
        <f>INDEX(DateTable[Lookup],MATCH(G1222,DateTable[Start Date],0))</f>
        <v>Week 6 (July 21-25)</v>
      </c>
      <c r="N1222" t="s">
        <v>2652</v>
      </c>
    </row>
    <row r="1223" spans="1:14" ht="15" customHeight="1" x14ac:dyDescent="0.25">
      <c r="A1223" t="s">
        <v>492</v>
      </c>
      <c r="B1223" t="s">
        <v>32</v>
      </c>
      <c r="C1223" t="s">
        <v>1707</v>
      </c>
      <c r="D1223" t="str">
        <f>_xlfn.XLOOKUP(Table1[[#This Row],[Location]],LocTable[Location],LocTable[Town/City],"Error",0)</f>
        <v>Oakton</v>
      </c>
      <c r="E1223" t="s">
        <v>33</v>
      </c>
      <c r="F1223" s="33">
        <v>349</v>
      </c>
      <c r="G1223" s="15">
        <v>45859</v>
      </c>
      <c r="H1223" s="15">
        <v>45863</v>
      </c>
      <c r="I1223" s="36" t="s">
        <v>22</v>
      </c>
      <c r="J1223" t="s">
        <v>17</v>
      </c>
      <c r="K1223" t="s">
        <v>35</v>
      </c>
      <c r="L1223" t="s">
        <v>19</v>
      </c>
      <c r="M1223" t="str">
        <f>INDEX(DateTable[Lookup],MATCH(G1223,DateTable[Start Date],0))</f>
        <v>Week 6 (July 21-25)</v>
      </c>
      <c r="N1223" t="s">
        <v>2652</v>
      </c>
    </row>
    <row r="1224" spans="1:14" ht="15" customHeight="1" x14ac:dyDescent="0.25">
      <c r="A1224" t="s">
        <v>847</v>
      </c>
      <c r="B1224" t="s">
        <v>32</v>
      </c>
      <c r="C1224" t="s">
        <v>1708</v>
      </c>
      <c r="D1224" t="str">
        <f>_xlfn.XLOOKUP(Table1[[#This Row],[Location]],LocTable[Location],LocTable[Town/City],"Error",0)</f>
        <v>Springfield</v>
      </c>
      <c r="E1224" t="s">
        <v>37</v>
      </c>
      <c r="F1224" s="33">
        <v>369</v>
      </c>
      <c r="G1224" s="15">
        <v>45859</v>
      </c>
      <c r="H1224" s="15">
        <v>45863</v>
      </c>
      <c r="I1224" s="34" t="s">
        <v>22</v>
      </c>
      <c r="J1224" s="35" t="s">
        <v>17</v>
      </c>
      <c r="K1224" t="s">
        <v>42</v>
      </c>
      <c r="L1224" t="s">
        <v>24</v>
      </c>
      <c r="M1224" t="str">
        <f>INDEX(DateTable[Lookup],MATCH(G1224,DateTable[Start Date],0))</f>
        <v>Week 6 (July 21-25)</v>
      </c>
      <c r="N1224" t="s">
        <v>2652</v>
      </c>
    </row>
    <row r="1225" spans="1:14" ht="15" customHeight="1" x14ac:dyDescent="0.25">
      <c r="A1225" t="s">
        <v>211</v>
      </c>
      <c r="B1225" t="s">
        <v>43</v>
      </c>
      <c r="C1225" t="s">
        <v>1709</v>
      </c>
      <c r="D1225" t="str">
        <f>_xlfn.XLOOKUP(Table1[[#This Row],[Location]],LocTable[Location],LocTable[Town/City],"Error",0)</f>
        <v>Annandale</v>
      </c>
      <c r="E1225" t="s">
        <v>485</v>
      </c>
      <c r="F1225" s="33">
        <v>439</v>
      </c>
      <c r="G1225" s="15">
        <v>45859</v>
      </c>
      <c r="H1225" s="15">
        <v>45863</v>
      </c>
      <c r="I1225" s="36" t="s">
        <v>22</v>
      </c>
      <c r="J1225" t="s">
        <v>17</v>
      </c>
      <c r="K1225" t="s">
        <v>18</v>
      </c>
      <c r="L1225" t="s">
        <v>44</v>
      </c>
      <c r="M1225" t="str">
        <f>INDEX(DateTable[Lookup],MATCH(G1225,DateTable[Start Date],0))</f>
        <v>Week 6 (July 21-25)</v>
      </c>
      <c r="N1225" t="s">
        <v>2652</v>
      </c>
    </row>
    <row r="1226" spans="1:14" ht="15" customHeight="1" x14ac:dyDescent="0.25">
      <c r="A1226" t="s">
        <v>211</v>
      </c>
      <c r="B1226" t="s">
        <v>43</v>
      </c>
      <c r="C1226" t="s">
        <v>1710</v>
      </c>
      <c r="D1226" t="str">
        <f>_xlfn.XLOOKUP(Table1[[#This Row],[Location]],LocTable[Location],LocTable[Town/City],"Error",0)</f>
        <v>Oakton</v>
      </c>
      <c r="E1226" t="s">
        <v>438</v>
      </c>
      <c r="F1226" s="33">
        <v>439</v>
      </c>
      <c r="G1226" s="15">
        <v>45859</v>
      </c>
      <c r="H1226" s="15">
        <v>45863</v>
      </c>
      <c r="I1226" s="36" t="s">
        <v>22</v>
      </c>
      <c r="J1226" t="s">
        <v>17</v>
      </c>
      <c r="K1226" t="s">
        <v>18</v>
      </c>
      <c r="L1226" t="s">
        <v>44</v>
      </c>
      <c r="M1226" t="str">
        <f>INDEX(DateTable[Lookup],MATCH(G1226,DateTable[Start Date],0))</f>
        <v>Week 6 (July 21-25)</v>
      </c>
      <c r="N1226" t="s">
        <v>2652</v>
      </c>
    </row>
    <row r="1227" spans="1:14" ht="15" customHeight="1" x14ac:dyDescent="0.25">
      <c r="A1227" s="26" t="s">
        <v>213</v>
      </c>
      <c r="B1227" s="26" t="s">
        <v>53</v>
      </c>
      <c r="C1227" s="26" t="s">
        <v>1711</v>
      </c>
      <c r="D1227" s="26" t="str">
        <f>_xlfn.XLOOKUP(Table1[[#This Row],[Location]],LocTable[Location],LocTable[Town/City],"Error",0)</f>
        <v>Springfield</v>
      </c>
      <c r="E1227" s="26" t="s">
        <v>215</v>
      </c>
      <c r="F1227" s="27">
        <v>309</v>
      </c>
      <c r="G1227" s="28">
        <v>45859</v>
      </c>
      <c r="H1227" s="28">
        <v>45863</v>
      </c>
      <c r="I1227" s="30" t="s">
        <v>22</v>
      </c>
      <c r="J1227" s="26" t="s">
        <v>17</v>
      </c>
      <c r="K1227" s="26" t="s">
        <v>18</v>
      </c>
      <c r="L1227" s="26" t="s">
        <v>44</v>
      </c>
      <c r="M1227" s="26" t="str">
        <f>INDEX(DateTable[Lookup],MATCH(G1227,DateTable[Start Date],0))</f>
        <v>Week 6 (July 21-25)</v>
      </c>
      <c r="N1227" s="26" t="s">
        <v>45</v>
      </c>
    </row>
    <row r="1228" spans="1:14" ht="15" customHeight="1" x14ac:dyDescent="0.25">
      <c r="A1228" t="s">
        <v>497</v>
      </c>
      <c r="B1228" t="s">
        <v>32</v>
      </c>
      <c r="C1228" t="s">
        <v>1712</v>
      </c>
      <c r="D1228" t="str">
        <f>_xlfn.XLOOKUP(Table1[[#This Row],[Location]],LocTable[Location],LocTable[Town/City],"Error",0)</f>
        <v>Vienna</v>
      </c>
      <c r="E1228" t="s">
        <v>478</v>
      </c>
      <c r="F1228" s="33">
        <v>359</v>
      </c>
      <c r="G1228" s="15">
        <v>45859</v>
      </c>
      <c r="H1228" s="15">
        <v>45863</v>
      </c>
      <c r="I1228" s="36" t="s">
        <v>22</v>
      </c>
      <c r="J1228" t="s">
        <v>17</v>
      </c>
      <c r="K1228" t="s">
        <v>18</v>
      </c>
      <c r="L1228" t="s">
        <v>24</v>
      </c>
      <c r="M1228" t="str">
        <f>INDEX(DateTable[Lookup],MATCH(G1228,DateTable[Start Date],0))</f>
        <v>Week 6 (July 21-25)</v>
      </c>
      <c r="N1228" t="s">
        <v>2652</v>
      </c>
    </row>
    <row r="1229" spans="1:14" ht="15" customHeight="1" x14ac:dyDescent="0.25">
      <c r="A1229" t="s">
        <v>501</v>
      </c>
      <c r="B1229" t="s">
        <v>98</v>
      </c>
      <c r="C1229" t="s">
        <v>1713</v>
      </c>
      <c r="D1229" t="str">
        <f>_xlfn.XLOOKUP(Table1[[#This Row],[Location]],LocTable[Location],LocTable[Town/City],"Error",0)</f>
        <v>Virtual</v>
      </c>
      <c r="E1229" t="s">
        <v>100</v>
      </c>
      <c r="F1229" s="33">
        <v>179</v>
      </c>
      <c r="G1229" s="15">
        <v>45859</v>
      </c>
      <c r="H1229" s="15">
        <v>45863</v>
      </c>
      <c r="I1229" s="36" t="s">
        <v>63</v>
      </c>
      <c r="J1229" t="s">
        <v>47</v>
      </c>
      <c r="K1229" t="s">
        <v>23</v>
      </c>
      <c r="L1229" t="s">
        <v>65</v>
      </c>
      <c r="M1229" t="str">
        <f>INDEX(DateTable[Lookup],MATCH(G1229,DateTable[Start Date],0))</f>
        <v>Week 6 (July 21-25)</v>
      </c>
      <c r="N1229" t="s">
        <v>2652</v>
      </c>
    </row>
    <row r="1230" spans="1:14" ht="15" customHeight="1" x14ac:dyDescent="0.25">
      <c r="A1230" s="26" t="s">
        <v>505</v>
      </c>
      <c r="B1230" s="26" t="s">
        <v>71</v>
      </c>
      <c r="C1230" s="26" t="s">
        <v>1714</v>
      </c>
      <c r="D1230" s="26" t="str">
        <f>_xlfn.XLOOKUP(Table1[[#This Row],[Location]],LocTable[Location],LocTable[Town/City],"Error",0)</f>
        <v>Annandale</v>
      </c>
      <c r="E1230" s="26" t="s">
        <v>34</v>
      </c>
      <c r="F1230" s="27">
        <v>429</v>
      </c>
      <c r="G1230" s="28">
        <v>45859</v>
      </c>
      <c r="H1230" s="28">
        <v>45863</v>
      </c>
      <c r="I1230" s="30" t="s">
        <v>22</v>
      </c>
      <c r="J1230" s="26" t="s">
        <v>17</v>
      </c>
      <c r="K1230" s="26" t="s">
        <v>18</v>
      </c>
      <c r="L1230" s="26" t="s">
        <v>44</v>
      </c>
      <c r="M1230" s="26" t="str">
        <f>INDEX(DateTable[Lookup],MATCH(G1230,DateTable[Start Date],0))</f>
        <v>Week 6 (July 21-25)</v>
      </c>
      <c r="N1230" s="26" t="s">
        <v>45</v>
      </c>
    </row>
    <row r="1231" spans="1:14" ht="15" customHeight="1" x14ac:dyDescent="0.25">
      <c r="A1231" t="s">
        <v>1715</v>
      </c>
      <c r="B1231" t="s">
        <v>1716</v>
      </c>
      <c r="C1231" t="s">
        <v>1717</v>
      </c>
      <c r="D1231" t="str">
        <f>_xlfn.XLOOKUP(Table1[[#This Row],[Location]],LocTable[Location],LocTable[Town/City],"Error",0)</f>
        <v>Fairfax</v>
      </c>
      <c r="E1231" t="s">
        <v>442</v>
      </c>
      <c r="F1231" s="33">
        <v>265</v>
      </c>
      <c r="G1231" s="15">
        <v>45859</v>
      </c>
      <c r="H1231" s="15">
        <v>45863</v>
      </c>
      <c r="I1231" s="36" t="s">
        <v>22</v>
      </c>
      <c r="J1231" t="s">
        <v>17</v>
      </c>
      <c r="K1231" t="s">
        <v>35</v>
      </c>
      <c r="L1231" t="s">
        <v>24</v>
      </c>
      <c r="M1231" t="str">
        <f>INDEX(DateTable[Lookup],MATCH(G1231,DateTable[Start Date],0))</f>
        <v>Week 6 (July 21-25)</v>
      </c>
      <c r="N1231" t="s">
        <v>2652</v>
      </c>
    </row>
    <row r="1232" spans="1:14" ht="15" customHeight="1" x14ac:dyDescent="0.25">
      <c r="A1232" s="26" t="s">
        <v>507</v>
      </c>
      <c r="B1232" s="26" t="s">
        <v>48</v>
      </c>
      <c r="C1232" s="26" t="s">
        <v>1718</v>
      </c>
      <c r="D1232" s="26" t="str">
        <f>_xlfn.XLOOKUP(Table1[[#This Row],[Location]],LocTable[Location],LocTable[Town/City],"Error",0)</f>
        <v>Vienna</v>
      </c>
      <c r="E1232" s="26" t="s">
        <v>481</v>
      </c>
      <c r="F1232" s="27">
        <v>305</v>
      </c>
      <c r="G1232" s="28">
        <v>45859</v>
      </c>
      <c r="H1232" s="28">
        <v>45863</v>
      </c>
      <c r="I1232" s="30" t="s">
        <v>22</v>
      </c>
      <c r="J1232" s="26" t="s">
        <v>17</v>
      </c>
      <c r="K1232" s="26" t="s">
        <v>29</v>
      </c>
      <c r="L1232" s="26" t="s">
        <v>23</v>
      </c>
      <c r="M1232" s="26" t="str">
        <f>INDEX(DateTable[Lookup],MATCH(G1232,DateTable[Start Date],0))</f>
        <v>Week 6 (July 21-25)</v>
      </c>
      <c r="N1232" s="26" t="s">
        <v>45</v>
      </c>
    </row>
    <row r="1233" spans="1:14" ht="15" customHeight="1" x14ac:dyDescent="0.25">
      <c r="A1233" s="26" t="s">
        <v>218</v>
      </c>
      <c r="B1233" s="26" t="s">
        <v>130</v>
      </c>
      <c r="C1233" s="26" t="s">
        <v>1719</v>
      </c>
      <c r="D1233" s="26" t="str">
        <f>_xlfn.XLOOKUP(Table1[[#This Row],[Location]],LocTable[Location],LocTable[Town/City],"Error",0)</f>
        <v>Annandale</v>
      </c>
      <c r="E1233" s="26" t="s">
        <v>34</v>
      </c>
      <c r="F1233" s="27">
        <v>675</v>
      </c>
      <c r="G1233" s="28">
        <v>45859</v>
      </c>
      <c r="H1233" s="28">
        <v>45863</v>
      </c>
      <c r="I1233" s="30" t="s">
        <v>77</v>
      </c>
      <c r="J1233" s="26" t="s">
        <v>82</v>
      </c>
      <c r="K1233" s="26" t="s">
        <v>35</v>
      </c>
      <c r="L1233" s="26" t="s">
        <v>44</v>
      </c>
      <c r="M1233" s="26" t="str">
        <f>INDEX(DateTable[Lookup],MATCH(G1233,DateTable[Start Date],0))</f>
        <v>Week 6 (July 21-25)</v>
      </c>
      <c r="N1233" s="26" t="s">
        <v>45</v>
      </c>
    </row>
    <row r="1234" spans="1:14" ht="15" customHeight="1" x14ac:dyDescent="0.25">
      <c r="A1234" t="s">
        <v>509</v>
      </c>
      <c r="B1234" t="s">
        <v>53</v>
      </c>
      <c r="C1234" t="s">
        <v>1720</v>
      </c>
      <c r="D1234" t="str">
        <f>_xlfn.XLOOKUP(Table1[[#This Row],[Location]],LocTable[Location],LocTable[Town/City],"Error",0)</f>
        <v>Reston</v>
      </c>
      <c r="E1234" t="s">
        <v>147</v>
      </c>
      <c r="F1234" s="33">
        <v>365</v>
      </c>
      <c r="G1234" s="15">
        <v>45859</v>
      </c>
      <c r="H1234" s="15">
        <v>45863</v>
      </c>
      <c r="I1234" s="36" t="s">
        <v>22</v>
      </c>
      <c r="J1234" t="s">
        <v>17</v>
      </c>
      <c r="K1234" t="s">
        <v>18</v>
      </c>
      <c r="L1234" t="s">
        <v>42</v>
      </c>
      <c r="M1234" t="str">
        <f>INDEX(DateTable[Lookup],MATCH(G1234,DateTable[Start Date],0))</f>
        <v>Week 6 (July 21-25)</v>
      </c>
      <c r="N1234" t="s">
        <v>2652</v>
      </c>
    </row>
    <row r="1235" spans="1:14" ht="15" customHeight="1" x14ac:dyDescent="0.25">
      <c r="A1235" s="26" t="s">
        <v>511</v>
      </c>
      <c r="B1235" s="26" t="s">
        <v>130</v>
      </c>
      <c r="C1235" s="26" t="s">
        <v>1721</v>
      </c>
      <c r="D1235" s="26" t="str">
        <f>_xlfn.XLOOKUP(Table1[[#This Row],[Location]],LocTable[Location],LocTable[Town/City],"Error",0)</f>
        <v>Great Falls</v>
      </c>
      <c r="E1235" s="26" t="s">
        <v>70</v>
      </c>
      <c r="F1235" s="27">
        <v>479</v>
      </c>
      <c r="G1235" s="28">
        <v>45859</v>
      </c>
      <c r="H1235" s="28">
        <v>45863</v>
      </c>
      <c r="I1235" s="30" t="s">
        <v>22</v>
      </c>
      <c r="J1235" s="26" t="s">
        <v>17</v>
      </c>
      <c r="K1235" s="26" t="s">
        <v>23</v>
      </c>
      <c r="L1235" s="26" t="s">
        <v>24</v>
      </c>
      <c r="M1235" s="26" t="str">
        <f>INDEX(DateTable[Lookup],MATCH(G1235,DateTable[Start Date],0))</f>
        <v>Week 6 (July 21-25)</v>
      </c>
      <c r="N1235" s="26" t="s">
        <v>45</v>
      </c>
    </row>
    <row r="1236" spans="1:14" ht="15" customHeight="1" x14ac:dyDescent="0.25">
      <c r="A1236" s="26" t="s">
        <v>513</v>
      </c>
      <c r="B1236" s="26" t="s">
        <v>53</v>
      </c>
      <c r="C1236" s="26" t="s">
        <v>1722</v>
      </c>
      <c r="D1236" s="26" t="str">
        <f>_xlfn.XLOOKUP(Table1[[#This Row],[Location]],LocTable[Location],LocTable[Town/City],"Error",0)</f>
        <v>Chantilly</v>
      </c>
      <c r="E1236" s="26" t="s">
        <v>72</v>
      </c>
      <c r="F1236" s="27">
        <v>359</v>
      </c>
      <c r="G1236" s="28">
        <v>45859</v>
      </c>
      <c r="H1236" s="28">
        <v>45863</v>
      </c>
      <c r="I1236" s="30" t="s">
        <v>22</v>
      </c>
      <c r="J1236" s="26" t="s">
        <v>17</v>
      </c>
      <c r="K1236" s="26" t="s">
        <v>18</v>
      </c>
      <c r="L1236" s="26" t="s">
        <v>65</v>
      </c>
      <c r="M1236" s="26" t="str">
        <f>INDEX(DateTable[Lookup],MATCH(G1236,DateTable[Start Date],0))</f>
        <v>Week 6 (July 21-25)</v>
      </c>
      <c r="N1236" s="26" t="s">
        <v>45</v>
      </c>
    </row>
    <row r="1237" spans="1:14" ht="15" customHeight="1" x14ac:dyDescent="0.25">
      <c r="A1237" s="26" t="s">
        <v>220</v>
      </c>
      <c r="B1237" s="26" t="s">
        <v>221</v>
      </c>
      <c r="C1237" s="26" t="s">
        <v>1723</v>
      </c>
      <c r="D1237" s="26" t="str">
        <f>_xlfn.XLOOKUP(Table1[[#This Row],[Location]],LocTable[Location],LocTable[Town/City],"Error",0)</f>
        <v>Chantilly</v>
      </c>
      <c r="E1237" s="26" t="s">
        <v>57</v>
      </c>
      <c r="F1237" s="27">
        <v>615</v>
      </c>
      <c r="G1237" s="28">
        <v>45859</v>
      </c>
      <c r="H1237" s="28">
        <v>45863</v>
      </c>
      <c r="I1237" s="30" t="s">
        <v>77</v>
      </c>
      <c r="J1237" s="26" t="s">
        <v>82</v>
      </c>
      <c r="K1237" s="26" t="s">
        <v>44</v>
      </c>
      <c r="L1237" s="26" t="s">
        <v>36</v>
      </c>
      <c r="M1237" s="26" t="str">
        <f>INDEX(DateTable[Lookup],MATCH(G1237,DateTable[Start Date],0))</f>
        <v>Week 6 (July 21-25)</v>
      </c>
      <c r="N1237" s="26" t="s">
        <v>45</v>
      </c>
    </row>
    <row r="1238" spans="1:14" ht="15" customHeight="1" x14ac:dyDescent="0.25">
      <c r="A1238" t="s">
        <v>223</v>
      </c>
      <c r="B1238" t="s">
        <v>32</v>
      </c>
      <c r="C1238" t="s">
        <v>1724</v>
      </c>
      <c r="D1238" t="str">
        <f>_xlfn.XLOOKUP(Table1[[#This Row],[Location]],LocTable[Location],LocTable[Town/City],"Error",0)</f>
        <v>Chantilly</v>
      </c>
      <c r="E1238" t="s">
        <v>38</v>
      </c>
      <c r="F1238" s="33">
        <v>399</v>
      </c>
      <c r="G1238" s="15">
        <v>45859</v>
      </c>
      <c r="H1238" s="15">
        <v>45863</v>
      </c>
      <c r="I1238" s="34" t="s">
        <v>22</v>
      </c>
      <c r="J1238" s="35" t="s">
        <v>17</v>
      </c>
      <c r="K1238" t="s">
        <v>35</v>
      </c>
      <c r="L1238" t="s">
        <v>39</v>
      </c>
      <c r="M1238" t="str">
        <f>INDEX(DateTable[Lookup],MATCH(G1238,DateTable[Start Date],0))</f>
        <v>Week 6 (July 21-25)</v>
      </c>
      <c r="N1238" t="s">
        <v>2652</v>
      </c>
    </row>
    <row r="1239" spans="1:14" ht="15" customHeight="1" x14ac:dyDescent="0.25">
      <c r="A1239" t="s">
        <v>225</v>
      </c>
      <c r="B1239" t="s">
        <v>130</v>
      </c>
      <c r="C1239" t="s">
        <v>1725</v>
      </c>
      <c r="D1239" t="str">
        <f>_xlfn.XLOOKUP(Table1[[#This Row],[Location]],LocTable[Location],LocTable[Town/City],"Error",0)</f>
        <v>Alexandria</v>
      </c>
      <c r="E1239" t="s">
        <v>52</v>
      </c>
      <c r="F1239" s="33">
        <v>345</v>
      </c>
      <c r="G1239" s="15">
        <v>45859</v>
      </c>
      <c r="H1239" s="15">
        <v>45863</v>
      </c>
      <c r="I1239" s="36" t="s">
        <v>22</v>
      </c>
      <c r="J1239" t="s">
        <v>17</v>
      </c>
      <c r="K1239" t="s">
        <v>35</v>
      </c>
      <c r="L1239" t="s">
        <v>24</v>
      </c>
      <c r="M1239" t="str">
        <f>INDEX(DateTable[Lookup],MATCH(G1239,DateTable[Start Date],0))</f>
        <v>Week 6 (July 21-25)</v>
      </c>
      <c r="N1239" t="s">
        <v>2652</v>
      </c>
    </row>
    <row r="1240" spans="1:14" ht="15" customHeight="1" x14ac:dyDescent="0.25">
      <c r="A1240" t="s">
        <v>225</v>
      </c>
      <c r="B1240" t="s">
        <v>130</v>
      </c>
      <c r="C1240" t="s">
        <v>1726</v>
      </c>
      <c r="D1240" t="str">
        <f>_xlfn.XLOOKUP(Table1[[#This Row],[Location]],LocTable[Location],LocTable[Town/City],"Error",0)</f>
        <v>Chantilly</v>
      </c>
      <c r="E1240" t="s">
        <v>57</v>
      </c>
      <c r="F1240" s="33">
        <v>345</v>
      </c>
      <c r="G1240" s="15">
        <v>45859</v>
      </c>
      <c r="H1240" s="15">
        <v>45863</v>
      </c>
      <c r="I1240" s="36" t="s">
        <v>22</v>
      </c>
      <c r="J1240" t="s">
        <v>17</v>
      </c>
      <c r="K1240" t="s">
        <v>35</v>
      </c>
      <c r="L1240" t="s">
        <v>24</v>
      </c>
      <c r="M1240" t="str">
        <f>INDEX(DateTable[Lookup],MATCH(G1240,DateTable[Start Date],0))</f>
        <v>Week 6 (July 21-25)</v>
      </c>
      <c r="N1240" t="s">
        <v>2652</v>
      </c>
    </row>
    <row r="1241" spans="1:14" ht="15" customHeight="1" x14ac:dyDescent="0.25">
      <c r="A1241" s="26" t="s">
        <v>225</v>
      </c>
      <c r="B1241" s="26" t="s">
        <v>130</v>
      </c>
      <c r="C1241" s="26" t="s">
        <v>1727</v>
      </c>
      <c r="D1241" s="26" t="str">
        <f>_xlfn.XLOOKUP(Table1[[#This Row],[Location]],LocTable[Location],LocTable[Town/City],"Error",0)</f>
        <v>Falls Church</v>
      </c>
      <c r="E1241" s="26" t="s">
        <v>69</v>
      </c>
      <c r="F1241" s="27">
        <v>345</v>
      </c>
      <c r="G1241" s="28">
        <v>45859</v>
      </c>
      <c r="H1241" s="28">
        <v>45863</v>
      </c>
      <c r="I1241" s="30" t="s">
        <v>22</v>
      </c>
      <c r="J1241" s="26" t="s">
        <v>17</v>
      </c>
      <c r="K1241" s="26" t="s">
        <v>35</v>
      </c>
      <c r="L1241" s="26" t="s">
        <v>24</v>
      </c>
      <c r="M1241" s="26" t="str">
        <f>INDEX(DateTable[Lookup],MATCH(G1241,DateTable[Start Date],0))</f>
        <v>Week 6 (July 21-25)</v>
      </c>
      <c r="N1241" s="26" t="s">
        <v>45</v>
      </c>
    </row>
    <row r="1242" spans="1:14" ht="15" customHeight="1" x14ac:dyDescent="0.25">
      <c r="A1242" t="s">
        <v>861</v>
      </c>
      <c r="B1242" t="s">
        <v>48</v>
      </c>
      <c r="C1242" t="s">
        <v>1728</v>
      </c>
      <c r="D1242" t="str">
        <f>_xlfn.XLOOKUP(Table1[[#This Row],[Location]],LocTable[Location],LocTable[Town/City],"Error",0)</f>
        <v>Herndon</v>
      </c>
      <c r="E1242" t="s">
        <v>910</v>
      </c>
      <c r="F1242" s="33">
        <v>349</v>
      </c>
      <c r="G1242" s="15">
        <v>45859</v>
      </c>
      <c r="H1242" s="15">
        <v>45863</v>
      </c>
      <c r="I1242" s="36" t="s">
        <v>22</v>
      </c>
      <c r="J1242" t="s">
        <v>17</v>
      </c>
      <c r="K1242" t="s">
        <v>18</v>
      </c>
      <c r="L1242" t="s">
        <v>24</v>
      </c>
      <c r="M1242" t="str">
        <f>INDEX(DateTable[Lookup],MATCH(G1242,DateTable[Start Date],0))</f>
        <v>Week 6 (July 21-25)</v>
      </c>
      <c r="N1242" t="s">
        <v>2652</v>
      </c>
    </row>
    <row r="1243" spans="1:14" ht="15" customHeight="1" x14ac:dyDescent="0.25">
      <c r="A1243" t="s">
        <v>75</v>
      </c>
      <c r="B1243" t="s">
        <v>66</v>
      </c>
      <c r="C1243" t="s">
        <v>1729</v>
      </c>
      <c r="D1243" t="str">
        <f>_xlfn.XLOOKUP(Table1[[#This Row],[Location]],LocTable[Location],LocTable[Town/City],"Error",0)</f>
        <v>Herndon</v>
      </c>
      <c r="E1243" t="s">
        <v>21</v>
      </c>
      <c r="F1243" s="33">
        <v>265</v>
      </c>
      <c r="G1243" s="15">
        <v>45859</v>
      </c>
      <c r="H1243" s="15">
        <v>45863</v>
      </c>
      <c r="I1243" s="36" t="s">
        <v>77</v>
      </c>
      <c r="J1243" t="s">
        <v>64</v>
      </c>
      <c r="K1243" t="s">
        <v>28</v>
      </c>
      <c r="L1243" t="s">
        <v>18</v>
      </c>
      <c r="M1243" t="str">
        <f>INDEX(DateTable[Lookup],MATCH(G1243,DateTable[Start Date],0))</f>
        <v>Week 6 (July 21-25)</v>
      </c>
      <c r="N1243" t="s">
        <v>2652</v>
      </c>
    </row>
    <row r="1244" spans="1:14" ht="15" customHeight="1" x14ac:dyDescent="0.25">
      <c r="A1244" s="26" t="s">
        <v>1155</v>
      </c>
      <c r="B1244" s="26" t="s">
        <v>71</v>
      </c>
      <c r="C1244" s="26" t="s">
        <v>1730</v>
      </c>
      <c r="D1244" s="26" t="str">
        <f>_xlfn.XLOOKUP(Table1[[#This Row],[Location]],LocTable[Location],LocTable[Town/City],"Error",0)</f>
        <v>Mt. Vernon</v>
      </c>
      <c r="E1244" s="26" t="s">
        <v>489</v>
      </c>
      <c r="F1244" s="27">
        <v>345</v>
      </c>
      <c r="G1244" s="28">
        <v>45859</v>
      </c>
      <c r="H1244" s="28">
        <v>45863</v>
      </c>
      <c r="I1244" s="30" t="s">
        <v>22</v>
      </c>
      <c r="J1244" s="26" t="s">
        <v>17</v>
      </c>
      <c r="K1244" s="26" t="s">
        <v>29</v>
      </c>
      <c r="L1244" s="26" t="s">
        <v>24</v>
      </c>
      <c r="M1244" s="26" t="str">
        <f>INDEX(DateTable[Lookup],MATCH(G1244,DateTable[Start Date],0))</f>
        <v>Week 6 (July 21-25)</v>
      </c>
      <c r="N1244" s="26" t="s">
        <v>45</v>
      </c>
    </row>
    <row r="1245" spans="1:14" ht="15" customHeight="1" x14ac:dyDescent="0.25">
      <c r="A1245" s="26" t="s">
        <v>230</v>
      </c>
      <c r="B1245" s="26" t="s">
        <v>32</v>
      </c>
      <c r="C1245" s="26" t="s">
        <v>1731</v>
      </c>
      <c r="D1245" s="26" t="str">
        <f>_xlfn.XLOOKUP(Table1[[#This Row],[Location]],LocTable[Location],LocTable[Town/City],"Error",0)</f>
        <v>Fairfax Station</v>
      </c>
      <c r="E1245" s="26" t="s">
        <v>232</v>
      </c>
      <c r="F1245" s="27">
        <v>279</v>
      </c>
      <c r="G1245" s="28">
        <v>45859</v>
      </c>
      <c r="H1245" s="28">
        <v>45863</v>
      </c>
      <c r="I1245" s="30" t="s">
        <v>22</v>
      </c>
      <c r="J1245" s="26" t="s">
        <v>27</v>
      </c>
      <c r="K1245" s="26" t="s">
        <v>42</v>
      </c>
      <c r="L1245" s="26" t="s">
        <v>19</v>
      </c>
      <c r="M1245" s="26" t="str">
        <f>INDEX(DateTable[Lookup],MATCH(G1245,DateTable[Start Date],0))</f>
        <v>Week 6 (July 21-25)</v>
      </c>
      <c r="N1245" s="26" t="s">
        <v>45</v>
      </c>
    </row>
    <row r="1246" spans="1:14" ht="15" customHeight="1" x14ac:dyDescent="0.25">
      <c r="A1246" s="26" t="s">
        <v>521</v>
      </c>
      <c r="B1246" s="26" t="s">
        <v>130</v>
      </c>
      <c r="C1246" s="26" t="s">
        <v>1732</v>
      </c>
      <c r="D1246" s="26" t="str">
        <f>_xlfn.XLOOKUP(Table1[[#This Row],[Location]],LocTable[Location],LocTable[Town/City],"Error",0)</f>
        <v>Alexandria</v>
      </c>
      <c r="E1246" s="26" t="s">
        <v>52</v>
      </c>
      <c r="F1246" s="27">
        <v>525</v>
      </c>
      <c r="G1246" s="28">
        <v>45859</v>
      </c>
      <c r="H1246" s="28">
        <v>45863</v>
      </c>
      <c r="I1246" s="30" t="s">
        <v>77</v>
      </c>
      <c r="J1246" s="26" t="s">
        <v>82</v>
      </c>
      <c r="K1246" s="26" t="s">
        <v>35</v>
      </c>
      <c r="L1246" s="26" t="s">
        <v>65</v>
      </c>
      <c r="M1246" s="26" t="str">
        <f>INDEX(DateTable[Lookup],MATCH(G1246,DateTable[Start Date],0))</f>
        <v>Week 6 (July 21-25)</v>
      </c>
      <c r="N1246" s="26" t="s">
        <v>45</v>
      </c>
    </row>
    <row r="1247" spans="1:14" ht="15" customHeight="1" x14ac:dyDescent="0.25">
      <c r="A1247" t="s">
        <v>97</v>
      </c>
      <c r="B1247" t="s">
        <v>98</v>
      </c>
      <c r="C1247" t="s">
        <v>1733</v>
      </c>
      <c r="D1247" t="str">
        <f>_xlfn.XLOOKUP(Table1[[#This Row],[Location]],LocTable[Location],LocTable[Town/City],"Error",0)</f>
        <v>Virtual</v>
      </c>
      <c r="E1247" t="s">
        <v>100</v>
      </c>
      <c r="F1247" s="33">
        <v>179</v>
      </c>
      <c r="G1247" s="15">
        <v>45859</v>
      </c>
      <c r="H1247" s="15">
        <v>45863</v>
      </c>
      <c r="I1247" s="36" t="s">
        <v>143</v>
      </c>
      <c r="J1247" t="s">
        <v>144</v>
      </c>
      <c r="K1247" t="s">
        <v>23</v>
      </c>
      <c r="L1247" t="s">
        <v>65</v>
      </c>
      <c r="M1247" t="str">
        <f>INDEX(DateTable[Lookup],MATCH(G1247,DateTable[Start Date],0))</f>
        <v>Week 6 (July 21-25)</v>
      </c>
      <c r="N1247" t="s">
        <v>2652</v>
      </c>
    </row>
    <row r="1248" spans="1:14" ht="15" customHeight="1" x14ac:dyDescent="0.25">
      <c r="A1248" t="s">
        <v>523</v>
      </c>
      <c r="B1248" t="s">
        <v>90</v>
      </c>
      <c r="C1248" t="s">
        <v>1734</v>
      </c>
      <c r="D1248" t="str">
        <f>_xlfn.XLOOKUP(Table1[[#This Row],[Location]],LocTable[Location],LocTable[Town/City],"Error",0)</f>
        <v>Alexandria</v>
      </c>
      <c r="E1248" t="s">
        <v>454</v>
      </c>
      <c r="F1248" s="33">
        <v>499</v>
      </c>
      <c r="G1248" s="15">
        <v>45859</v>
      </c>
      <c r="H1248" s="15">
        <v>45863</v>
      </c>
      <c r="I1248" s="36" t="s">
        <v>22</v>
      </c>
      <c r="J1248" t="s">
        <v>17</v>
      </c>
      <c r="K1248" t="s">
        <v>23</v>
      </c>
      <c r="L1248" t="s">
        <v>36</v>
      </c>
      <c r="M1248" t="str">
        <f>INDEX(DateTable[Lookup],MATCH(G1248,DateTable[Start Date],0))</f>
        <v>Week 6 (July 21-25)</v>
      </c>
      <c r="N1248" t="s">
        <v>2652</v>
      </c>
    </row>
    <row r="1249" spans="1:14" ht="15" customHeight="1" x14ac:dyDescent="0.25">
      <c r="A1249" s="26" t="s">
        <v>235</v>
      </c>
      <c r="B1249" s="26" t="s">
        <v>15</v>
      </c>
      <c r="C1249" s="26" t="s">
        <v>1735</v>
      </c>
      <c r="D1249" s="26" t="str">
        <f>_xlfn.XLOOKUP(Table1[[#This Row],[Location]],LocTable[Location],LocTable[Town/City],"Error",0)</f>
        <v>Oakton</v>
      </c>
      <c r="E1249" s="26" t="s">
        <v>438</v>
      </c>
      <c r="F1249" s="27">
        <v>499</v>
      </c>
      <c r="G1249" s="28">
        <v>45859</v>
      </c>
      <c r="H1249" s="28">
        <v>45863</v>
      </c>
      <c r="I1249" s="30" t="s">
        <v>22</v>
      </c>
      <c r="J1249" s="26" t="s">
        <v>17</v>
      </c>
      <c r="K1249" s="26" t="s">
        <v>29</v>
      </c>
      <c r="L1249" s="26" t="s">
        <v>35</v>
      </c>
      <c r="M1249" s="26" t="str">
        <f>INDEX(DateTable[Lookup],MATCH(G1249,DateTable[Start Date],0))</f>
        <v>Week 6 (July 21-25)</v>
      </c>
      <c r="N1249" s="26" t="s">
        <v>45</v>
      </c>
    </row>
    <row r="1250" spans="1:14" ht="15" customHeight="1" x14ac:dyDescent="0.25">
      <c r="A1250" s="26" t="s">
        <v>237</v>
      </c>
      <c r="B1250" s="26" t="s">
        <v>66</v>
      </c>
      <c r="C1250" s="26" t="s">
        <v>1736</v>
      </c>
      <c r="D1250" s="26" t="str">
        <f>_xlfn.XLOOKUP(Table1[[#This Row],[Location]],LocTable[Location],LocTable[Town/City],"Error",0)</f>
        <v>Herndon</v>
      </c>
      <c r="E1250" s="26" t="s">
        <v>21</v>
      </c>
      <c r="F1250" s="27">
        <v>699</v>
      </c>
      <c r="G1250" s="28">
        <v>45859</v>
      </c>
      <c r="H1250" s="28">
        <v>45863</v>
      </c>
      <c r="I1250" s="30" t="s">
        <v>22</v>
      </c>
      <c r="J1250" s="26" t="s">
        <v>17</v>
      </c>
      <c r="K1250" s="26" t="s">
        <v>23</v>
      </c>
      <c r="L1250" s="26" t="s">
        <v>44</v>
      </c>
      <c r="M1250" s="26" t="str">
        <f>INDEX(DateTable[Lookup],MATCH(G1250,DateTable[Start Date],0))</f>
        <v>Week 6 (July 21-25)</v>
      </c>
      <c r="N1250" s="26" t="s">
        <v>45</v>
      </c>
    </row>
    <row r="1251" spans="1:14" ht="15" customHeight="1" x14ac:dyDescent="0.25">
      <c r="A1251" t="s">
        <v>102</v>
      </c>
      <c r="B1251" t="s">
        <v>98</v>
      </c>
      <c r="C1251" t="s">
        <v>1737</v>
      </c>
      <c r="D1251" t="str">
        <f>_xlfn.XLOOKUP(Table1[[#This Row],[Location]],LocTable[Location],LocTable[Town/City],"Error",0)</f>
        <v>Virtual</v>
      </c>
      <c r="E1251" t="s">
        <v>100</v>
      </c>
      <c r="F1251" s="33">
        <v>179</v>
      </c>
      <c r="G1251" s="15">
        <v>45859</v>
      </c>
      <c r="H1251" s="15">
        <v>45863</v>
      </c>
      <c r="I1251" s="36" t="s">
        <v>41</v>
      </c>
      <c r="J1251" t="s">
        <v>101</v>
      </c>
      <c r="K1251" t="s">
        <v>23</v>
      </c>
      <c r="L1251" t="s">
        <v>65</v>
      </c>
      <c r="M1251" t="str">
        <f>INDEX(DateTable[Lookup],MATCH(G1251,DateTable[Start Date],0))</f>
        <v>Week 6 (July 21-25)</v>
      </c>
      <c r="N1251" t="s">
        <v>2652</v>
      </c>
    </row>
    <row r="1252" spans="1:14" ht="15" customHeight="1" x14ac:dyDescent="0.25">
      <c r="A1252" t="s">
        <v>529</v>
      </c>
      <c r="B1252" t="s">
        <v>59</v>
      </c>
      <c r="C1252" t="s">
        <v>1738</v>
      </c>
      <c r="D1252" t="str">
        <f>_xlfn.XLOOKUP(Table1[[#This Row],[Location]],LocTable[Location],LocTable[Town/City],"Error",0)</f>
        <v>Burke</v>
      </c>
      <c r="E1252" t="s">
        <v>586</v>
      </c>
      <c r="F1252" s="33">
        <v>349</v>
      </c>
      <c r="G1252" s="15">
        <v>45859</v>
      </c>
      <c r="H1252" s="15">
        <v>45863</v>
      </c>
      <c r="I1252" s="36" t="s">
        <v>22</v>
      </c>
      <c r="J1252" t="s">
        <v>17</v>
      </c>
      <c r="K1252" t="s">
        <v>18</v>
      </c>
      <c r="L1252" t="s">
        <v>24</v>
      </c>
      <c r="M1252" t="str">
        <f>INDEX(DateTable[Lookup],MATCH(G1252,DateTable[Start Date],0))</f>
        <v>Week 6 (July 21-25)</v>
      </c>
      <c r="N1252" t="s">
        <v>2652</v>
      </c>
    </row>
    <row r="1253" spans="1:14" ht="15" customHeight="1" x14ac:dyDescent="0.25">
      <c r="A1253" t="s">
        <v>241</v>
      </c>
      <c r="B1253" t="s">
        <v>32</v>
      </c>
      <c r="C1253" t="s">
        <v>1739</v>
      </c>
      <c r="D1253" t="str">
        <f>_xlfn.XLOOKUP(Table1[[#This Row],[Location]],LocTable[Location],LocTable[Town/City],"Error",0)</f>
        <v>Alexandria</v>
      </c>
      <c r="E1253" t="s">
        <v>52</v>
      </c>
      <c r="F1253" s="33">
        <v>245</v>
      </c>
      <c r="G1253" s="15">
        <v>45859</v>
      </c>
      <c r="H1253" s="15">
        <v>45863</v>
      </c>
      <c r="I1253" s="36" t="s">
        <v>22</v>
      </c>
      <c r="J1253" t="s">
        <v>64</v>
      </c>
      <c r="K1253" t="s">
        <v>18</v>
      </c>
      <c r="L1253" t="s">
        <v>19</v>
      </c>
      <c r="M1253" t="str">
        <f>INDEX(DateTable[Lookup],MATCH(G1253,DateTable[Start Date],0))</f>
        <v>Week 6 (July 21-25)</v>
      </c>
      <c r="N1253" t="s">
        <v>2652</v>
      </c>
    </row>
    <row r="1254" spans="1:14" ht="15" customHeight="1" x14ac:dyDescent="0.25">
      <c r="A1254" s="26" t="s">
        <v>1468</v>
      </c>
      <c r="B1254" s="26" t="s">
        <v>32</v>
      </c>
      <c r="C1254" s="26" t="s">
        <v>1740</v>
      </c>
      <c r="D1254" s="26" t="str">
        <f>_xlfn.XLOOKUP(Table1[[#This Row],[Location]],LocTable[Location],LocTable[Town/City],"Error",0)</f>
        <v>Fairfax Station</v>
      </c>
      <c r="E1254" s="26" t="s">
        <v>551</v>
      </c>
      <c r="F1254" s="27">
        <v>469</v>
      </c>
      <c r="G1254" s="28">
        <v>45859</v>
      </c>
      <c r="H1254" s="28">
        <v>45863</v>
      </c>
      <c r="I1254" s="29" t="s">
        <v>1470</v>
      </c>
      <c r="J1254" s="31" t="s">
        <v>337</v>
      </c>
      <c r="K1254" s="26" t="s">
        <v>24</v>
      </c>
      <c r="L1254" s="26" t="s">
        <v>1471</v>
      </c>
      <c r="M1254" s="26" t="str">
        <f>INDEX(DateTable[Lookup],MATCH(G1254,DateTable[Start Date],0))</f>
        <v>Week 6 (July 21-25)</v>
      </c>
      <c r="N1254" s="26" t="s">
        <v>45</v>
      </c>
    </row>
    <row r="1255" spans="1:14" ht="15" customHeight="1" x14ac:dyDescent="0.25">
      <c r="A1255" t="s">
        <v>536</v>
      </c>
      <c r="B1255" t="s">
        <v>32</v>
      </c>
      <c r="C1255" t="s">
        <v>1741</v>
      </c>
      <c r="D1255" t="str">
        <f>_xlfn.XLOOKUP(Table1[[#This Row],[Location]],LocTable[Location],LocTable[Town/City],"Error",0)</f>
        <v>Annandale</v>
      </c>
      <c r="E1255" t="s">
        <v>538</v>
      </c>
      <c r="F1255" s="33">
        <v>159</v>
      </c>
      <c r="G1255" s="15">
        <v>45859</v>
      </c>
      <c r="H1255" s="15">
        <v>45863</v>
      </c>
      <c r="I1255" s="36" t="s">
        <v>22</v>
      </c>
      <c r="J1255" t="s">
        <v>47</v>
      </c>
      <c r="K1255" t="s">
        <v>539</v>
      </c>
      <c r="L1255" t="s">
        <v>329</v>
      </c>
      <c r="M1255" t="str">
        <f>INDEX(DateTable[Lookup],MATCH(G1255,DateTable[Start Date],0))</f>
        <v>Week 6 (July 21-25)</v>
      </c>
      <c r="N1255" t="s">
        <v>2652</v>
      </c>
    </row>
    <row r="1256" spans="1:14" ht="15" customHeight="1" x14ac:dyDescent="0.25">
      <c r="A1256" t="s">
        <v>247</v>
      </c>
      <c r="B1256" t="s">
        <v>48</v>
      </c>
      <c r="C1256" t="s">
        <v>1742</v>
      </c>
      <c r="D1256" t="str">
        <f>_xlfn.XLOOKUP(Table1[[#This Row],[Location]],LocTable[Location],LocTable[Town/City],"Error",0)</f>
        <v>Alexandria</v>
      </c>
      <c r="E1256" t="s">
        <v>52</v>
      </c>
      <c r="F1256" s="33">
        <v>349</v>
      </c>
      <c r="G1256" s="15">
        <v>45859</v>
      </c>
      <c r="H1256" s="15">
        <v>45863</v>
      </c>
      <c r="I1256" s="36" t="s">
        <v>22</v>
      </c>
      <c r="J1256" t="s">
        <v>17</v>
      </c>
      <c r="K1256" t="s">
        <v>18</v>
      </c>
      <c r="L1256" t="s">
        <v>19</v>
      </c>
      <c r="M1256" t="str">
        <f>INDEX(DateTable[Lookup],MATCH(G1256,DateTable[Start Date],0))</f>
        <v>Week 6 (July 21-25)</v>
      </c>
      <c r="N1256" t="s">
        <v>2652</v>
      </c>
    </row>
    <row r="1257" spans="1:14" ht="15" customHeight="1" x14ac:dyDescent="0.25">
      <c r="A1257" t="s">
        <v>1743</v>
      </c>
      <c r="B1257" t="s">
        <v>15</v>
      </c>
      <c r="C1257" t="s">
        <v>1744</v>
      </c>
      <c r="D1257" t="str">
        <f>_xlfn.XLOOKUP(Table1[[#This Row],[Location]],LocTable[Location],LocTable[Town/City],"Error",0)</f>
        <v>Chantilly</v>
      </c>
      <c r="E1257" t="s">
        <v>16</v>
      </c>
      <c r="F1257" s="33">
        <v>425</v>
      </c>
      <c r="G1257" s="15">
        <v>45859</v>
      </c>
      <c r="H1257" s="15">
        <v>45863</v>
      </c>
      <c r="I1257" s="34" t="s">
        <v>22</v>
      </c>
      <c r="J1257" s="35" t="s">
        <v>17</v>
      </c>
      <c r="K1257" t="s">
        <v>18</v>
      </c>
      <c r="L1257" t="s">
        <v>19</v>
      </c>
      <c r="M1257" t="str">
        <f>INDEX(DateTable[Lookup],MATCH(G1257,DateTable[Start Date],0))</f>
        <v>Week 6 (July 21-25)</v>
      </c>
      <c r="N1257" t="s">
        <v>2652</v>
      </c>
    </row>
    <row r="1258" spans="1:14" ht="15" customHeight="1" x14ac:dyDescent="0.25">
      <c r="A1258" t="s">
        <v>879</v>
      </c>
      <c r="B1258" t="s">
        <v>43</v>
      </c>
      <c r="C1258" t="s">
        <v>1745</v>
      </c>
      <c r="D1258" t="str">
        <f>_xlfn.XLOOKUP(Table1[[#This Row],[Location]],LocTable[Location],LocTable[Town/City],"Error",0)</f>
        <v>Springfield</v>
      </c>
      <c r="E1258" t="s">
        <v>467</v>
      </c>
      <c r="F1258" s="33">
        <v>439</v>
      </c>
      <c r="G1258" s="15">
        <v>45859</v>
      </c>
      <c r="H1258" s="15">
        <v>45863</v>
      </c>
      <c r="I1258" s="34" t="s">
        <v>22</v>
      </c>
      <c r="J1258" s="35" t="s">
        <v>17</v>
      </c>
      <c r="K1258" t="s">
        <v>18</v>
      </c>
      <c r="L1258" t="s">
        <v>44</v>
      </c>
      <c r="M1258" t="str">
        <f>INDEX(DateTable[Lookup],MATCH(G1258,DateTable[Start Date],0))</f>
        <v>Week 6 (July 21-25)</v>
      </c>
      <c r="N1258" t="s">
        <v>2652</v>
      </c>
    </row>
    <row r="1259" spans="1:14" ht="15" customHeight="1" x14ac:dyDescent="0.25">
      <c r="A1259" s="26" t="s">
        <v>108</v>
      </c>
      <c r="B1259" s="26" t="s">
        <v>48</v>
      </c>
      <c r="C1259" s="26" t="s">
        <v>1746</v>
      </c>
      <c r="D1259" s="26" t="str">
        <f>_xlfn.XLOOKUP(Table1[[#This Row],[Location]],LocTable[Location],LocTable[Town/City],"Error",0)</f>
        <v>Alexandria</v>
      </c>
      <c r="E1259" s="26" t="s">
        <v>205</v>
      </c>
      <c r="F1259" s="27">
        <v>349</v>
      </c>
      <c r="G1259" s="28">
        <v>45859</v>
      </c>
      <c r="H1259" s="28">
        <v>45863</v>
      </c>
      <c r="I1259" s="30" t="s">
        <v>22</v>
      </c>
      <c r="J1259" s="26" t="s">
        <v>17</v>
      </c>
      <c r="K1259" s="26" t="s">
        <v>29</v>
      </c>
      <c r="L1259" s="26" t="s">
        <v>65</v>
      </c>
      <c r="M1259" s="26" t="str">
        <f>INDEX(DateTable[Lookup],MATCH(G1259,DateTable[Start Date],0))</f>
        <v>Week 6 (July 21-25)</v>
      </c>
      <c r="N1259" s="26" t="s">
        <v>45</v>
      </c>
    </row>
    <row r="1260" spans="1:14" ht="15" customHeight="1" x14ac:dyDescent="0.25">
      <c r="A1260" t="s">
        <v>544</v>
      </c>
      <c r="B1260" t="s">
        <v>32</v>
      </c>
      <c r="C1260" t="s">
        <v>1747</v>
      </c>
      <c r="D1260" t="str">
        <f>_xlfn.XLOOKUP(Table1[[#This Row],[Location]],LocTable[Location],LocTable[Town/City],"Error",0)</f>
        <v>Fairfax</v>
      </c>
      <c r="E1260" t="s">
        <v>456</v>
      </c>
      <c r="F1260" s="33">
        <v>169</v>
      </c>
      <c r="G1260" s="15">
        <v>45859</v>
      </c>
      <c r="H1260" s="15">
        <v>45863</v>
      </c>
      <c r="I1260" s="36" t="s">
        <v>22</v>
      </c>
      <c r="J1260" t="s">
        <v>27</v>
      </c>
      <c r="K1260" t="s">
        <v>44</v>
      </c>
      <c r="L1260" t="s">
        <v>36</v>
      </c>
      <c r="M1260" t="str">
        <f>INDEX(DateTable[Lookup],MATCH(G1260,DateTable[Start Date],0))</f>
        <v>Week 6 (July 21-25)</v>
      </c>
      <c r="N1260" t="s">
        <v>2652</v>
      </c>
    </row>
    <row r="1261" spans="1:14" ht="15" customHeight="1" x14ac:dyDescent="0.25">
      <c r="A1261" t="s">
        <v>547</v>
      </c>
      <c r="B1261" t="s">
        <v>32</v>
      </c>
      <c r="C1261" t="s">
        <v>1748</v>
      </c>
      <c r="D1261" t="str">
        <f>_xlfn.XLOOKUP(Table1[[#This Row],[Location]],LocTable[Location],LocTable[Town/City],"Error",0)</f>
        <v>Oakton</v>
      </c>
      <c r="E1261" t="s">
        <v>438</v>
      </c>
      <c r="F1261" s="33">
        <v>299</v>
      </c>
      <c r="G1261" s="15">
        <v>45859</v>
      </c>
      <c r="H1261" s="15">
        <v>45863</v>
      </c>
      <c r="I1261" s="34" t="s">
        <v>22</v>
      </c>
      <c r="J1261" s="35" t="s">
        <v>17</v>
      </c>
      <c r="K1261" t="s">
        <v>35</v>
      </c>
      <c r="L1261" t="s">
        <v>65</v>
      </c>
      <c r="M1261" t="str">
        <f>INDEX(DateTable[Lookup],MATCH(G1261,DateTable[Start Date],0))</f>
        <v>Week 6 (July 21-25)</v>
      </c>
      <c r="N1261" t="s">
        <v>2652</v>
      </c>
    </row>
    <row r="1262" spans="1:14" ht="15" customHeight="1" x14ac:dyDescent="0.25">
      <c r="A1262" t="s">
        <v>555</v>
      </c>
      <c r="B1262" t="s">
        <v>40</v>
      </c>
      <c r="C1262" t="s">
        <v>1749</v>
      </c>
      <c r="D1262" t="str">
        <f>_xlfn.XLOOKUP(Table1[[#This Row],[Location]],LocTable[Location],LocTable[Town/City],"Error",0)</f>
        <v>Falls Church</v>
      </c>
      <c r="E1262" t="s">
        <v>69</v>
      </c>
      <c r="F1262" s="33">
        <v>349</v>
      </c>
      <c r="G1262" s="15">
        <v>45859</v>
      </c>
      <c r="H1262" s="15">
        <v>45863</v>
      </c>
      <c r="I1262" s="36" t="s">
        <v>22</v>
      </c>
      <c r="J1262" t="s">
        <v>17</v>
      </c>
      <c r="K1262" t="s">
        <v>29</v>
      </c>
      <c r="L1262" t="s">
        <v>65</v>
      </c>
      <c r="M1262" t="str">
        <f>INDEX(DateTable[Lookup],MATCH(G1262,DateTable[Start Date],0))</f>
        <v>Week 6 (July 21-25)</v>
      </c>
      <c r="N1262" t="s">
        <v>2652</v>
      </c>
    </row>
    <row r="1263" spans="1:14" ht="15" customHeight="1" x14ac:dyDescent="0.25">
      <c r="A1263" s="26" t="s">
        <v>110</v>
      </c>
      <c r="B1263" s="26" t="s">
        <v>53</v>
      </c>
      <c r="C1263" s="26" t="s">
        <v>1750</v>
      </c>
      <c r="D1263" s="26" t="str">
        <f>_xlfn.XLOOKUP(Table1[[#This Row],[Location]],LocTable[Location],LocTable[Town/City],"Error",0)</f>
        <v>McLean</v>
      </c>
      <c r="E1263" s="26" t="s">
        <v>167</v>
      </c>
      <c r="F1263" s="27">
        <v>255</v>
      </c>
      <c r="G1263" s="28">
        <v>45859</v>
      </c>
      <c r="H1263" s="28">
        <v>45863</v>
      </c>
      <c r="I1263" s="30" t="s">
        <v>63</v>
      </c>
      <c r="J1263" s="26" t="s">
        <v>107</v>
      </c>
      <c r="K1263" s="26" t="s">
        <v>74</v>
      </c>
      <c r="L1263" s="26" t="s">
        <v>18</v>
      </c>
      <c r="M1263" s="26" t="str">
        <f>INDEX(DateTable[Lookup],MATCH(G1263,DateTable[Start Date],0))</f>
        <v>Week 6 (July 21-25)</v>
      </c>
      <c r="N1263" s="26" t="s">
        <v>45</v>
      </c>
    </row>
    <row r="1264" spans="1:14" ht="15" customHeight="1" x14ac:dyDescent="0.25">
      <c r="A1264" t="s">
        <v>113</v>
      </c>
      <c r="B1264" t="s">
        <v>98</v>
      </c>
      <c r="C1264" t="s">
        <v>1751</v>
      </c>
      <c r="D1264" t="str">
        <f>_xlfn.XLOOKUP(Table1[[#This Row],[Location]],LocTable[Location],LocTable[Town/City],"Error",0)</f>
        <v>Virtual</v>
      </c>
      <c r="E1264" t="s">
        <v>100</v>
      </c>
      <c r="F1264" s="33">
        <v>179</v>
      </c>
      <c r="G1264" s="15">
        <v>45859</v>
      </c>
      <c r="H1264" s="15">
        <v>45863</v>
      </c>
      <c r="I1264" s="36" t="s">
        <v>63</v>
      </c>
      <c r="J1264" t="s">
        <v>47</v>
      </c>
      <c r="K1264" t="s">
        <v>18</v>
      </c>
      <c r="L1264" t="s">
        <v>19</v>
      </c>
      <c r="M1264" t="str">
        <f>INDEX(DateTable[Lookup],MATCH(G1264,DateTable[Start Date],0))</f>
        <v>Week 6 (July 21-25)</v>
      </c>
      <c r="N1264" t="s">
        <v>2652</v>
      </c>
    </row>
    <row r="1265" spans="1:14" ht="15" customHeight="1" x14ac:dyDescent="0.25">
      <c r="A1265" t="s">
        <v>561</v>
      </c>
      <c r="B1265" t="s">
        <v>73</v>
      </c>
      <c r="C1265" t="s">
        <v>1752</v>
      </c>
      <c r="D1265" t="str">
        <f>_xlfn.XLOOKUP(Table1[[#This Row],[Location]],LocTable[Location],LocTable[Town/City],"Error",0)</f>
        <v>McLean</v>
      </c>
      <c r="E1265" t="s">
        <v>49</v>
      </c>
      <c r="F1265" s="33">
        <v>259</v>
      </c>
      <c r="G1265" s="15">
        <v>45859</v>
      </c>
      <c r="H1265" s="15">
        <v>45863</v>
      </c>
      <c r="I1265" s="36" t="s">
        <v>22</v>
      </c>
      <c r="J1265" t="s">
        <v>64</v>
      </c>
      <c r="K1265" t="s">
        <v>35</v>
      </c>
      <c r="L1265" t="s">
        <v>39</v>
      </c>
      <c r="M1265" t="str">
        <f>INDEX(DateTable[Lookup],MATCH(G1265,DateTable[Start Date],0))</f>
        <v>Week 6 (July 21-25)</v>
      </c>
      <c r="N1265" t="s">
        <v>2652</v>
      </c>
    </row>
    <row r="1266" spans="1:14" ht="15" customHeight="1" x14ac:dyDescent="0.25">
      <c r="A1266" s="26" t="s">
        <v>563</v>
      </c>
      <c r="B1266" s="26" t="s">
        <v>15</v>
      </c>
      <c r="C1266" s="26" t="s">
        <v>1753</v>
      </c>
      <c r="D1266" s="26" t="str">
        <f>_xlfn.XLOOKUP(Table1[[#This Row],[Location]],LocTable[Location],LocTable[Town/City],"Error",0)</f>
        <v>Springfield</v>
      </c>
      <c r="E1266" s="26" t="s">
        <v>546</v>
      </c>
      <c r="F1266" s="27">
        <v>439</v>
      </c>
      <c r="G1266" s="28">
        <v>45859</v>
      </c>
      <c r="H1266" s="28">
        <v>45863</v>
      </c>
      <c r="I1266" s="30" t="s">
        <v>22</v>
      </c>
      <c r="J1266" s="26" t="s">
        <v>17</v>
      </c>
      <c r="K1266" s="26" t="s">
        <v>18</v>
      </c>
      <c r="L1266" s="26" t="s">
        <v>44</v>
      </c>
      <c r="M1266" s="26" t="str">
        <f>INDEX(DateTable[Lookup],MATCH(G1266,DateTable[Start Date],0))</f>
        <v>Week 6 (July 21-25)</v>
      </c>
      <c r="N1266" s="26" t="s">
        <v>45</v>
      </c>
    </row>
    <row r="1267" spans="1:14" ht="15" customHeight="1" x14ac:dyDescent="0.25">
      <c r="A1267" t="s">
        <v>263</v>
      </c>
      <c r="B1267" t="s">
        <v>32</v>
      </c>
      <c r="C1267" t="s">
        <v>1754</v>
      </c>
      <c r="D1267" t="str">
        <f>_xlfn.XLOOKUP(Table1[[#This Row],[Location]],LocTable[Location],LocTable[Town/City],"Error",0)</f>
        <v>Falls Church</v>
      </c>
      <c r="E1267" t="s">
        <v>432</v>
      </c>
      <c r="F1267" s="33">
        <v>359</v>
      </c>
      <c r="G1267" s="15">
        <v>45859</v>
      </c>
      <c r="H1267" s="15">
        <v>45863</v>
      </c>
      <c r="I1267" s="36" t="s">
        <v>22</v>
      </c>
      <c r="J1267" t="s">
        <v>17</v>
      </c>
      <c r="K1267" t="s">
        <v>18</v>
      </c>
      <c r="L1267" t="s">
        <v>36</v>
      </c>
      <c r="M1267" t="str">
        <f>INDEX(DateTable[Lookup],MATCH(G1267,DateTable[Start Date],0))</f>
        <v>Week 6 (July 21-25)</v>
      </c>
      <c r="N1267" t="s">
        <v>2652</v>
      </c>
    </row>
    <row r="1268" spans="1:14" ht="15" customHeight="1" x14ac:dyDescent="0.25">
      <c r="A1268" t="s">
        <v>265</v>
      </c>
      <c r="B1268" t="s">
        <v>32</v>
      </c>
      <c r="C1268" t="s">
        <v>1755</v>
      </c>
      <c r="D1268" t="str">
        <f>_xlfn.XLOOKUP(Table1[[#This Row],[Location]],LocTable[Location],LocTable[Town/City],"Error",0)</f>
        <v>Vienna</v>
      </c>
      <c r="E1268" t="s">
        <v>267</v>
      </c>
      <c r="F1268" s="33">
        <v>205</v>
      </c>
      <c r="G1268" s="15">
        <v>45859</v>
      </c>
      <c r="H1268" s="15">
        <v>45863</v>
      </c>
      <c r="I1268" s="34" t="s">
        <v>22</v>
      </c>
      <c r="J1268" s="35" t="s">
        <v>47</v>
      </c>
      <c r="K1268" t="s">
        <v>18</v>
      </c>
      <c r="L1268" t="s">
        <v>24</v>
      </c>
      <c r="M1268" t="str">
        <f>INDEX(DateTable[Lookup],MATCH(G1268,DateTable[Start Date],0))</f>
        <v>Week 6 (July 21-25)</v>
      </c>
      <c r="N1268" t="s">
        <v>2652</v>
      </c>
    </row>
    <row r="1269" spans="1:14" ht="15" customHeight="1" x14ac:dyDescent="0.25">
      <c r="A1269" s="26" t="s">
        <v>270</v>
      </c>
      <c r="B1269" s="26" t="s">
        <v>25</v>
      </c>
      <c r="C1269" s="26" t="s">
        <v>1756</v>
      </c>
      <c r="D1269" s="26" t="str">
        <f>_xlfn.XLOOKUP(Table1[[#This Row],[Location]],LocTable[Location],LocTable[Town/City],"Error",0)</f>
        <v>Chantilly</v>
      </c>
      <c r="E1269" s="26" t="s">
        <v>57</v>
      </c>
      <c r="F1269" s="27">
        <v>299</v>
      </c>
      <c r="G1269" s="28">
        <v>45859</v>
      </c>
      <c r="H1269" s="28">
        <v>45863</v>
      </c>
      <c r="I1269" s="29" t="s">
        <v>22</v>
      </c>
      <c r="J1269" s="31" t="s">
        <v>17</v>
      </c>
      <c r="K1269" s="26" t="s">
        <v>23</v>
      </c>
      <c r="L1269" s="26" t="s">
        <v>24</v>
      </c>
      <c r="M1269" s="26" t="str">
        <f>INDEX(DateTable[Lookup],MATCH(G1269,DateTable[Start Date],0))</f>
        <v>Week 6 (July 21-25)</v>
      </c>
      <c r="N1269" s="26" t="s">
        <v>45</v>
      </c>
    </row>
    <row r="1270" spans="1:14" ht="15" customHeight="1" x14ac:dyDescent="0.25">
      <c r="A1270" s="26" t="s">
        <v>270</v>
      </c>
      <c r="B1270" s="26" t="s">
        <v>25</v>
      </c>
      <c r="C1270" s="26" t="s">
        <v>1757</v>
      </c>
      <c r="D1270" s="26" t="str">
        <f>_xlfn.XLOOKUP(Table1[[#This Row],[Location]],LocTable[Location],LocTable[Town/City],"Error",0)</f>
        <v>McLean</v>
      </c>
      <c r="E1270" s="26" t="s">
        <v>26</v>
      </c>
      <c r="F1270" s="27">
        <v>299</v>
      </c>
      <c r="G1270" s="28">
        <v>45859</v>
      </c>
      <c r="H1270" s="28">
        <v>45863</v>
      </c>
      <c r="I1270" s="30" t="s">
        <v>22</v>
      </c>
      <c r="J1270" s="26" t="s">
        <v>17</v>
      </c>
      <c r="K1270" s="26" t="s">
        <v>23</v>
      </c>
      <c r="L1270" s="26" t="s">
        <v>24</v>
      </c>
      <c r="M1270" s="26" t="str">
        <f>INDEX(DateTable[Lookup],MATCH(G1270,DateTable[Start Date],0))</f>
        <v>Week 6 (July 21-25)</v>
      </c>
      <c r="N1270" s="26" t="s">
        <v>45</v>
      </c>
    </row>
    <row r="1271" spans="1:14" ht="15" customHeight="1" x14ac:dyDescent="0.25">
      <c r="A1271" s="26" t="s">
        <v>270</v>
      </c>
      <c r="B1271" s="26" t="s">
        <v>25</v>
      </c>
      <c r="C1271" s="26" t="s">
        <v>1758</v>
      </c>
      <c r="D1271" s="26" t="str">
        <f>_xlfn.XLOOKUP(Table1[[#This Row],[Location]],LocTable[Location],LocTable[Town/City],"Error",0)</f>
        <v>Alexandria</v>
      </c>
      <c r="E1271" s="26" t="s">
        <v>52</v>
      </c>
      <c r="F1271" s="27">
        <v>299</v>
      </c>
      <c r="G1271" s="28">
        <v>45859</v>
      </c>
      <c r="H1271" s="28">
        <v>45863</v>
      </c>
      <c r="I1271" s="30" t="s">
        <v>22</v>
      </c>
      <c r="J1271" s="26" t="s">
        <v>17</v>
      </c>
      <c r="K1271" s="26" t="s">
        <v>23</v>
      </c>
      <c r="L1271" s="26" t="s">
        <v>24</v>
      </c>
      <c r="M1271" s="26" t="str">
        <f>INDEX(DateTable[Lookup],MATCH(G1271,DateTable[Start Date],0))</f>
        <v>Week 6 (July 21-25)</v>
      </c>
      <c r="N1271" s="26" t="s">
        <v>45</v>
      </c>
    </row>
    <row r="1272" spans="1:14" ht="15" customHeight="1" x14ac:dyDescent="0.25">
      <c r="A1272" t="s">
        <v>270</v>
      </c>
      <c r="B1272" t="s">
        <v>25</v>
      </c>
      <c r="C1272" t="s">
        <v>1759</v>
      </c>
      <c r="D1272" t="str">
        <f>_xlfn.XLOOKUP(Table1[[#This Row],[Location]],LocTable[Location],LocTable[Town/City],"Error",0)</f>
        <v>Alexandria</v>
      </c>
      <c r="E1272" t="s">
        <v>205</v>
      </c>
      <c r="F1272" s="33">
        <v>299</v>
      </c>
      <c r="G1272" s="15">
        <v>45859</v>
      </c>
      <c r="H1272" s="15">
        <v>45863</v>
      </c>
      <c r="I1272" s="36" t="s">
        <v>22</v>
      </c>
      <c r="J1272" t="s">
        <v>17</v>
      </c>
      <c r="K1272" t="s">
        <v>23</v>
      </c>
      <c r="L1272" t="s">
        <v>24</v>
      </c>
      <c r="M1272" t="str">
        <f>INDEX(DateTable[Lookup],MATCH(G1272,DateTable[Start Date],0))</f>
        <v>Week 6 (July 21-25)</v>
      </c>
      <c r="N1272" t="s">
        <v>2652</v>
      </c>
    </row>
    <row r="1273" spans="1:14" ht="15" customHeight="1" x14ac:dyDescent="0.25">
      <c r="A1273" s="26" t="s">
        <v>270</v>
      </c>
      <c r="B1273" s="26" t="s">
        <v>25</v>
      </c>
      <c r="C1273" s="26" t="s">
        <v>1760</v>
      </c>
      <c r="D1273" s="26" t="str">
        <f>_xlfn.XLOOKUP(Table1[[#This Row],[Location]],LocTable[Location],LocTable[Town/City],"Error",0)</f>
        <v>Oakton</v>
      </c>
      <c r="E1273" s="26" t="s">
        <v>33</v>
      </c>
      <c r="F1273" s="27">
        <v>299</v>
      </c>
      <c r="G1273" s="28">
        <v>45859</v>
      </c>
      <c r="H1273" s="28">
        <v>45863</v>
      </c>
      <c r="I1273" s="30" t="s">
        <v>22</v>
      </c>
      <c r="J1273" s="26" t="s">
        <v>17</v>
      </c>
      <c r="K1273" s="26" t="s">
        <v>23</v>
      </c>
      <c r="L1273" s="26" t="s">
        <v>24</v>
      </c>
      <c r="M1273" s="26" t="str">
        <f>INDEX(DateTable[Lookup],MATCH(G1273,DateTable[Start Date],0))</f>
        <v>Week 6 (July 21-25)</v>
      </c>
      <c r="N1273" s="26" t="s">
        <v>45</v>
      </c>
    </row>
    <row r="1274" spans="1:14" ht="15" customHeight="1" x14ac:dyDescent="0.25">
      <c r="A1274" t="s">
        <v>279</v>
      </c>
      <c r="B1274" t="s">
        <v>48</v>
      </c>
      <c r="C1274" t="s">
        <v>1761</v>
      </c>
      <c r="D1274" t="str">
        <f>_xlfn.XLOOKUP(Table1[[#This Row],[Location]],LocTable[Location],LocTable[Town/City],"Error",0)</f>
        <v>Annandale</v>
      </c>
      <c r="E1274" t="s">
        <v>34</v>
      </c>
      <c r="F1274" s="33">
        <v>349</v>
      </c>
      <c r="G1274" s="15">
        <v>45859</v>
      </c>
      <c r="H1274" s="15">
        <v>45863</v>
      </c>
      <c r="I1274" s="36" t="s">
        <v>22</v>
      </c>
      <c r="J1274" t="s">
        <v>17</v>
      </c>
      <c r="K1274" t="s">
        <v>29</v>
      </c>
      <c r="L1274" t="s">
        <v>65</v>
      </c>
      <c r="M1274" t="str">
        <f>INDEX(DateTable[Lookup],MATCH(G1274,DateTable[Start Date],0))</f>
        <v>Week 6 (July 21-25)</v>
      </c>
      <c r="N1274" t="s">
        <v>2652</v>
      </c>
    </row>
    <row r="1275" spans="1:14" ht="15" customHeight="1" x14ac:dyDescent="0.25">
      <c r="A1275" s="26" t="s">
        <v>283</v>
      </c>
      <c r="B1275" s="26" t="s">
        <v>25</v>
      </c>
      <c r="C1275" s="26" t="s">
        <v>1762</v>
      </c>
      <c r="D1275" s="26" t="str">
        <f>_xlfn.XLOOKUP(Table1[[#This Row],[Location]],LocTable[Location],LocTable[Town/City],"Error",0)</f>
        <v>Oakton</v>
      </c>
      <c r="E1275" s="26" t="s">
        <v>33</v>
      </c>
      <c r="F1275" s="27">
        <v>299</v>
      </c>
      <c r="G1275" s="28">
        <v>45859</v>
      </c>
      <c r="H1275" s="28">
        <v>45863</v>
      </c>
      <c r="I1275" s="30" t="s">
        <v>22</v>
      </c>
      <c r="J1275" s="26" t="s">
        <v>17</v>
      </c>
      <c r="K1275" s="26" t="s">
        <v>29</v>
      </c>
      <c r="L1275" s="26" t="s">
        <v>35</v>
      </c>
      <c r="M1275" s="26" t="str">
        <f>INDEX(DateTable[Lookup],MATCH(G1275,DateTable[Start Date],0))</f>
        <v>Week 6 (July 21-25)</v>
      </c>
      <c r="N1275" s="26" t="s">
        <v>45</v>
      </c>
    </row>
    <row r="1276" spans="1:14" ht="15" customHeight="1" x14ac:dyDescent="0.25">
      <c r="A1276" t="s">
        <v>283</v>
      </c>
      <c r="B1276" t="s">
        <v>25</v>
      </c>
      <c r="C1276" t="s">
        <v>1763</v>
      </c>
      <c r="D1276" t="str">
        <f>_xlfn.XLOOKUP(Table1[[#This Row],[Location]],LocTable[Location],LocTable[Town/City],"Error",0)</f>
        <v>Chantilly</v>
      </c>
      <c r="E1276" t="s">
        <v>57</v>
      </c>
      <c r="F1276" s="33">
        <v>299</v>
      </c>
      <c r="G1276" s="15">
        <v>45859</v>
      </c>
      <c r="H1276" s="15">
        <v>45863</v>
      </c>
      <c r="I1276" s="36" t="s">
        <v>22</v>
      </c>
      <c r="J1276" t="s">
        <v>17</v>
      </c>
      <c r="K1276" t="s">
        <v>29</v>
      </c>
      <c r="L1276" t="s">
        <v>35</v>
      </c>
      <c r="M1276" t="str">
        <f>INDEX(DateTable[Lookup],MATCH(G1276,DateTable[Start Date],0))</f>
        <v>Week 6 (July 21-25)</v>
      </c>
      <c r="N1276" t="s">
        <v>2652</v>
      </c>
    </row>
    <row r="1277" spans="1:14" ht="15" customHeight="1" x14ac:dyDescent="0.25">
      <c r="A1277" t="s">
        <v>283</v>
      </c>
      <c r="B1277" t="s">
        <v>25</v>
      </c>
      <c r="C1277" t="s">
        <v>1764</v>
      </c>
      <c r="D1277" t="str">
        <f>_xlfn.XLOOKUP(Table1[[#This Row],[Location]],LocTable[Location],LocTable[Town/City],"Error",0)</f>
        <v>McLean</v>
      </c>
      <c r="E1277" t="s">
        <v>26</v>
      </c>
      <c r="F1277" s="33">
        <v>299</v>
      </c>
      <c r="G1277" s="15">
        <v>45859</v>
      </c>
      <c r="H1277" s="15">
        <v>45863</v>
      </c>
      <c r="I1277" s="36" t="s">
        <v>22</v>
      </c>
      <c r="J1277" t="s">
        <v>17</v>
      </c>
      <c r="K1277" t="s">
        <v>29</v>
      </c>
      <c r="L1277" t="s">
        <v>35</v>
      </c>
      <c r="M1277" t="str">
        <f>INDEX(DateTable[Lookup],MATCH(G1277,DateTable[Start Date],0))</f>
        <v>Week 6 (July 21-25)</v>
      </c>
      <c r="N1277" t="s">
        <v>2652</v>
      </c>
    </row>
    <row r="1278" spans="1:14" ht="15" customHeight="1" x14ac:dyDescent="0.25">
      <c r="A1278" s="26" t="s">
        <v>283</v>
      </c>
      <c r="B1278" s="26" t="s">
        <v>25</v>
      </c>
      <c r="C1278" s="26" t="s">
        <v>1765</v>
      </c>
      <c r="D1278" s="26" t="str">
        <f>_xlfn.XLOOKUP(Table1[[#This Row],[Location]],LocTable[Location],LocTable[Town/City],"Error",0)</f>
        <v>Alexandria</v>
      </c>
      <c r="E1278" s="26" t="s">
        <v>52</v>
      </c>
      <c r="F1278" s="27">
        <v>299</v>
      </c>
      <c r="G1278" s="28">
        <v>45859</v>
      </c>
      <c r="H1278" s="28">
        <v>45863</v>
      </c>
      <c r="I1278" s="30" t="s">
        <v>22</v>
      </c>
      <c r="J1278" s="26" t="s">
        <v>17</v>
      </c>
      <c r="K1278" s="26" t="s">
        <v>29</v>
      </c>
      <c r="L1278" s="26" t="s">
        <v>35</v>
      </c>
      <c r="M1278" s="26" t="str">
        <f>INDEX(DateTable[Lookup],MATCH(G1278,DateTable[Start Date],0))</f>
        <v>Week 6 (July 21-25)</v>
      </c>
      <c r="N1278" s="26" t="s">
        <v>45</v>
      </c>
    </row>
    <row r="1279" spans="1:14" ht="15" customHeight="1" x14ac:dyDescent="0.25">
      <c r="A1279" t="s">
        <v>283</v>
      </c>
      <c r="B1279" t="s">
        <v>25</v>
      </c>
      <c r="C1279" t="s">
        <v>1766</v>
      </c>
      <c r="D1279" t="str">
        <f>_xlfn.XLOOKUP(Table1[[#This Row],[Location]],LocTable[Location],LocTable[Town/City],"Error",0)</f>
        <v>Falls Church</v>
      </c>
      <c r="E1279" t="s">
        <v>69</v>
      </c>
      <c r="F1279" s="33">
        <v>299</v>
      </c>
      <c r="G1279" s="15">
        <v>45859</v>
      </c>
      <c r="H1279" s="15">
        <v>45863</v>
      </c>
      <c r="I1279" s="36" t="s">
        <v>22</v>
      </c>
      <c r="J1279" t="s">
        <v>17</v>
      </c>
      <c r="K1279" t="s">
        <v>29</v>
      </c>
      <c r="L1279" t="s">
        <v>35</v>
      </c>
      <c r="M1279" t="str">
        <f>INDEX(DateTable[Lookup],MATCH(G1279,DateTable[Start Date],0))</f>
        <v>Week 6 (July 21-25)</v>
      </c>
      <c r="N1279" t="s">
        <v>2652</v>
      </c>
    </row>
    <row r="1280" spans="1:14" ht="15" customHeight="1" x14ac:dyDescent="0.25">
      <c r="A1280" s="26" t="s">
        <v>592</v>
      </c>
      <c r="B1280" s="26" t="s">
        <v>71</v>
      </c>
      <c r="C1280" s="26" t="s">
        <v>1767</v>
      </c>
      <c r="D1280" s="26" t="str">
        <f>_xlfn.XLOOKUP(Table1[[#This Row],[Location]],LocTable[Location],LocTable[Town/City],"Error",0)</f>
        <v>Fairfax</v>
      </c>
      <c r="E1280" s="26" t="s">
        <v>442</v>
      </c>
      <c r="F1280" s="27">
        <v>425</v>
      </c>
      <c r="G1280" s="28">
        <v>45859</v>
      </c>
      <c r="H1280" s="28">
        <v>45863</v>
      </c>
      <c r="I1280" s="30" t="s">
        <v>22</v>
      </c>
      <c r="J1280" s="26" t="s">
        <v>17</v>
      </c>
      <c r="K1280" s="26" t="s">
        <v>18</v>
      </c>
      <c r="L1280" s="26" t="s">
        <v>44</v>
      </c>
      <c r="M1280" s="26" t="str">
        <f>INDEX(DateTable[Lookup],MATCH(G1280,DateTable[Start Date],0))</f>
        <v>Week 6 (July 21-25)</v>
      </c>
      <c r="N1280" s="26" t="s">
        <v>45</v>
      </c>
    </row>
    <row r="1281" spans="1:14" ht="15" customHeight="1" x14ac:dyDescent="0.25">
      <c r="A1281" t="s">
        <v>60</v>
      </c>
      <c r="B1281" t="s">
        <v>32</v>
      </c>
      <c r="C1281" t="s">
        <v>1768</v>
      </c>
      <c r="D1281" t="str">
        <f>_xlfn.XLOOKUP(Table1[[#This Row],[Location]],LocTable[Location],LocTable[Town/City],"Error",0)</f>
        <v>McLean</v>
      </c>
      <c r="E1281" t="s">
        <v>598</v>
      </c>
      <c r="F1281" s="33">
        <v>319</v>
      </c>
      <c r="G1281" s="15">
        <v>45859</v>
      </c>
      <c r="H1281" s="15">
        <v>45863</v>
      </c>
      <c r="I1281" s="36" t="s">
        <v>22</v>
      </c>
      <c r="J1281" t="s">
        <v>17</v>
      </c>
      <c r="K1281" t="s">
        <v>18</v>
      </c>
      <c r="L1281" t="s">
        <v>19</v>
      </c>
      <c r="M1281" t="str">
        <f>INDEX(DateTable[Lookup],MATCH(G1281,DateTable[Start Date],0))</f>
        <v>Week 6 (July 21-25)</v>
      </c>
      <c r="N1281" t="s">
        <v>2652</v>
      </c>
    </row>
    <row r="1282" spans="1:14" ht="15" customHeight="1" x14ac:dyDescent="0.25">
      <c r="A1282" t="s">
        <v>291</v>
      </c>
      <c r="B1282" t="s">
        <v>53</v>
      </c>
      <c r="C1282" t="s">
        <v>1769</v>
      </c>
      <c r="D1282" t="str">
        <f>_xlfn.XLOOKUP(Table1[[#This Row],[Location]],LocTable[Location],LocTable[Town/City],"Error",0)</f>
        <v>Fort Belvoir</v>
      </c>
      <c r="E1282" t="s">
        <v>162</v>
      </c>
      <c r="F1282" s="33">
        <v>375</v>
      </c>
      <c r="G1282" s="15">
        <v>45859</v>
      </c>
      <c r="H1282" s="15">
        <v>45863</v>
      </c>
      <c r="I1282" s="34" t="s">
        <v>22</v>
      </c>
      <c r="J1282" s="35" t="s">
        <v>17</v>
      </c>
      <c r="K1282" t="s">
        <v>42</v>
      </c>
      <c r="L1282" t="s">
        <v>19</v>
      </c>
      <c r="M1282" t="str">
        <f>INDEX(DateTable[Lookup],MATCH(G1282,DateTable[Start Date],0))</f>
        <v>Week 6 (July 21-25)</v>
      </c>
      <c r="N1282" t="s">
        <v>2652</v>
      </c>
    </row>
    <row r="1283" spans="1:14" ht="15" customHeight="1" x14ac:dyDescent="0.25">
      <c r="A1283" s="26" t="s">
        <v>291</v>
      </c>
      <c r="B1283" s="26" t="s">
        <v>53</v>
      </c>
      <c r="C1283" s="26" t="s">
        <v>1770</v>
      </c>
      <c r="D1283" s="26" t="str">
        <f>_xlfn.XLOOKUP(Table1[[#This Row],[Location]],LocTable[Location],LocTable[Town/City],"Error",0)</f>
        <v>Oakton</v>
      </c>
      <c r="E1283" s="26" t="s">
        <v>33</v>
      </c>
      <c r="F1283" s="27">
        <v>375</v>
      </c>
      <c r="G1283" s="28">
        <v>45859</v>
      </c>
      <c r="H1283" s="28">
        <v>45863</v>
      </c>
      <c r="I1283" s="30" t="s">
        <v>22</v>
      </c>
      <c r="J1283" s="26" t="s">
        <v>17</v>
      </c>
      <c r="K1283" s="26" t="s">
        <v>42</v>
      </c>
      <c r="L1283" s="26" t="s">
        <v>19</v>
      </c>
      <c r="M1283" s="26" t="str">
        <f>INDEX(DateTable[Lookup],MATCH(G1283,DateTable[Start Date],0))</f>
        <v>Week 6 (July 21-25)</v>
      </c>
      <c r="N1283" s="26" t="s">
        <v>45</v>
      </c>
    </row>
    <row r="1284" spans="1:14" ht="15" customHeight="1" x14ac:dyDescent="0.25">
      <c r="A1284" t="s">
        <v>601</v>
      </c>
      <c r="B1284" t="s">
        <v>73</v>
      </c>
      <c r="C1284" t="s">
        <v>1771</v>
      </c>
      <c r="D1284" t="str">
        <f>_xlfn.XLOOKUP(Table1[[#This Row],[Location]],LocTable[Location],LocTable[Town/City],"Error",0)</f>
        <v>McLean</v>
      </c>
      <c r="E1284" t="s">
        <v>49</v>
      </c>
      <c r="F1284" s="33">
        <v>259</v>
      </c>
      <c r="G1284" s="15">
        <v>45859</v>
      </c>
      <c r="H1284" s="15">
        <v>45863</v>
      </c>
      <c r="I1284" s="36" t="s">
        <v>22</v>
      </c>
      <c r="J1284" t="s">
        <v>64</v>
      </c>
      <c r="K1284" t="s">
        <v>35</v>
      </c>
      <c r="L1284" t="s">
        <v>39</v>
      </c>
      <c r="M1284" t="str">
        <f>INDEX(DateTable[Lookup],MATCH(G1284,DateTable[Start Date],0))</f>
        <v>Week 6 (July 21-25)</v>
      </c>
      <c r="N1284" t="s">
        <v>2652</v>
      </c>
    </row>
    <row r="1285" spans="1:14" ht="15" customHeight="1" x14ac:dyDescent="0.25">
      <c r="A1285" t="s">
        <v>601</v>
      </c>
      <c r="B1285" t="s">
        <v>73</v>
      </c>
      <c r="C1285" t="s">
        <v>1772</v>
      </c>
      <c r="D1285" t="str">
        <f>_xlfn.XLOOKUP(Table1[[#This Row],[Location]],LocTable[Location],LocTable[Town/City],"Error",0)</f>
        <v>McLean</v>
      </c>
      <c r="E1285" t="s">
        <v>49</v>
      </c>
      <c r="F1285" s="33">
        <v>415</v>
      </c>
      <c r="G1285" s="15">
        <v>45859</v>
      </c>
      <c r="H1285" s="15">
        <v>45863</v>
      </c>
      <c r="I1285" s="36" t="s">
        <v>22</v>
      </c>
      <c r="J1285" t="s">
        <v>17</v>
      </c>
      <c r="K1285" t="s">
        <v>35</v>
      </c>
      <c r="L1285" t="s">
        <v>39</v>
      </c>
      <c r="M1285" t="str">
        <f>INDEX(DateTable[Lookup],MATCH(G1285,DateTable[Start Date],0))</f>
        <v>Week 6 (July 21-25)</v>
      </c>
      <c r="N1285" t="s">
        <v>2652</v>
      </c>
    </row>
    <row r="1286" spans="1:14" ht="15" customHeight="1" x14ac:dyDescent="0.25">
      <c r="A1286" s="26" t="s">
        <v>294</v>
      </c>
      <c r="B1286" s="26" t="s">
        <v>295</v>
      </c>
      <c r="C1286" s="26" t="s">
        <v>1773</v>
      </c>
      <c r="D1286" s="26" t="str">
        <f>_xlfn.XLOOKUP(Table1[[#This Row],[Location]],LocTable[Location],LocTable[Town/City],"Error",0)</f>
        <v>Alexandria</v>
      </c>
      <c r="E1286" s="26" t="s">
        <v>52</v>
      </c>
      <c r="F1286" s="27">
        <v>259</v>
      </c>
      <c r="G1286" s="28">
        <v>45859</v>
      </c>
      <c r="H1286" s="28">
        <v>45863</v>
      </c>
      <c r="I1286" s="30" t="s">
        <v>22</v>
      </c>
      <c r="J1286" s="26" t="s">
        <v>27</v>
      </c>
      <c r="K1286" s="26" t="s">
        <v>74</v>
      </c>
      <c r="L1286" s="26" t="s">
        <v>35</v>
      </c>
      <c r="M1286" s="26" t="str">
        <f>INDEX(DateTable[Lookup],MATCH(G1286,DateTable[Start Date],0))</f>
        <v>Week 6 (July 21-25)</v>
      </c>
      <c r="N1286" s="26" t="s">
        <v>45</v>
      </c>
    </row>
    <row r="1287" spans="1:14" ht="15" customHeight="1" x14ac:dyDescent="0.25">
      <c r="A1287" t="s">
        <v>297</v>
      </c>
      <c r="B1287" t="s">
        <v>32</v>
      </c>
      <c r="C1287" t="s">
        <v>1774</v>
      </c>
      <c r="D1287" t="str">
        <f>_xlfn.XLOOKUP(Table1[[#This Row],[Location]],LocTable[Location],LocTable[Town/City],"Error",0)</f>
        <v>Springfield</v>
      </c>
      <c r="E1287" t="s">
        <v>37</v>
      </c>
      <c r="F1287" s="33">
        <v>249</v>
      </c>
      <c r="G1287" s="15">
        <v>45859</v>
      </c>
      <c r="H1287" s="15">
        <v>45863</v>
      </c>
      <c r="I1287" s="36" t="s">
        <v>22</v>
      </c>
      <c r="J1287" t="s">
        <v>17</v>
      </c>
      <c r="K1287" t="s">
        <v>35</v>
      </c>
      <c r="L1287" t="s">
        <v>36</v>
      </c>
      <c r="M1287" t="str">
        <f>INDEX(DateTable[Lookup],MATCH(G1287,DateTable[Start Date],0))</f>
        <v>Week 6 (July 21-25)</v>
      </c>
      <c r="N1287" t="s">
        <v>2652</v>
      </c>
    </row>
    <row r="1288" spans="1:14" ht="15" customHeight="1" x14ac:dyDescent="0.25">
      <c r="A1288" t="s">
        <v>297</v>
      </c>
      <c r="B1288" t="s">
        <v>32</v>
      </c>
      <c r="C1288" t="s">
        <v>1775</v>
      </c>
      <c r="D1288" t="str">
        <f>_xlfn.XLOOKUP(Table1[[#This Row],[Location]],LocTable[Location],LocTable[Town/City],"Error",0)</f>
        <v>Annandale</v>
      </c>
      <c r="E1288" t="s">
        <v>34</v>
      </c>
      <c r="F1288" s="33">
        <v>249</v>
      </c>
      <c r="G1288" s="15">
        <v>45859</v>
      </c>
      <c r="H1288" s="15">
        <v>45863</v>
      </c>
      <c r="I1288" s="36" t="s">
        <v>22</v>
      </c>
      <c r="J1288" t="s">
        <v>17</v>
      </c>
      <c r="K1288" t="s">
        <v>35</v>
      </c>
      <c r="L1288" t="s">
        <v>36</v>
      </c>
      <c r="M1288" t="str">
        <f>INDEX(DateTable[Lookup],MATCH(G1288,DateTable[Start Date],0))</f>
        <v>Week 6 (July 21-25)</v>
      </c>
      <c r="N1288" t="s">
        <v>2652</v>
      </c>
    </row>
    <row r="1289" spans="1:14" ht="15" customHeight="1" x14ac:dyDescent="0.25">
      <c r="A1289" t="s">
        <v>124</v>
      </c>
      <c r="B1289" t="s">
        <v>98</v>
      </c>
      <c r="C1289" t="s">
        <v>1776</v>
      </c>
      <c r="D1289" t="str">
        <f>_xlfn.XLOOKUP(Table1[[#This Row],[Location]],LocTable[Location],LocTable[Town/City],"Error",0)</f>
        <v>Virtual</v>
      </c>
      <c r="E1289" t="s">
        <v>100</v>
      </c>
      <c r="F1289" s="33">
        <v>179</v>
      </c>
      <c r="G1289" s="15">
        <v>45859</v>
      </c>
      <c r="H1289" s="15">
        <v>45863</v>
      </c>
      <c r="I1289" s="34" t="s">
        <v>41</v>
      </c>
      <c r="J1289" s="35" t="s">
        <v>101</v>
      </c>
      <c r="K1289" t="s">
        <v>65</v>
      </c>
      <c r="L1289" t="s">
        <v>36</v>
      </c>
      <c r="M1289" t="str">
        <f>INDEX(DateTable[Lookup],MATCH(G1289,DateTable[Start Date],0))</f>
        <v>Week 6 (July 21-25)</v>
      </c>
      <c r="N1289" t="s">
        <v>2652</v>
      </c>
    </row>
    <row r="1290" spans="1:14" ht="15" customHeight="1" x14ac:dyDescent="0.25">
      <c r="A1290" s="26" t="s">
        <v>301</v>
      </c>
      <c r="B1290" s="26" t="s">
        <v>40</v>
      </c>
      <c r="C1290" s="26" t="s">
        <v>1777</v>
      </c>
      <c r="D1290" s="26" t="str">
        <f>_xlfn.XLOOKUP(Table1[[#This Row],[Location]],LocTable[Location],LocTable[Town/City],"Error",0)</f>
        <v>Alexandria</v>
      </c>
      <c r="E1290" s="26" t="s">
        <v>205</v>
      </c>
      <c r="F1290" s="27">
        <v>275</v>
      </c>
      <c r="G1290" s="28">
        <v>45859</v>
      </c>
      <c r="H1290" s="28">
        <v>45863</v>
      </c>
      <c r="I1290" s="30" t="s">
        <v>22</v>
      </c>
      <c r="J1290" s="26" t="s">
        <v>17</v>
      </c>
      <c r="K1290" s="26" t="s">
        <v>18</v>
      </c>
      <c r="L1290" s="26" t="s">
        <v>24</v>
      </c>
      <c r="M1290" s="26" t="str">
        <f>INDEX(DateTable[Lookup],MATCH(G1290,DateTable[Start Date],0))</f>
        <v>Week 6 (July 21-25)</v>
      </c>
      <c r="N1290" s="26" t="s">
        <v>45</v>
      </c>
    </row>
    <row r="1291" spans="1:14" ht="15" customHeight="1" x14ac:dyDescent="0.25">
      <c r="A1291" t="s">
        <v>612</v>
      </c>
      <c r="B1291" t="s">
        <v>32</v>
      </c>
      <c r="C1291" t="s">
        <v>1778</v>
      </c>
      <c r="D1291" t="str">
        <f>_xlfn.XLOOKUP(Table1[[#This Row],[Location]],LocTable[Location],LocTable[Town/City],"Error",0)</f>
        <v>Oakton</v>
      </c>
      <c r="E1291" t="s">
        <v>33</v>
      </c>
      <c r="F1291" s="33">
        <v>349</v>
      </c>
      <c r="G1291" s="15">
        <v>45859</v>
      </c>
      <c r="H1291" s="15">
        <v>45863</v>
      </c>
      <c r="I1291" s="36" t="s">
        <v>22</v>
      </c>
      <c r="J1291" t="s">
        <v>17</v>
      </c>
      <c r="K1291" t="s">
        <v>35</v>
      </c>
      <c r="L1291" t="s">
        <v>19</v>
      </c>
      <c r="M1291" t="str">
        <f>INDEX(DateTable[Lookup],MATCH(G1291,DateTable[Start Date],0))</f>
        <v>Week 6 (July 21-25)</v>
      </c>
      <c r="N1291" t="s">
        <v>2652</v>
      </c>
    </row>
    <row r="1292" spans="1:14" ht="15" customHeight="1" x14ac:dyDescent="0.25">
      <c r="A1292" t="s">
        <v>126</v>
      </c>
      <c r="B1292" t="s">
        <v>25</v>
      </c>
      <c r="C1292" t="s">
        <v>1779</v>
      </c>
      <c r="D1292" t="str">
        <f>_xlfn.XLOOKUP(Table1[[#This Row],[Location]],LocTable[Location],LocTable[Town/City],"Error",0)</f>
        <v>Alexandria</v>
      </c>
      <c r="E1292" t="s">
        <v>454</v>
      </c>
      <c r="F1292" s="33">
        <v>249</v>
      </c>
      <c r="G1292" s="15">
        <v>45859</v>
      </c>
      <c r="H1292" s="15">
        <v>45863</v>
      </c>
      <c r="I1292" s="36" t="s">
        <v>22</v>
      </c>
      <c r="J1292" t="s">
        <v>27</v>
      </c>
      <c r="K1292" t="s">
        <v>28</v>
      </c>
      <c r="L1292" t="s">
        <v>29</v>
      </c>
      <c r="M1292" t="str">
        <f>INDEX(DateTable[Lookup],MATCH(G1292,DateTable[Start Date],0))</f>
        <v>Week 6 (July 21-25)</v>
      </c>
      <c r="N1292" t="s">
        <v>2652</v>
      </c>
    </row>
    <row r="1293" spans="1:14" ht="15" customHeight="1" x14ac:dyDescent="0.25">
      <c r="A1293" t="s">
        <v>126</v>
      </c>
      <c r="B1293" t="s">
        <v>25</v>
      </c>
      <c r="C1293" t="s">
        <v>1780</v>
      </c>
      <c r="D1293" t="str">
        <f>_xlfn.XLOOKUP(Table1[[#This Row],[Location]],LocTable[Location],LocTable[Town/City],"Error",0)</f>
        <v>Alexandria</v>
      </c>
      <c r="E1293" t="s">
        <v>30</v>
      </c>
      <c r="F1293" s="33">
        <v>249</v>
      </c>
      <c r="G1293" s="15">
        <v>45859</v>
      </c>
      <c r="H1293" s="15">
        <v>45863</v>
      </c>
      <c r="I1293" s="36" t="s">
        <v>22</v>
      </c>
      <c r="J1293" t="s">
        <v>27</v>
      </c>
      <c r="K1293" t="s">
        <v>28</v>
      </c>
      <c r="L1293" t="s">
        <v>29</v>
      </c>
      <c r="M1293" t="str">
        <f>INDEX(DateTable[Lookup],MATCH(G1293,DateTable[Start Date],0))</f>
        <v>Week 6 (July 21-25)</v>
      </c>
      <c r="N1293" t="s">
        <v>2652</v>
      </c>
    </row>
    <row r="1294" spans="1:14" ht="15" customHeight="1" x14ac:dyDescent="0.25">
      <c r="A1294" t="s">
        <v>1517</v>
      </c>
      <c r="B1294" t="s">
        <v>25</v>
      </c>
      <c r="C1294" t="s">
        <v>1781</v>
      </c>
      <c r="D1294" t="str">
        <f>_xlfn.XLOOKUP(Table1[[#This Row],[Location]],LocTable[Location],LocTable[Town/City],"Error",0)</f>
        <v>Annandale</v>
      </c>
      <c r="E1294" t="s">
        <v>34</v>
      </c>
      <c r="F1294" s="33">
        <v>349</v>
      </c>
      <c r="G1294" s="15">
        <v>45859</v>
      </c>
      <c r="H1294" s="15">
        <v>45863</v>
      </c>
      <c r="I1294" s="34" t="s">
        <v>22</v>
      </c>
      <c r="J1294" s="35" t="s">
        <v>17</v>
      </c>
      <c r="K1294" t="s">
        <v>29</v>
      </c>
      <c r="L1294" t="s">
        <v>65</v>
      </c>
      <c r="M1294" t="str">
        <f>INDEX(DateTable[Lookup],MATCH(G1294,DateTable[Start Date],0))</f>
        <v>Week 6 (July 21-25)</v>
      </c>
      <c r="N1294" t="s">
        <v>2652</v>
      </c>
    </row>
    <row r="1295" spans="1:14" ht="15" customHeight="1" x14ac:dyDescent="0.25">
      <c r="A1295" t="s">
        <v>307</v>
      </c>
      <c r="B1295" t="s">
        <v>43</v>
      </c>
      <c r="C1295" t="s">
        <v>1782</v>
      </c>
      <c r="D1295" t="str">
        <f>_xlfn.XLOOKUP(Table1[[#This Row],[Location]],LocTable[Location],LocTable[Town/City],"Error",0)</f>
        <v>Centreville</v>
      </c>
      <c r="E1295" t="s">
        <v>554</v>
      </c>
      <c r="F1295" s="33">
        <v>499</v>
      </c>
      <c r="G1295" s="15">
        <v>45859</v>
      </c>
      <c r="H1295" s="15">
        <v>45863</v>
      </c>
      <c r="I1295" s="36" t="s">
        <v>22</v>
      </c>
      <c r="J1295" t="s">
        <v>17</v>
      </c>
      <c r="K1295" t="s">
        <v>35</v>
      </c>
      <c r="L1295" t="s">
        <v>19</v>
      </c>
      <c r="M1295" t="str">
        <f>INDEX(DateTable[Lookup],MATCH(G1295,DateTable[Start Date],0))</f>
        <v>Week 6 (July 21-25)</v>
      </c>
      <c r="N1295" t="s">
        <v>2652</v>
      </c>
    </row>
    <row r="1296" spans="1:14" ht="15" customHeight="1" x14ac:dyDescent="0.25">
      <c r="A1296" t="s">
        <v>619</v>
      </c>
      <c r="B1296" t="s">
        <v>32</v>
      </c>
      <c r="C1296" t="s">
        <v>1783</v>
      </c>
      <c r="D1296" t="str">
        <f>_xlfn.XLOOKUP(Table1[[#This Row],[Location]],LocTable[Location],LocTable[Town/City],"Error",0)</f>
        <v>Springfield</v>
      </c>
      <c r="E1296" t="s">
        <v>428</v>
      </c>
      <c r="F1296" s="33">
        <v>315</v>
      </c>
      <c r="G1296" s="15">
        <v>45859</v>
      </c>
      <c r="H1296" s="15">
        <v>45863</v>
      </c>
      <c r="I1296" s="34" t="s">
        <v>22</v>
      </c>
      <c r="J1296" s="35" t="s">
        <v>17</v>
      </c>
      <c r="K1296" t="s">
        <v>18</v>
      </c>
      <c r="L1296" t="s">
        <v>24</v>
      </c>
      <c r="M1296" t="str">
        <f>INDEX(DateTable[Lookup],MATCH(G1296,DateTable[Start Date],0))</f>
        <v>Week 6 (July 21-25)</v>
      </c>
      <c r="N1296" t="s">
        <v>2652</v>
      </c>
    </row>
    <row r="1297" spans="1:14" ht="15" customHeight="1" x14ac:dyDescent="0.25">
      <c r="A1297" t="s">
        <v>626</v>
      </c>
      <c r="B1297" t="s">
        <v>40</v>
      </c>
      <c r="C1297" t="s">
        <v>1784</v>
      </c>
      <c r="D1297" t="str">
        <f>_xlfn.XLOOKUP(Table1[[#This Row],[Location]],LocTable[Location],LocTable[Town/City],"Error",0)</f>
        <v>Falls Church</v>
      </c>
      <c r="E1297" t="s">
        <v>432</v>
      </c>
      <c r="F1297" s="33">
        <v>219</v>
      </c>
      <c r="G1297" s="15">
        <v>45859</v>
      </c>
      <c r="H1297" s="15">
        <v>45863</v>
      </c>
      <c r="I1297" s="36" t="s">
        <v>63</v>
      </c>
      <c r="J1297" t="s">
        <v>64</v>
      </c>
      <c r="K1297" t="s">
        <v>18</v>
      </c>
      <c r="L1297" t="s">
        <v>42</v>
      </c>
      <c r="M1297" t="str">
        <f>INDEX(DateTable[Lookup],MATCH(G1297,DateTable[Start Date],0))</f>
        <v>Week 6 (July 21-25)</v>
      </c>
      <c r="N1297" t="s">
        <v>2652</v>
      </c>
    </row>
    <row r="1298" spans="1:14" ht="15" customHeight="1" x14ac:dyDescent="0.25">
      <c r="A1298" t="s">
        <v>628</v>
      </c>
      <c r="B1298" t="s">
        <v>43</v>
      </c>
      <c r="C1298" t="s">
        <v>1785</v>
      </c>
      <c r="D1298" t="str">
        <f>_xlfn.XLOOKUP(Table1[[#This Row],[Location]],LocTable[Location],LocTable[Town/City],"Error",0)</f>
        <v>Fairfax</v>
      </c>
      <c r="E1298" t="s">
        <v>442</v>
      </c>
      <c r="F1298" s="33">
        <v>439</v>
      </c>
      <c r="G1298" s="15">
        <v>45859</v>
      </c>
      <c r="H1298" s="15">
        <v>45863</v>
      </c>
      <c r="I1298" s="36" t="s">
        <v>22</v>
      </c>
      <c r="J1298" t="s">
        <v>17</v>
      </c>
      <c r="K1298" t="s">
        <v>18</v>
      </c>
      <c r="L1298" t="s">
        <v>44</v>
      </c>
      <c r="M1298" t="str">
        <f>INDEX(DateTable[Lookup],MATCH(G1298,DateTable[Start Date],0))</f>
        <v>Week 6 (July 21-25)</v>
      </c>
      <c r="N1298" t="s">
        <v>2652</v>
      </c>
    </row>
    <row r="1299" spans="1:14" ht="15" customHeight="1" x14ac:dyDescent="0.25">
      <c r="A1299" t="s">
        <v>628</v>
      </c>
      <c r="B1299" t="s">
        <v>43</v>
      </c>
      <c r="C1299" t="s">
        <v>1786</v>
      </c>
      <c r="D1299" t="str">
        <f>_xlfn.XLOOKUP(Table1[[#This Row],[Location]],LocTable[Location],LocTable[Town/City],"Error",0)</f>
        <v>Falls Church</v>
      </c>
      <c r="E1299" t="s">
        <v>69</v>
      </c>
      <c r="F1299" s="33">
        <v>439</v>
      </c>
      <c r="G1299" s="15">
        <v>45859</v>
      </c>
      <c r="H1299" s="15">
        <v>45863</v>
      </c>
      <c r="I1299" s="36" t="s">
        <v>22</v>
      </c>
      <c r="J1299" t="s">
        <v>17</v>
      </c>
      <c r="K1299" t="s">
        <v>18</v>
      </c>
      <c r="L1299" t="s">
        <v>44</v>
      </c>
      <c r="M1299" t="str">
        <f>INDEX(DateTable[Lookup],MATCH(G1299,DateTable[Start Date],0))</f>
        <v>Week 6 (July 21-25)</v>
      </c>
      <c r="N1299" t="s">
        <v>2652</v>
      </c>
    </row>
    <row r="1300" spans="1:14" ht="15" customHeight="1" x14ac:dyDescent="0.25">
      <c r="A1300" s="26" t="s">
        <v>129</v>
      </c>
      <c r="B1300" s="26" t="s">
        <v>130</v>
      </c>
      <c r="C1300" s="26" t="s">
        <v>1787</v>
      </c>
      <c r="D1300" s="26" t="str">
        <f>_xlfn.XLOOKUP(Table1[[#This Row],[Location]],LocTable[Location],LocTable[Town/City],"Error",0)</f>
        <v>McLean</v>
      </c>
      <c r="E1300" s="26" t="s">
        <v>26</v>
      </c>
      <c r="F1300" s="27">
        <v>299</v>
      </c>
      <c r="G1300" s="28">
        <v>45859</v>
      </c>
      <c r="H1300" s="28">
        <v>45863</v>
      </c>
      <c r="I1300" s="30" t="s">
        <v>22</v>
      </c>
      <c r="J1300" s="26" t="s">
        <v>17</v>
      </c>
      <c r="K1300" s="26" t="s">
        <v>65</v>
      </c>
      <c r="L1300" s="26" t="s">
        <v>36</v>
      </c>
      <c r="M1300" s="26" t="str">
        <f>INDEX(DateTable[Lookup],MATCH(G1300,DateTable[Start Date],0))</f>
        <v>Week 6 (July 21-25)</v>
      </c>
      <c r="N1300" s="26" t="s">
        <v>45</v>
      </c>
    </row>
    <row r="1301" spans="1:14" ht="15" customHeight="1" x14ac:dyDescent="0.25">
      <c r="A1301" s="26" t="s">
        <v>129</v>
      </c>
      <c r="B1301" s="26" t="s">
        <v>130</v>
      </c>
      <c r="C1301" s="26" t="s">
        <v>1788</v>
      </c>
      <c r="D1301" s="26" t="str">
        <f>_xlfn.XLOOKUP(Table1[[#This Row],[Location]],LocTable[Location],LocTable[Town/City],"Error",0)</f>
        <v>Annandale</v>
      </c>
      <c r="E1301" s="26" t="s">
        <v>34</v>
      </c>
      <c r="F1301" s="27">
        <v>299</v>
      </c>
      <c r="G1301" s="28">
        <v>45859</v>
      </c>
      <c r="H1301" s="28">
        <v>45863</v>
      </c>
      <c r="I1301" s="30" t="s">
        <v>22</v>
      </c>
      <c r="J1301" s="26" t="s">
        <v>17</v>
      </c>
      <c r="K1301" s="26" t="s">
        <v>65</v>
      </c>
      <c r="L1301" s="26" t="s">
        <v>36</v>
      </c>
      <c r="M1301" s="26" t="str">
        <f>INDEX(DateTable[Lookup],MATCH(G1301,DateTable[Start Date],0))</f>
        <v>Week 6 (July 21-25)</v>
      </c>
      <c r="N1301" s="26" t="s">
        <v>45</v>
      </c>
    </row>
    <row r="1302" spans="1:14" ht="15" customHeight="1" x14ac:dyDescent="0.25">
      <c r="A1302" t="s">
        <v>132</v>
      </c>
      <c r="B1302" t="s">
        <v>48</v>
      </c>
      <c r="C1302" t="s">
        <v>425</v>
      </c>
      <c r="D1302" t="str">
        <f>_xlfn.XLOOKUP(Table1[[#This Row],[Location]],LocTable[Location],LocTable[Town/City],"Error",0)</f>
        <v>Alexandria</v>
      </c>
      <c r="E1302" t="s">
        <v>454</v>
      </c>
      <c r="F1302" s="33">
        <v>399</v>
      </c>
      <c r="G1302" s="15">
        <v>45859</v>
      </c>
      <c r="H1302" s="15">
        <v>45863</v>
      </c>
      <c r="I1302" s="36" t="s">
        <v>22</v>
      </c>
      <c r="J1302" t="s">
        <v>17</v>
      </c>
      <c r="K1302" t="s">
        <v>29</v>
      </c>
      <c r="L1302" t="s">
        <v>24</v>
      </c>
      <c r="M1302" t="str">
        <f>INDEX(DateTable[Lookup],MATCH(G1302,DateTable[Start Date],0))</f>
        <v>Week 6 (July 21-25)</v>
      </c>
      <c r="N1302" t="s">
        <v>2652</v>
      </c>
    </row>
    <row r="1303" spans="1:14" ht="15" customHeight="1" x14ac:dyDescent="0.25">
      <c r="A1303" t="s">
        <v>132</v>
      </c>
      <c r="B1303" t="s">
        <v>48</v>
      </c>
      <c r="C1303" t="s">
        <v>1789</v>
      </c>
      <c r="D1303" t="str">
        <f>_xlfn.XLOOKUP(Table1[[#This Row],[Location]],LocTable[Location],LocTable[Town/City],"Error",0)</f>
        <v>Vienna</v>
      </c>
      <c r="E1303" t="s">
        <v>481</v>
      </c>
      <c r="F1303" s="33">
        <v>399</v>
      </c>
      <c r="G1303" s="15">
        <v>45859</v>
      </c>
      <c r="H1303" s="15">
        <v>45863</v>
      </c>
      <c r="I1303" s="34" t="s">
        <v>22</v>
      </c>
      <c r="J1303" s="35" t="s">
        <v>17</v>
      </c>
      <c r="K1303" t="s">
        <v>29</v>
      </c>
      <c r="L1303" t="s">
        <v>24</v>
      </c>
      <c r="M1303" t="str">
        <f>INDEX(DateTable[Lookup],MATCH(G1303,DateTable[Start Date],0))</f>
        <v>Week 6 (July 21-25)</v>
      </c>
      <c r="N1303" t="s">
        <v>2652</v>
      </c>
    </row>
    <row r="1304" spans="1:14" ht="15" customHeight="1" x14ac:dyDescent="0.25">
      <c r="A1304" t="s">
        <v>1790</v>
      </c>
      <c r="B1304" t="s">
        <v>43</v>
      </c>
      <c r="C1304" t="s">
        <v>1791</v>
      </c>
      <c r="D1304" t="str">
        <f>_xlfn.XLOOKUP(Table1[[#This Row],[Location]],LocTable[Location],LocTable[Town/City],"Error",0)</f>
        <v>Oakton</v>
      </c>
      <c r="E1304" t="s">
        <v>438</v>
      </c>
      <c r="F1304" s="33">
        <v>379</v>
      </c>
      <c r="G1304" s="15">
        <v>45859</v>
      </c>
      <c r="H1304" s="15">
        <v>45863</v>
      </c>
      <c r="I1304" s="36" t="s">
        <v>22</v>
      </c>
      <c r="J1304" t="s">
        <v>17</v>
      </c>
      <c r="K1304" t="s">
        <v>18</v>
      </c>
      <c r="L1304" t="s">
        <v>42</v>
      </c>
      <c r="M1304" t="str">
        <f>INDEX(DateTable[Lookup],MATCH(G1304,DateTable[Start Date],0))</f>
        <v>Week 6 (July 21-25)</v>
      </c>
      <c r="N1304" t="s">
        <v>2652</v>
      </c>
    </row>
    <row r="1305" spans="1:14" ht="15" customHeight="1" x14ac:dyDescent="0.25">
      <c r="A1305" s="26" t="s">
        <v>1792</v>
      </c>
      <c r="B1305" s="26" t="s">
        <v>53</v>
      </c>
      <c r="C1305" s="26" t="s">
        <v>1793</v>
      </c>
      <c r="D1305" s="26" t="str">
        <f>_xlfn.XLOOKUP(Table1[[#This Row],[Location]],LocTable[Location],LocTable[Town/City],"Error",0)</f>
        <v>Alexandria</v>
      </c>
      <c r="E1305" s="26" t="s">
        <v>54</v>
      </c>
      <c r="F1305" s="27">
        <v>239</v>
      </c>
      <c r="G1305" s="28">
        <v>45859</v>
      </c>
      <c r="H1305" s="28">
        <v>45863</v>
      </c>
      <c r="I1305" s="30" t="s">
        <v>22</v>
      </c>
      <c r="J1305" s="26" t="s">
        <v>47</v>
      </c>
      <c r="K1305" s="26" t="s">
        <v>74</v>
      </c>
      <c r="L1305" s="26" t="s">
        <v>18</v>
      </c>
      <c r="M1305" s="26" t="str">
        <f>INDEX(DateTable[Lookup],MATCH(G1305,DateTable[Start Date],0))</f>
        <v>Week 6 (July 21-25)</v>
      </c>
      <c r="N1305" s="26" t="s">
        <v>45</v>
      </c>
    </row>
    <row r="1306" spans="1:14" ht="15" customHeight="1" x14ac:dyDescent="0.25">
      <c r="A1306" t="s">
        <v>636</v>
      </c>
      <c r="B1306" t="s">
        <v>43</v>
      </c>
      <c r="C1306" t="s">
        <v>1794</v>
      </c>
      <c r="D1306" t="str">
        <f>_xlfn.XLOOKUP(Table1[[#This Row],[Location]],LocTable[Location],LocTable[Town/City],"Error",0)</f>
        <v>Centreville</v>
      </c>
      <c r="E1306" t="s">
        <v>554</v>
      </c>
      <c r="F1306" s="33">
        <v>415</v>
      </c>
      <c r="G1306" s="15">
        <v>45859</v>
      </c>
      <c r="H1306" s="15">
        <v>45863</v>
      </c>
      <c r="I1306" s="36" t="s">
        <v>22</v>
      </c>
      <c r="J1306" t="s">
        <v>17</v>
      </c>
      <c r="K1306" t="s">
        <v>18</v>
      </c>
      <c r="L1306" t="s">
        <v>24</v>
      </c>
      <c r="M1306" t="str">
        <f>INDEX(DateTable[Lookup],MATCH(G1306,DateTable[Start Date],0))</f>
        <v>Week 6 (July 21-25)</v>
      </c>
      <c r="N1306" t="s">
        <v>2652</v>
      </c>
    </row>
    <row r="1307" spans="1:14" ht="15" customHeight="1" x14ac:dyDescent="0.25">
      <c r="A1307" s="26" t="s">
        <v>134</v>
      </c>
      <c r="B1307" s="26" t="s">
        <v>59</v>
      </c>
      <c r="C1307" s="26" t="s">
        <v>1795</v>
      </c>
      <c r="D1307" s="26" t="str">
        <f>_xlfn.XLOOKUP(Table1[[#This Row],[Location]],LocTable[Location],LocTable[Town/City],"Error",0)</f>
        <v>Herndon</v>
      </c>
      <c r="E1307" s="26" t="s">
        <v>21</v>
      </c>
      <c r="F1307" s="27">
        <v>429</v>
      </c>
      <c r="G1307" s="28">
        <v>45859</v>
      </c>
      <c r="H1307" s="28">
        <v>45863</v>
      </c>
      <c r="I1307" s="30" t="s">
        <v>22</v>
      </c>
      <c r="J1307" s="26" t="s">
        <v>17</v>
      </c>
      <c r="K1307" s="26" t="s">
        <v>18</v>
      </c>
      <c r="L1307" s="26" t="s">
        <v>19</v>
      </c>
      <c r="M1307" s="26" t="str">
        <f>INDEX(DateTable[Lookup],MATCH(G1307,DateTable[Start Date],0))</f>
        <v>Week 6 (July 21-25)</v>
      </c>
      <c r="N1307" s="26" t="s">
        <v>45</v>
      </c>
    </row>
    <row r="1308" spans="1:14" ht="15" customHeight="1" x14ac:dyDescent="0.25">
      <c r="A1308" t="s">
        <v>134</v>
      </c>
      <c r="B1308" t="s">
        <v>59</v>
      </c>
      <c r="C1308" t="s">
        <v>1796</v>
      </c>
      <c r="D1308" t="str">
        <f>_xlfn.XLOOKUP(Table1[[#This Row],[Location]],LocTable[Location],LocTable[Town/City],"Error",0)</f>
        <v>Oakton</v>
      </c>
      <c r="E1308" t="s">
        <v>438</v>
      </c>
      <c r="F1308" s="33">
        <v>429</v>
      </c>
      <c r="G1308" s="15">
        <v>45859</v>
      </c>
      <c r="H1308" s="15">
        <v>45863</v>
      </c>
      <c r="I1308" s="36" t="s">
        <v>22</v>
      </c>
      <c r="J1308" t="s">
        <v>17</v>
      </c>
      <c r="K1308" t="s">
        <v>18</v>
      </c>
      <c r="L1308" t="s">
        <v>19</v>
      </c>
      <c r="M1308" t="str">
        <f>INDEX(DateTable[Lookup],MATCH(G1308,DateTable[Start Date],0))</f>
        <v>Week 6 (July 21-25)</v>
      </c>
      <c r="N1308" t="s">
        <v>2652</v>
      </c>
    </row>
    <row r="1309" spans="1:14" ht="15" customHeight="1" x14ac:dyDescent="0.25">
      <c r="A1309" t="s">
        <v>134</v>
      </c>
      <c r="B1309" t="s">
        <v>59</v>
      </c>
      <c r="C1309" t="s">
        <v>1797</v>
      </c>
      <c r="D1309" t="str">
        <f>_xlfn.XLOOKUP(Table1[[#This Row],[Location]],LocTable[Location],LocTable[Town/City],"Error",0)</f>
        <v>Mt. Vernon</v>
      </c>
      <c r="E1309" t="s">
        <v>489</v>
      </c>
      <c r="F1309" s="33">
        <v>429</v>
      </c>
      <c r="G1309" s="15">
        <v>45859</v>
      </c>
      <c r="H1309" s="15">
        <v>45863</v>
      </c>
      <c r="I1309" s="36" t="s">
        <v>22</v>
      </c>
      <c r="J1309" t="s">
        <v>17</v>
      </c>
      <c r="K1309" t="s">
        <v>18</v>
      </c>
      <c r="L1309" t="s">
        <v>19</v>
      </c>
      <c r="M1309" t="str">
        <f>INDEX(DateTable[Lookup],MATCH(G1309,DateTable[Start Date],0))</f>
        <v>Week 6 (July 21-25)</v>
      </c>
      <c r="N1309" t="s">
        <v>2652</v>
      </c>
    </row>
    <row r="1310" spans="1:14" ht="15" customHeight="1" x14ac:dyDescent="0.25">
      <c r="A1310" t="s">
        <v>1240</v>
      </c>
      <c r="B1310" t="s">
        <v>48</v>
      </c>
      <c r="C1310" t="s">
        <v>1798</v>
      </c>
      <c r="D1310" t="str">
        <f>_xlfn.XLOOKUP(Table1[[#This Row],[Location]],LocTable[Location],LocTable[Town/City],"Error",0)</f>
        <v>Springfield</v>
      </c>
      <c r="E1310" t="s">
        <v>37</v>
      </c>
      <c r="F1310" s="33">
        <v>699</v>
      </c>
      <c r="G1310" s="15">
        <v>45859</v>
      </c>
      <c r="H1310" s="15">
        <v>45870</v>
      </c>
      <c r="I1310" s="36" t="s">
        <v>22</v>
      </c>
      <c r="J1310" t="s">
        <v>17</v>
      </c>
      <c r="K1310" t="s">
        <v>35</v>
      </c>
      <c r="L1310" t="s">
        <v>36</v>
      </c>
      <c r="M1310" t="str">
        <f>INDEX(DateTable[Lookup],MATCH(G1310,DateTable[Start Date],0))</f>
        <v>Week 6 (July 21-25)</v>
      </c>
      <c r="N1310" t="s">
        <v>2652</v>
      </c>
    </row>
    <row r="1311" spans="1:14" ht="15" customHeight="1" x14ac:dyDescent="0.25">
      <c r="A1311" t="s">
        <v>313</v>
      </c>
      <c r="B1311" t="s">
        <v>32</v>
      </c>
      <c r="C1311" t="s">
        <v>1799</v>
      </c>
      <c r="D1311" t="str">
        <f>_xlfn.XLOOKUP(Table1[[#This Row],[Location]],LocTable[Location],LocTable[Town/City],"Error",0)</f>
        <v>Reston</v>
      </c>
      <c r="E1311" t="s">
        <v>147</v>
      </c>
      <c r="F1311" s="33">
        <v>199</v>
      </c>
      <c r="G1311" s="15">
        <v>45859</v>
      </c>
      <c r="H1311" s="15">
        <v>45863</v>
      </c>
      <c r="I1311" s="36" t="s">
        <v>22</v>
      </c>
      <c r="J1311" t="s">
        <v>27</v>
      </c>
      <c r="K1311" t="s">
        <v>35</v>
      </c>
      <c r="L1311" t="s">
        <v>65</v>
      </c>
      <c r="M1311" t="str">
        <f>INDEX(DateTable[Lookup],MATCH(G1311,DateTable[Start Date],0))</f>
        <v>Week 6 (July 21-25)</v>
      </c>
      <c r="N1311" t="s">
        <v>2652</v>
      </c>
    </row>
    <row r="1312" spans="1:14" ht="15" customHeight="1" x14ac:dyDescent="0.25">
      <c r="A1312" s="26" t="s">
        <v>642</v>
      </c>
      <c r="B1312" s="26" t="s">
        <v>43</v>
      </c>
      <c r="C1312" s="26" t="s">
        <v>1800</v>
      </c>
      <c r="D1312" s="26" t="str">
        <f>_xlfn.XLOOKUP(Table1[[#This Row],[Location]],LocTable[Location],LocTable[Town/City],"Error",0)</f>
        <v>Herndon</v>
      </c>
      <c r="E1312" s="26" t="s">
        <v>21</v>
      </c>
      <c r="F1312" s="27">
        <v>425</v>
      </c>
      <c r="G1312" s="28">
        <v>45859</v>
      </c>
      <c r="H1312" s="28">
        <v>45863</v>
      </c>
      <c r="I1312" s="30" t="s">
        <v>22</v>
      </c>
      <c r="J1312" s="26" t="s">
        <v>17</v>
      </c>
      <c r="K1312" s="26" t="s">
        <v>18</v>
      </c>
      <c r="L1312" s="26" t="s">
        <v>44</v>
      </c>
      <c r="M1312" s="26" t="str">
        <f>INDEX(DateTable[Lookup],MATCH(G1312,DateTable[Start Date],0))</f>
        <v>Week 6 (July 21-25)</v>
      </c>
      <c r="N1312" s="26" t="s">
        <v>45</v>
      </c>
    </row>
    <row r="1313" spans="1:14" ht="15" customHeight="1" x14ac:dyDescent="0.25">
      <c r="A1313" t="s">
        <v>644</v>
      </c>
      <c r="B1313" t="s">
        <v>73</v>
      </c>
      <c r="C1313" t="s">
        <v>1801</v>
      </c>
      <c r="D1313" t="str">
        <f>_xlfn.XLOOKUP(Table1[[#This Row],[Location]],LocTable[Location],LocTable[Town/City],"Error",0)</f>
        <v>McLean</v>
      </c>
      <c r="E1313" t="s">
        <v>49</v>
      </c>
      <c r="F1313" s="33">
        <v>209</v>
      </c>
      <c r="G1313" s="15">
        <v>45859</v>
      </c>
      <c r="H1313" s="15">
        <v>45863</v>
      </c>
      <c r="I1313" s="36" t="s">
        <v>63</v>
      </c>
      <c r="J1313" t="s">
        <v>64</v>
      </c>
      <c r="K1313" t="s">
        <v>74</v>
      </c>
      <c r="L1313" t="s">
        <v>35</v>
      </c>
      <c r="M1313" t="str">
        <f>INDEX(DateTable[Lookup],MATCH(G1313,DateTable[Start Date],0))</f>
        <v>Week 6 (July 21-25)</v>
      </c>
      <c r="N1313" t="s">
        <v>2652</v>
      </c>
    </row>
    <row r="1314" spans="1:14" ht="15" customHeight="1" x14ac:dyDescent="0.25">
      <c r="A1314" s="26" t="s">
        <v>952</v>
      </c>
      <c r="B1314" s="26" t="s">
        <v>32</v>
      </c>
      <c r="C1314" s="26" t="s">
        <v>1802</v>
      </c>
      <c r="D1314" s="26" t="str">
        <f>_xlfn.XLOOKUP(Table1[[#This Row],[Location]],LocTable[Location],LocTable[Town/City],"Error",0)</f>
        <v>Annandale</v>
      </c>
      <c r="E1314" s="26" t="s">
        <v>485</v>
      </c>
      <c r="F1314" s="27">
        <v>259</v>
      </c>
      <c r="G1314" s="28">
        <v>45859</v>
      </c>
      <c r="H1314" s="28">
        <v>45863</v>
      </c>
      <c r="I1314" s="30" t="s">
        <v>22</v>
      </c>
      <c r="J1314" s="26" t="s">
        <v>27</v>
      </c>
      <c r="K1314" s="26" t="s">
        <v>29</v>
      </c>
      <c r="L1314" s="26" t="s">
        <v>23</v>
      </c>
      <c r="M1314" s="26" t="str">
        <f>INDEX(DateTable[Lookup],MATCH(G1314,DateTable[Start Date],0))</f>
        <v>Week 6 (July 21-25)</v>
      </c>
      <c r="N1314" s="26" t="s">
        <v>45</v>
      </c>
    </row>
    <row r="1315" spans="1:14" ht="15" customHeight="1" x14ac:dyDescent="0.25">
      <c r="A1315" s="26" t="s">
        <v>1248</v>
      </c>
      <c r="B1315" s="26" t="s">
        <v>15</v>
      </c>
      <c r="C1315" s="26" t="s">
        <v>1803</v>
      </c>
      <c r="D1315" s="26" t="str">
        <f>_xlfn.XLOOKUP(Table1[[#This Row],[Location]],LocTable[Location],LocTable[Town/City],"Error",0)</f>
        <v>Annandale</v>
      </c>
      <c r="E1315" s="26" t="s">
        <v>34</v>
      </c>
      <c r="F1315" s="27">
        <v>449</v>
      </c>
      <c r="G1315" s="28">
        <v>45859</v>
      </c>
      <c r="H1315" s="28">
        <v>45863</v>
      </c>
      <c r="I1315" s="30" t="s">
        <v>22</v>
      </c>
      <c r="J1315" s="26" t="s">
        <v>17</v>
      </c>
      <c r="K1315" s="26" t="s">
        <v>23</v>
      </c>
      <c r="L1315" s="26" t="s">
        <v>24</v>
      </c>
      <c r="M1315" s="26" t="str">
        <f>INDEX(DateTable[Lookup],MATCH(G1315,DateTable[Start Date],0))</f>
        <v>Week 6 (July 21-25)</v>
      </c>
      <c r="N1315" s="26" t="s">
        <v>45</v>
      </c>
    </row>
    <row r="1316" spans="1:14" ht="15" customHeight="1" x14ac:dyDescent="0.25">
      <c r="A1316" s="26" t="s">
        <v>1804</v>
      </c>
      <c r="B1316" s="26" t="s">
        <v>43</v>
      </c>
      <c r="C1316" s="26" t="s">
        <v>1805</v>
      </c>
      <c r="D1316" s="26" t="str">
        <f>_xlfn.XLOOKUP(Table1[[#This Row],[Location]],LocTable[Location],LocTable[Town/City],"Error",0)</f>
        <v>Annandale</v>
      </c>
      <c r="E1316" s="26" t="s">
        <v>80</v>
      </c>
      <c r="F1316" s="27">
        <v>239</v>
      </c>
      <c r="G1316" s="28">
        <v>45859</v>
      </c>
      <c r="H1316" s="28">
        <v>45863</v>
      </c>
      <c r="I1316" s="29" t="s">
        <v>22</v>
      </c>
      <c r="J1316" s="31" t="s">
        <v>47</v>
      </c>
      <c r="K1316" s="26" t="s">
        <v>35</v>
      </c>
      <c r="L1316" s="26" t="s">
        <v>24</v>
      </c>
      <c r="M1316" s="26" t="str">
        <f>INDEX(DateTable[Lookup],MATCH(G1316,DateTable[Start Date],0))</f>
        <v>Week 6 (July 21-25)</v>
      </c>
      <c r="N1316" s="26" t="s">
        <v>45</v>
      </c>
    </row>
    <row r="1317" spans="1:14" ht="15" customHeight="1" x14ac:dyDescent="0.25">
      <c r="A1317" t="s">
        <v>1806</v>
      </c>
      <c r="B1317" t="s">
        <v>15</v>
      </c>
      <c r="C1317" t="s">
        <v>1807</v>
      </c>
      <c r="D1317" t="str">
        <f>_xlfn.XLOOKUP(Table1[[#This Row],[Location]],LocTable[Location],LocTable[Town/City],"Error",0)</f>
        <v>Oakton</v>
      </c>
      <c r="E1317" t="s">
        <v>33</v>
      </c>
      <c r="F1317" s="33">
        <v>259</v>
      </c>
      <c r="G1317" s="15">
        <v>45859</v>
      </c>
      <c r="H1317" s="15">
        <v>45863</v>
      </c>
      <c r="I1317" s="36" t="s">
        <v>41</v>
      </c>
      <c r="J1317" t="s">
        <v>17</v>
      </c>
      <c r="K1317" t="s">
        <v>29</v>
      </c>
      <c r="L1317" t="s">
        <v>24</v>
      </c>
      <c r="M1317" t="str">
        <f>INDEX(DateTable[Lookup],MATCH(G1317,DateTable[Start Date],0))</f>
        <v>Week 6 (July 21-25)</v>
      </c>
      <c r="N1317" t="s">
        <v>2652</v>
      </c>
    </row>
    <row r="1318" spans="1:14" ht="15" customHeight="1" x14ac:dyDescent="0.25">
      <c r="A1318" t="s">
        <v>1808</v>
      </c>
      <c r="B1318" t="s">
        <v>43</v>
      </c>
      <c r="C1318" t="s">
        <v>1809</v>
      </c>
      <c r="D1318" t="str">
        <f>_xlfn.XLOOKUP(Table1[[#This Row],[Location]],LocTable[Location],LocTable[Town/City],"Error",0)</f>
        <v>Burke</v>
      </c>
      <c r="E1318" t="s">
        <v>586</v>
      </c>
      <c r="F1318" s="33">
        <v>279</v>
      </c>
      <c r="G1318" s="15">
        <v>45859</v>
      </c>
      <c r="H1318" s="15">
        <v>45863</v>
      </c>
      <c r="I1318" s="36" t="s">
        <v>41</v>
      </c>
      <c r="J1318" t="s">
        <v>17</v>
      </c>
      <c r="K1318" t="s">
        <v>24</v>
      </c>
      <c r="L1318" t="s">
        <v>39</v>
      </c>
      <c r="M1318" t="str">
        <f>INDEX(DateTable[Lookup],MATCH(G1318,DateTable[Start Date],0))</f>
        <v>Week 6 (July 21-25)</v>
      </c>
      <c r="N1318" t="s">
        <v>2652</v>
      </c>
    </row>
    <row r="1319" spans="1:14" ht="15" customHeight="1" x14ac:dyDescent="0.25">
      <c r="A1319" s="26" t="s">
        <v>954</v>
      </c>
      <c r="B1319" s="26" t="s">
        <v>53</v>
      </c>
      <c r="C1319" s="26" t="s">
        <v>1810</v>
      </c>
      <c r="D1319" s="26" t="str">
        <f>_xlfn.XLOOKUP(Table1[[#This Row],[Location]],LocTable[Location],LocTable[Town/City],"Error",0)</f>
        <v>Chantilly</v>
      </c>
      <c r="E1319" s="26" t="s">
        <v>57</v>
      </c>
      <c r="F1319" s="27">
        <v>359</v>
      </c>
      <c r="G1319" s="28">
        <v>45859</v>
      </c>
      <c r="H1319" s="28">
        <v>45863</v>
      </c>
      <c r="I1319" s="30" t="s">
        <v>22</v>
      </c>
      <c r="J1319" s="26" t="s">
        <v>17</v>
      </c>
      <c r="K1319" s="26" t="s">
        <v>18</v>
      </c>
      <c r="L1319" s="26" t="s">
        <v>44</v>
      </c>
      <c r="M1319" s="26" t="str">
        <f>INDEX(DateTable[Lookup],MATCH(G1319,DateTable[Start Date],0))</f>
        <v>Week 6 (July 21-25)</v>
      </c>
      <c r="N1319" s="26" t="s">
        <v>45</v>
      </c>
    </row>
    <row r="1320" spans="1:14" ht="15" customHeight="1" x14ac:dyDescent="0.25">
      <c r="A1320" t="s">
        <v>1251</v>
      </c>
      <c r="B1320" t="s">
        <v>209</v>
      </c>
      <c r="C1320" t="s">
        <v>1811</v>
      </c>
      <c r="D1320" t="str">
        <f>_xlfn.XLOOKUP(Table1[[#This Row],[Location]],LocTable[Location],LocTable[Town/City],"Error",0)</f>
        <v>Burke</v>
      </c>
      <c r="E1320" t="s">
        <v>586</v>
      </c>
      <c r="F1320" s="33">
        <v>445</v>
      </c>
      <c r="G1320" s="15">
        <v>45859</v>
      </c>
      <c r="H1320" s="15">
        <v>45863</v>
      </c>
      <c r="I1320" s="36" t="s">
        <v>22</v>
      </c>
      <c r="J1320" t="s">
        <v>17</v>
      </c>
      <c r="K1320" t="s">
        <v>18</v>
      </c>
      <c r="L1320" t="s">
        <v>44</v>
      </c>
      <c r="M1320" t="str">
        <f>INDEX(DateTable[Lookup],MATCH(G1320,DateTable[Start Date],0))</f>
        <v>Week 6 (July 21-25)</v>
      </c>
      <c r="N1320" t="s">
        <v>2652</v>
      </c>
    </row>
    <row r="1321" spans="1:14" ht="15" customHeight="1" x14ac:dyDescent="0.25">
      <c r="A1321" s="26" t="s">
        <v>1251</v>
      </c>
      <c r="B1321" s="26" t="s">
        <v>209</v>
      </c>
      <c r="C1321" s="26" t="s">
        <v>1812</v>
      </c>
      <c r="D1321" s="26" t="str">
        <f>_xlfn.XLOOKUP(Table1[[#This Row],[Location]],LocTable[Location],LocTable[Town/City],"Error",0)</f>
        <v>McLean</v>
      </c>
      <c r="E1321" s="26" t="s">
        <v>26</v>
      </c>
      <c r="F1321" s="27">
        <v>445</v>
      </c>
      <c r="G1321" s="28">
        <v>45859</v>
      </c>
      <c r="H1321" s="28">
        <v>45863</v>
      </c>
      <c r="I1321" s="30" t="s">
        <v>22</v>
      </c>
      <c r="J1321" s="26" t="s">
        <v>17</v>
      </c>
      <c r="K1321" s="26" t="s">
        <v>18</v>
      </c>
      <c r="L1321" s="26" t="s">
        <v>44</v>
      </c>
      <c r="M1321" s="26" t="str">
        <f>INDEX(DateTable[Lookup],MATCH(G1321,DateTable[Start Date],0))</f>
        <v>Week 6 (July 21-25)</v>
      </c>
      <c r="N1321" s="26" t="s">
        <v>45</v>
      </c>
    </row>
    <row r="1322" spans="1:14" ht="15" customHeight="1" x14ac:dyDescent="0.25">
      <c r="A1322" s="26" t="s">
        <v>320</v>
      </c>
      <c r="B1322" s="26" t="s">
        <v>53</v>
      </c>
      <c r="C1322" s="26" t="s">
        <v>1813</v>
      </c>
      <c r="D1322" s="26" t="str">
        <f>_xlfn.XLOOKUP(Table1[[#This Row],[Location]],LocTable[Location],LocTable[Town/City],"Error",0)</f>
        <v>Fairfax Station</v>
      </c>
      <c r="E1322" s="26" t="s">
        <v>232</v>
      </c>
      <c r="F1322" s="27">
        <v>369</v>
      </c>
      <c r="G1322" s="28">
        <v>45859</v>
      </c>
      <c r="H1322" s="28">
        <v>45863</v>
      </c>
      <c r="I1322" s="30" t="s">
        <v>22</v>
      </c>
      <c r="J1322" s="26" t="s">
        <v>17</v>
      </c>
      <c r="K1322" s="26" t="s">
        <v>42</v>
      </c>
      <c r="L1322" s="26" t="s">
        <v>19</v>
      </c>
      <c r="M1322" s="26" t="str">
        <f>INDEX(DateTable[Lookup],MATCH(G1322,DateTable[Start Date],0))</f>
        <v>Week 6 (July 21-25)</v>
      </c>
      <c r="N1322" s="26" t="s">
        <v>45</v>
      </c>
    </row>
    <row r="1323" spans="1:14" ht="15" customHeight="1" x14ac:dyDescent="0.25">
      <c r="A1323" t="s">
        <v>320</v>
      </c>
      <c r="B1323" t="s">
        <v>53</v>
      </c>
      <c r="C1323" t="s">
        <v>1814</v>
      </c>
      <c r="D1323" t="str">
        <f>_xlfn.XLOOKUP(Table1[[#This Row],[Location]],LocTable[Location],LocTable[Town/City],"Error",0)</f>
        <v>Springfield</v>
      </c>
      <c r="E1323" t="s">
        <v>215</v>
      </c>
      <c r="F1323" s="33">
        <v>369</v>
      </c>
      <c r="G1323" s="15">
        <v>45859</v>
      </c>
      <c r="H1323" s="15">
        <v>45863</v>
      </c>
      <c r="I1323" s="36" t="s">
        <v>22</v>
      </c>
      <c r="J1323" t="s">
        <v>17</v>
      </c>
      <c r="K1323" t="s">
        <v>42</v>
      </c>
      <c r="L1323" t="s">
        <v>19</v>
      </c>
      <c r="M1323" t="str">
        <f>INDEX(DateTable[Lookup],MATCH(G1323,DateTable[Start Date],0))</f>
        <v>Week 6 (July 21-25)</v>
      </c>
      <c r="N1323" t="s">
        <v>2652</v>
      </c>
    </row>
    <row r="1324" spans="1:14" ht="15" customHeight="1" x14ac:dyDescent="0.25">
      <c r="A1324" t="s">
        <v>960</v>
      </c>
      <c r="B1324" t="s">
        <v>32</v>
      </c>
      <c r="C1324" t="s">
        <v>1815</v>
      </c>
      <c r="D1324" t="str">
        <f>_xlfn.XLOOKUP(Table1[[#This Row],[Location]],LocTable[Location],LocTable[Town/City],"Error",0)</f>
        <v>Mt. Vernon</v>
      </c>
      <c r="E1324" t="s">
        <v>489</v>
      </c>
      <c r="F1324" s="33">
        <v>369</v>
      </c>
      <c r="G1324" s="15">
        <v>45859</v>
      </c>
      <c r="H1324" s="15">
        <v>45863</v>
      </c>
      <c r="I1324" s="36" t="s">
        <v>22</v>
      </c>
      <c r="J1324" t="s">
        <v>17</v>
      </c>
      <c r="K1324" t="s">
        <v>42</v>
      </c>
      <c r="L1324" t="s">
        <v>24</v>
      </c>
      <c r="M1324" t="str">
        <f>INDEX(DateTable[Lookup],MATCH(G1324,DateTable[Start Date],0))</f>
        <v>Week 6 (July 21-25)</v>
      </c>
      <c r="N1324" t="s">
        <v>2652</v>
      </c>
    </row>
    <row r="1325" spans="1:14" ht="15" customHeight="1" x14ac:dyDescent="0.25">
      <c r="A1325" s="26" t="s">
        <v>655</v>
      </c>
      <c r="B1325" s="26" t="s">
        <v>43</v>
      </c>
      <c r="C1325" s="26" t="s">
        <v>1816</v>
      </c>
      <c r="D1325" s="26" t="str">
        <f>_xlfn.XLOOKUP(Table1[[#This Row],[Location]],LocTable[Location],LocTable[Town/City],"Error",0)</f>
        <v>Vienna</v>
      </c>
      <c r="E1325" s="26" t="s">
        <v>481</v>
      </c>
      <c r="F1325" s="27">
        <v>349</v>
      </c>
      <c r="G1325" s="28">
        <v>45859</v>
      </c>
      <c r="H1325" s="28">
        <v>45863</v>
      </c>
      <c r="I1325" s="30" t="s">
        <v>22</v>
      </c>
      <c r="J1325" s="26" t="s">
        <v>17</v>
      </c>
      <c r="K1325" s="26" t="s">
        <v>35</v>
      </c>
      <c r="L1325" s="26" t="s">
        <v>24</v>
      </c>
      <c r="M1325" s="26" t="str">
        <f>INDEX(DateTable[Lookup],MATCH(G1325,DateTable[Start Date],0))</f>
        <v>Week 6 (July 21-25)</v>
      </c>
      <c r="N1325" s="26" t="s">
        <v>45</v>
      </c>
    </row>
    <row r="1326" spans="1:14" ht="15" customHeight="1" x14ac:dyDescent="0.25">
      <c r="A1326" s="26" t="s">
        <v>657</v>
      </c>
      <c r="B1326" s="26" t="s">
        <v>48</v>
      </c>
      <c r="C1326" s="26" t="s">
        <v>1817</v>
      </c>
      <c r="D1326" s="26" t="str">
        <f>_xlfn.XLOOKUP(Table1[[#This Row],[Location]],LocTable[Location],LocTable[Town/City],"Error",0)</f>
        <v>McLean</v>
      </c>
      <c r="E1326" s="26" t="s">
        <v>26</v>
      </c>
      <c r="F1326" s="27">
        <v>699</v>
      </c>
      <c r="G1326" s="28">
        <v>45859</v>
      </c>
      <c r="H1326" s="28">
        <v>45870</v>
      </c>
      <c r="I1326" s="29" t="s">
        <v>22</v>
      </c>
      <c r="J1326" s="31" t="s">
        <v>17</v>
      </c>
      <c r="K1326" s="26" t="s">
        <v>35</v>
      </c>
      <c r="L1326" s="26" t="s">
        <v>36</v>
      </c>
      <c r="M1326" s="26" t="str">
        <f>INDEX(DateTable[Lookup],MATCH(G1326,DateTable[Start Date],0))</f>
        <v>Week 6 (July 21-25)</v>
      </c>
      <c r="N1326" s="26" t="s">
        <v>45</v>
      </c>
    </row>
    <row r="1327" spans="1:14" ht="15" customHeight="1" x14ac:dyDescent="0.25">
      <c r="A1327" t="s">
        <v>1818</v>
      </c>
      <c r="B1327" t="s">
        <v>43</v>
      </c>
      <c r="C1327" t="s">
        <v>1819</v>
      </c>
      <c r="D1327" t="str">
        <f>_xlfn.XLOOKUP(Table1[[#This Row],[Location]],LocTable[Location],LocTable[Town/City],"Error",0)</f>
        <v>Oakton</v>
      </c>
      <c r="E1327" t="s">
        <v>33</v>
      </c>
      <c r="F1327" s="33">
        <v>245</v>
      </c>
      <c r="G1327" s="15">
        <v>45859</v>
      </c>
      <c r="H1327" s="15">
        <v>45863</v>
      </c>
      <c r="I1327" s="36" t="s">
        <v>22</v>
      </c>
      <c r="J1327" t="s">
        <v>47</v>
      </c>
      <c r="K1327" t="s">
        <v>29</v>
      </c>
      <c r="L1327" t="s">
        <v>35</v>
      </c>
      <c r="M1327" t="str">
        <f>INDEX(DateTable[Lookup],MATCH(G1327,DateTable[Start Date],0))</f>
        <v>Week 6 (July 21-25)</v>
      </c>
      <c r="N1327" t="s">
        <v>2652</v>
      </c>
    </row>
    <row r="1328" spans="1:14" ht="15" customHeight="1" x14ac:dyDescent="0.25">
      <c r="A1328" t="s">
        <v>1818</v>
      </c>
      <c r="B1328" t="s">
        <v>43</v>
      </c>
      <c r="C1328" t="s">
        <v>1820</v>
      </c>
      <c r="D1328" t="str">
        <f>_xlfn.XLOOKUP(Table1[[#This Row],[Location]],LocTable[Location],LocTable[Town/City],"Error",0)</f>
        <v>McLean</v>
      </c>
      <c r="E1328" t="s">
        <v>26</v>
      </c>
      <c r="F1328" s="33">
        <v>245</v>
      </c>
      <c r="G1328" s="15">
        <v>45859</v>
      </c>
      <c r="H1328" s="15">
        <v>45863</v>
      </c>
      <c r="I1328" s="36" t="s">
        <v>22</v>
      </c>
      <c r="J1328" t="s">
        <v>47</v>
      </c>
      <c r="K1328" t="s">
        <v>29</v>
      </c>
      <c r="L1328" t="s">
        <v>35</v>
      </c>
      <c r="M1328" t="str">
        <f>INDEX(DateTable[Lookup],MATCH(G1328,DateTable[Start Date],0))</f>
        <v>Week 6 (July 21-25)</v>
      </c>
      <c r="N1328" t="s">
        <v>2652</v>
      </c>
    </row>
    <row r="1329" spans="1:14" ht="15" customHeight="1" x14ac:dyDescent="0.25">
      <c r="A1329" t="s">
        <v>1818</v>
      </c>
      <c r="B1329" t="s">
        <v>43</v>
      </c>
      <c r="C1329" t="s">
        <v>1821</v>
      </c>
      <c r="D1329" t="str">
        <f>_xlfn.XLOOKUP(Table1[[#This Row],[Location]],LocTable[Location],LocTable[Town/City],"Error",0)</f>
        <v>Springfield</v>
      </c>
      <c r="E1329" t="s">
        <v>467</v>
      </c>
      <c r="F1329" s="33">
        <v>245</v>
      </c>
      <c r="G1329" s="15">
        <v>45859</v>
      </c>
      <c r="H1329" s="15">
        <v>45863</v>
      </c>
      <c r="I1329" s="36" t="s">
        <v>22</v>
      </c>
      <c r="J1329" t="s">
        <v>47</v>
      </c>
      <c r="K1329" t="s">
        <v>29</v>
      </c>
      <c r="L1329" t="s">
        <v>35</v>
      </c>
      <c r="M1329" t="str">
        <f>INDEX(DateTable[Lookup],MATCH(G1329,DateTable[Start Date],0))</f>
        <v>Week 6 (July 21-25)</v>
      </c>
      <c r="N1329" t="s">
        <v>2652</v>
      </c>
    </row>
    <row r="1330" spans="1:14" ht="15" customHeight="1" x14ac:dyDescent="0.25">
      <c r="A1330" t="s">
        <v>1818</v>
      </c>
      <c r="B1330" t="s">
        <v>43</v>
      </c>
      <c r="C1330" t="s">
        <v>1822</v>
      </c>
      <c r="D1330" t="str">
        <f>_xlfn.XLOOKUP(Table1[[#This Row],[Location]],LocTable[Location],LocTable[Town/City],"Error",0)</f>
        <v>Chantilly</v>
      </c>
      <c r="E1330" t="s">
        <v>57</v>
      </c>
      <c r="F1330" s="33">
        <v>245</v>
      </c>
      <c r="G1330" s="15">
        <v>45859</v>
      </c>
      <c r="H1330" s="15">
        <v>45863</v>
      </c>
      <c r="I1330" s="34" t="s">
        <v>22</v>
      </c>
      <c r="J1330" s="35" t="s">
        <v>47</v>
      </c>
      <c r="K1330" t="s">
        <v>29</v>
      </c>
      <c r="L1330" t="s">
        <v>35</v>
      </c>
      <c r="M1330" t="str">
        <f>INDEX(DateTable[Lookup],MATCH(G1330,DateTable[Start Date],0))</f>
        <v>Week 6 (July 21-25)</v>
      </c>
      <c r="N1330" t="s">
        <v>2652</v>
      </c>
    </row>
    <row r="1331" spans="1:14" ht="15" customHeight="1" x14ac:dyDescent="0.25">
      <c r="A1331" s="26" t="s">
        <v>1823</v>
      </c>
      <c r="B1331" s="26" t="s">
        <v>53</v>
      </c>
      <c r="C1331" s="26" t="s">
        <v>1824</v>
      </c>
      <c r="D1331" s="26" t="str">
        <f>_xlfn.XLOOKUP(Table1[[#This Row],[Location]],LocTable[Location],LocTable[Town/City],"Error",0)</f>
        <v>Annandale</v>
      </c>
      <c r="E1331" s="26" t="s">
        <v>121</v>
      </c>
      <c r="F1331" s="27">
        <v>345</v>
      </c>
      <c r="G1331" s="28">
        <v>45859</v>
      </c>
      <c r="H1331" s="28">
        <v>45863</v>
      </c>
      <c r="I1331" s="30" t="s">
        <v>22</v>
      </c>
      <c r="J1331" s="26" t="s">
        <v>1302</v>
      </c>
      <c r="K1331" s="26" t="s">
        <v>23</v>
      </c>
      <c r="L1331" s="26" t="s">
        <v>24</v>
      </c>
      <c r="M1331" s="26" t="str">
        <f>INDEX(DateTable[Lookup],MATCH(G1331,DateTable[Start Date],0))</f>
        <v>Week 6 (July 21-25)</v>
      </c>
      <c r="N1331" s="26" t="s">
        <v>45</v>
      </c>
    </row>
    <row r="1332" spans="1:14" ht="15" customHeight="1" x14ac:dyDescent="0.25">
      <c r="A1332" t="s">
        <v>330</v>
      </c>
      <c r="C1332" t="s">
        <v>1825</v>
      </c>
      <c r="D1332" t="str">
        <f>_xlfn.XLOOKUP(Table1[[#This Row],[Location]],LocTable[Location],LocTable[Town/City],"Error",0)</f>
        <v>Oakton</v>
      </c>
      <c r="E1332" t="s">
        <v>33</v>
      </c>
      <c r="F1332" s="33">
        <v>40</v>
      </c>
      <c r="G1332" s="15">
        <v>45859</v>
      </c>
      <c r="H1332" s="15">
        <v>45863</v>
      </c>
      <c r="I1332" s="36" t="s">
        <v>663</v>
      </c>
      <c r="J1332" t="s">
        <v>337</v>
      </c>
      <c r="K1332" t="s">
        <v>29</v>
      </c>
      <c r="L1332" t="s">
        <v>36</v>
      </c>
      <c r="M1332" t="str">
        <f>INDEX(DateTable[Lookup],MATCH(G1332,DateTable[Start Date],0))</f>
        <v>Week 6 (July 21-25)</v>
      </c>
      <c r="N1332" t="s">
        <v>2652</v>
      </c>
    </row>
    <row r="1333" spans="1:14" ht="15" customHeight="1" x14ac:dyDescent="0.25">
      <c r="A1333" t="s">
        <v>330</v>
      </c>
      <c r="C1333" t="s">
        <v>1826</v>
      </c>
      <c r="D1333" t="str">
        <f>_xlfn.XLOOKUP(Table1[[#This Row],[Location]],LocTable[Location],LocTable[Town/City],"Error",0)</f>
        <v>Fairfax</v>
      </c>
      <c r="E1333" t="s">
        <v>442</v>
      </c>
      <c r="F1333" s="33">
        <v>40</v>
      </c>
      <c r="G1333" s="15">
        <v>45859</v>
      </c>
      <c r="H1333" s="15">
        <v>45863</v>
      </c>
      <c r="I1333" s="36" t="s">
        <v>67</v>
      </c>
      <c r="J1333" t="s">
        <v>332</v>
      </c>
      <c r="K1333" t="s">
        <v>29</v>
      </c>
      <c r="L1333" t="s">
        <v>36</v>
      </c>
      <c r="M1333" t="str">
        <f>INDEX(DateTable[Lookup],MATCH(G1333,DateTable[Start Date],0))</f>
        <v>Week 6 (July 21-25)</v>
      </c>
      <c r="N1333" t="s">
        <v>2652</v>
      </c>
    </row>
    <row r="1334" spans="1:14" ht="15" customHeight="1" x14ac:dyDescent="0.25">
      <c r="A1334" t="s">
        <v>330</v>
      </c>
      <c r="C1334" t="s">
        <v>1827</v>
      </c>
      <c r="D1334" t="str">
        <f>_xlfn.XLOOKUP(Table1[[#This Row],[Location]],LocTable[Location],LocTable[Town/City],"Error",0)</f>
        <v>Herndon</v>
      </c>
      <c r="E1334" t="s">
        <v>21</v>
      </c>
      <c r="F1334" s="33">
        <v>40</v>
      </c>
      <c r="G1334" s="15">
        <v>45859</v>
      </c>
      <c r="H1334" s="15">
        <v>45863</v>
      </c>
      <c r="I1334" s="36" t="s">
        <v>67</v>
      </c>
      <c r="J1334" t="s">
        <v>332</v>
      </c>
      <c r="K1334" t="s">
        <v>29</v>
      </c>
      <c r="L1334" t="s">
        <v>36</v>
      </c>
      <c r="M1334" t="str">
        <f>INDEX(DateTable[Lookup],MATCH(G1334,DateTable[Start Date],0))</f>
        <v>Week 6 (July 21-25)</v>
      </c>
      <c r="N1334" t="s">
        <v>2652</v>
      </c>
    </row>
    <row r="1335" spans="1:14" ht="15" customHeight="1" x14ac:dyDescent="0.25">
      <c r="A1335" t="s">
        <v>330</v>
      </c>
      <c r="C1335" t="s">
        <v>1828</v>
      </c>
      <c r="D1335" t="str">
        <f>_xlfn.XLOOKUP(Table1[[#This Row],[Location]],LocTable[Location],LocTable[Town/City],"Error",0)</f>
        <v>McLean</v>
      </c>
      <c r="E1335" t="s">
        <v>26</v>
      </c>
      <c r="F1335" s="33">
        <v>40</v>
      </c>
      <c r="G1335" s="15">
        <v>45859</v>
      </c>
      <c r="H1335" s="15">
        <v>45863</v>
      </c>
      <c r="I1335" s="34" t="s">
        <v>67</v>
      </c>
      <c r="J1335" s="35" t="s">
        <v>332</v>
      </c>
      <c r="K1335" t="s">
        <v>29</v>
      </c>
      <c r="L1335" t="s">
        <v>36</v>
      </c>
      <c r="M1335" t="str">
        <f>INDEX(DateTable[Lookup],MATCH(G1335,DateTable[Start Date],0))</f>
        <v>Week 6 (July 21-25)</v>
      </c>
      <c r="N1335" t="s">
        <v>2652</v>
      </c>
    </row>
    <row r="1336" spans="1:14" ht="15" customHeight="1" x14ac:dyDescent="0.25">
      <c r="A1336" t="s">
        <v>330</v>
      </c>
      <c r="C1336" t="s">
        <v>1829</v>
      </c>
      <c r="D1336" t="str">
        <f>_xlfn.XLOOKUP(Table1[[#This Row],[Location]],LocTable[Location],LocTable[Town/City],"Error",0)</f>
        <v>McLean</v>
      </c>
      <c r="E1336" t="s">
        <v>26</v>
      </c>
      <c r="F1336" s="33">
        <v>40</v>
      </c>
      <c r="G1336" s="15">
        <v>45859</v>
      </c>
      <c r="H1336" s="15">
        <v>45863</v>
      </c>
      <c r="I1336" s="34" t="s">
        <v>663</v>
      </c>
      <c r="J1336" s="35" t="s">
        <v>337</v>
      </c>
      <c r="K1336" t="s">
        <v>29</v>
      </c>
      <c r="L1336" t="s">
        <v>36</v>
      </c>
      <c r="M1336" t="str">
        <f>INDEX(DateTable[Lookup],MATCH(G1336,DateTable[Start Date],0))</f>
        <v>Week 6 (July 21-25)</v>
      </c>
      <c r="N1336" t="s">
        <v>2652</v>
      </c>
    </row>
    <row r="1337" spans="1:14" ht="15" customHeight="1" x14ac:dyDescent="0.25">
      <c r="A1337" t="s">
        <v>330</v>
      </c>
      <c r="C1337" t="s">
        <v>1830</v>
      </c>
      <c r="D1337" t="str">
        <f>_xlfn.XLOOKUP(Table1[[#This Row],[Location]],LocTable[Location],LocTable[Town/City],"Error",0)</f>
        <v>Springfield</v>
      </c>
      <c r="E1337" t="s">
        <v>37</v>
      </c>
      <c r="F1337" s="33">
        <v>40</v>
      </c>
      <c r="G1337" s="15">
        <v>45859</v>
      </c>
      <c r="H1337" s="15">
        <v>45863</v>
      </c>
      <c r="I1337" s="36" t="s">
        <v>663</v>
      </c>
      <c r="J1337" t="s">
        <v>337</v>
      </c>
      <c r="K1337" t="s">
        <v>29</v>
      </c>
      <c r="L1337" t="s">
        <v>36</v>
      </c>
      <c r="M1337" t="str">
        <f>INDEX(DateTable[Lookup],MATCH(G1337,DateTable[Start Date],0))</f>
        <v>Week 6 (July 21-25)</v>
      </c>
      <c r="N1337" t="s">
        <v>2652</v>
      </c>
    </row>
    <row r="1338" spans="1:14" ht="15" customHeight="1" x14ac:dyDescent="0.25">
      <c r="A1338" t="s">
        <v>330</v>
      </c>
      <c r="C1338" t="s">
        <v>1831</v>
      </c>
      <c r="D1338" t="str">
        <f>_xlfn.XLOOKUP(Table1[[#This Row],[Location]],LocTable[Location],LocTable[Town/City],"Error",0)</f>
        <v>Herndon</v>
      </c>
      <c r="E1338" t="s">
        <v>21</v>
      </c>
      <c r="F1338" s="33">
        <v>40</v>
      </c>
      <c r="G1338" s="15">
        <v>45859</v>
      </c>
      <c r="H1338" s="15">
        <v>45863</v>
      </c>
      <c r="I1338" s="36" t="s">
        <v>663</v>
      </c>
      <c r="J1338" t="s">
        <v>337</v>
      </c>
      <c r="K1338" t="s">
        <v>29</v>
      </c>
      <c r="L1338" t="s">
        <v>36</v>
      </c>
      <c r="M1338" t="str">
        <f>INDEX(DateTable[Lookup],MATCH(G1338,DateTable[Start Date],0))</f>
        <v>Week 6 (July 21-25)</v>
      </c>
      <c r="N1338" t="s">
        <v>2652</v>
      </c>
    </row>
    <row r="1339" spans="1:14" ht="15" customHeight="1" x14ac:dyDescent="0.25">
      <c r="A1339" t="s">
        <v>330</v>
      </c>
      <c r="C1339" t="s">
        <v>1832</v>
      </c>
      <c r="D1339" t="str">
        <f>_xlfn.XLOOKUP(Table1[[#This Row],[Location]],LocTable[Location],LocTable[Town/City],"Error",0)</f>
        <v>Fairfax</v>
      </c>
      <c r="E1339" t="s">
        <v>456</v>
      </c>
      <c r="F1339" s="33">
        <v>40</v>
      </c>
      <c r="G1339" s="15">
        <v>45859</v>
      </c>
      <c r="H1339" s="15">
        <v>45863</v>
      </c>
      <c r="I1339" s="36" t="s">
        <v>663</v>
      </c>
      <c r="J1339" t="s">
        <v>337</v>
      </c>
      <c r="K1339" t="s">
        <v>29</v>
      </c>
      <c r="L1339" t="s">
        <v>36</v>
      </c>
      <c r="M1339" t="str">
        <f>INDEX(DateTable[Lookup],MATCH(G1339,DateTable[Start Date],0))</f>
        <v>Week 6 (July 21-25)</v>
      </c>
      <c r="N1339" t="s">
        <v>2652</v>
      </c>
    </row>
    <row r="1340" spans="1:14" ht="15" customHeight="1" x14ac:dyDescent="0.25">
      <c r="A1340" t="s">
        <v>330</v>
      </c>
      <c r="C1340" t="s">
        <v>1833</v>
      </c>
      <c r="D1340" t="str">
        <f>_xlfn.XLOOKUP(Table1[[#This Row],[Location]],LocTable[Location],LocTable[Town/City],"Error",0)</f>
        <v>Oakton</v>
      </c>
      <c r="E1340" t="s">
        <v>33</v>
      </c>
      <c r="F1340" s="33">
        <v>40</v>
      </c>
      <c r="G1340" s="15">
        <v>45859</v>
      </c>
      <c r="H1340" s="15">
        <v>45863</v>
      </c>
      <c r="I1340" s="36" t="s">
        <v>67</v>
      </c>
      <c r="J1340" t="s">
        <v>332</v>
      </c>
      <c r="K1340" t="s">
        <v>29</v>
      </c>
      <c r="L1340" t="s">
        <v>36</v>
      </c>
      <c r="M1340" t="str">
        <f>INDEX(DateTable[Lookup],MATCH(G1340,DateTable[Start Date],0))</f>
        <v>Week 6 (July 21-25)</v>
      </c>
      <c r="N1340" t="s">
        <v>2652</v>
      </c>
    </row>
    <row r="1341" spans="1:14" ht="15" customHeight="1" x14ac:dyDescent="0.25">
      <c r="A1341" t="s">
        <v>330</v>
      </c>
      <c r="C1341" t="s">
        <v>1834</v>
      </c>
      <c r="D1341" t="str">
        <f>_xlfn.XLOOKUP(Table1[[#This Row],[Location]],LocTable[Location],LocTable[Town/City],"Error",0)</f>
        <v>Fairfax</v>
      </c>
      <c r="E1341" t="s">
        <v>442</v>
      </c>
      <c r="F1341" s="33">
        <v>40</v>
      </c>
      <c r="G1341" s="15">
        <v>45859</v>
      </c>
      <c r="H1341" s="15">
        <v>45863</v>
      </c>
      <c r="I1341" s="36" t="s">
        <v>663</v>
      </c>
      <c r="J1341" t="s">
        <v>337</v>
      </c>
      <c r="K1341" t="s">
        <v>29</v>
      </c>
      <c r="L1341" t="s">
        <v>36</v>
      </c>
      <c r="M1341" t="str">
        <f>INDEX(DateTable[Lookup],MATCH(G1341,DateTable[Start Date],0))</f>
        <v>Week 6 (July 21-25)</v>
      </c>
      <c r="N1341" t="s">
        <v>2652</v>
      </c>
    </row>
    <row r="1342" spans="1:14" ht="15" customHeight="1" x14ac:dyDescent="0.25">
      <c r="A1342" t="s">
        <v>330</v>
      </c>
      <c r="C1342" t="s">
        <v>1835</v>
      </c>
      <c r="D1342" t="str">
        <f>_xlfn.XLOOKUP(Table1[[#This Row],[Location]],LocTable[Location],LocTable[Town/City],"Error",0)</f>
        <v>Alexandria</v>
      </c>
      <c r="E1342" t="s">
        <v>454</v>
      </c>
      <c r="F1342" s="33">
        <v>40</v>
      </c>
      <c r="G1342" s="15">
        <v>45859</v>
      </c>
      <c r="H1342" s="15">
        <v>45863</v>
      </c>
      <c r="I1342" s="36" t="s">
        <v>663</v>
      </c>
      <c r="J1342" t="s">
        <v>337</v>
      </c>
      <c r="K1342" t="s">
        <v>29</v>
      </c>
      <c r="L1342" t="s">
        <v>36</v>
      </c>
      <c r="M1342" t="str">
        <f>INDEX(DateTable[Lookup],MATCH(G1342,DateTable[Start Date],0))</f>
        <v>Week 6 (July 21-25)</v>
      </c>
      <c r="N1342" t="s">
        <v>2652</v>
      </c>
    </row>
    <row r="1343" spans="1:14" ht="15" customHeight="1" x14ac:dyDescent="0.25">
      <c r="A1343" t="s">
        <v>330</v>
      </c>
      <c r="C1343" t="s">
        <v>1836</v>
      </c>
      <c r="D1343" t="str">
        <f>_xlfn.XLOOKUP(Table1[[#This Row],[Location]],LocTable[Location],LocTable[Town/City],"Error",0)</f>
        <v>Centreville</v>
      </c>
      <c r="E1343" t="s">
        <v>554</v>
      </c>
      <c r="F1343" s="33">
        <v>40</v>
      </c>
      <c r="G1343" s="15">
        <v>45859</v>
      </c>
      <c r="H1343" s="15">
        <v>45863</v>
      </c>
      <c r="I1343" s="34" t="s">
        <v>663</v>
      </c>
      <c r="J1343" s="35" t="s">
        <v>337</v>
      </c>
      <c r="K1343" t="s">
        <v>29</v>
      </c>
      <c r="L1343" t="s">
        <v>36</v>
      </c>
      <c r="M1343" t="str">
        <f>INDEX(DateTable[Lookup],MATCH(G1343,DateTable[Start Date],0))</f>
        <v>Week 6 (July 21-25)</v>
      </c>
      <c r="N1343" t="s">
        <v>2652</v>
      </c>
    </row>
    <row r="1344" spans="1:14" ht="15" customHeight="1" x14ac:dyDescent="0.25">
      <c r="A1344" t="s">
        <v>330</v>
      </c>
      <c r="C1344" t="s">
        <v>1837</v>
      </c>
      <c r="D1344" t="str">
        <f>_xlfn.XLOOKUP(Table1[[#This Row],[Location]],LocTable[Location],LocTable[Town/City],"Error",0)</f>
        <v>Oakton</v>
      </c>
      <c r="E1344" t="s">
        <v>438</v>
      </c>
      <c r="F1344" s="33">
        <v>40</v>
      </c>
      <c r="G1344" s="15">
        <v>45859</v>
      </c>
      <c r="H1344" s="15">
        <v>45863</v>
      </c>
      <c r="I1344" s="36" t="s">
        <v>67</v>
      </c>
      <c r="J1344" t="s">
        <v>332</v>
      </c>
      <c r="K1344" t="s">
        <v>29</v>
      </c>
      <c r="L1344" t="s">
        <v>36</v>
      </c>
      <c r="M1344" t="str">
        <f>INDEX(DateTable[Lookup],MATCH(G1344,DateTable[Start Date],0))</f>
        <v>Week 6 (July 21-25)</v>
      </c>
      <c r="N1344" t="s">
        <v>2652</v>
      </c>
    </row>
    <row r="1345" spans="1:14" ht="15" customHeight="1" x14ac:dyDescent="0.25">
      <c r="A1345" t="s">
        <v>330</v>
      </c>
      <c r="C1345" t="s">
        <v>1838</v>
      </c>
      <c r="D1345" t="str">
        <f>_xlfn.XLOOKUP(Table1[[#This Row],[Location]],LocTable[Location],LocTable[Town/City],"Error",0)</f>
        <v>Falls Church</v>
      </c>
      <c r="E1345" t="s">
        <v>69</v>
      </c>
      <c r="F1345" s="33">
        <v>40</v>
      </c>
      <c r="G1345" s="15">
        <v>45859</v>
      </c>
      <c r="H1345" s="15">
        <v>45863</v>
      </c>
      <c r="I1345" s="34" t="s">
        <v>663</v>
      </c>
      <c r="J1345" s="35" t="s">
        <v>337</v>
      </c>
      <c r="K1345" t="s">
        <v>29</v>
      </c>
      <c r="L1345" t="s">
        <v>36</v>
      </c>
      <c r="M1345" t="str">
        <f>INDEX(DateTable[Lookup],MATCH(G1345,DateTable[Start Date],0))</f>
        <v>Week 6 (July 21-25)</v>
      </c>
      <c r="N1345" t="s">
        <v>2652</v>
      </c>
    </row>
    <row r="1346" spans="1:14" ht="15" customHeight="1" x14ac:dyDescent="0.25">
      <c r="A1346" t="s">
        <v>330</v>
      </c>
      <c r="C1346" t="s">
        <v>1839</v>
      </c>
      <c r="D1346" t="str">
        <f>_xlfn.XLOOKUP(Table1[[#This Row],[Location]],LocTable[Location],LocTable[Town/City],"Error",0)</f>
        <v>Annandale</v>
      </c>
      <c r="E1346" t="s">
        <v>34</v>
      </c>
      <c r="F1346" s="33">
        <v>40</v>
      </c>
      <c r="G1346" s="15">
        <v>45859</v>
      </c>
      <c r="H1346" s="15">
        <v>45863</v>
      </c>
      <c r="I1346" s="36" t="s">
        <v>67</v>
      </c>
      <c r="J1346" t="s">
        <v>332</v>
      </c>
      <c r="K1346" t="s">
        <v>29</v>
      </c>
      <c r="L1346" t="s">
        <v>36</v>
      </c>
      <c r="M1346" t="str">
        <f>INDEX(DateTable[Lookup],MATCH(G1346,DateTable[Start Date],0))</f>
        <v>Week 6 (July 21-25)</v>
      </c>
      <c r="N1346" t="s">
        <v>2652</v>
      </c>
    </row>
    <row r="1347" spans="1:14" ht="15" customHeight="1" x14ac:dyDescent="0.25">
      <c r="A1347" t="s">
        <v>330</v>
      </c>
      <c r="C1347" t="s">
        <v>1840</v>
      </c>
      <c r="D1347" t="str">
        <f>_xlfn.XLOOKUP(Table1[[#This Row],[Location]],LocTable[Location],LocTable[Town/City],"Error",0)</f>
        <v>Alexandria</v>
      </c>
      <c r="E1347" t="s">
        <v>205</v>
      </c>
      <c r="F1347" s="33">
        <v>40</v>
      </c>
      <c r="G1347" s="15">
        <v>45859</v>
      </c>
      <c r="H1347" s="15">
        <v>45863</v>
      </c>
      <c r="I1347" s="36" t="s">
        <v>663</v>
      </c>
      <c r="J1347" t="s">
        <v>337</v>
      </c>
      <c r="K1347" t="s">
        <v>29</v>
      </c>
      <c r="L1347" t="s">
        <v>36</v>
      </c>
      <c r="M1347" t="str">
        <f>INDEX(DateTable[Lookup],MATCH(G1347,DateTable[Start Date],0))</f>
        <v>Week 6 (July 21-25)</v>
      </c>
      <c r="N1347" t="s">
        <v>2652</v>
      </c>
    </row>
    <row r="1348" spans="1:14" ht="15" customHeight="1" x14ac:dyDescent="0.25">
      <c r="A1348" t="s">
        <v>330</v>
      </c>
      <c r="C1348" t="s">
        <v>1841</v>
      </c>
      <c r="D1348" t="str">
        <f>_xlfn.XLOOKUP(Table1[[#This Row],[Location]],LocTable[Location],LocTable[Town/City],"Error",0)</f>
        <v>Chantilly</v>
      </c>
      <c r="E1348" t="s">
        <v>57</v>
      </c>
      <c r="F1348" s="33">
        <v>40</v>
      </c>
      <c r="G1348" s="15">
        <v>45859</v>
      </c>
      <c r="H1348" s="15">
        <v>45863</v>
      </c>
      <c r="I1348" s="34" t="s">
        <v>67</v>
      </c>
      <c r="J1348" s="35" t="s">
        <v>332</v>
      </c>
      <c r="K1348" t="s">
        <v>29</v>
      </c>
      <c r="L1348" t="s">
        <v>36</v>
      </c>
      <c r="M1348" t="str">
        <f>INDEX(DateTable[Lookup],MATCH(G1348,DateTable[Start Date],0))</f>
        <v>Week 6 (July 21-25)</v>
      </c>
      <c r="N1348" t="s">
        <v>2652</v>
      </c>
    </row>
    <row r="1349" spans="1:14" ht="15" customHeight="1" x14ac:dyDescent="0.25">
      <c r="A1349" t="s">
        <v>330</v>
      </c>
      <c r="C1349" t="s">
        <v>1842</v>
      </c>
      <c r="D1349" t="str">
        <f>_xlfn.XLOOKUP(Table1[[#This Row],[Location]],LocTable[Location],LocTable[Town/City],"Error",0)</f>
        <v>Chantilly</v>
      </c>
      <c r="E1349" t="s">
        <v>57</v>
      </c>
      <c r="F1349" s="33">
        <v>40</v>
      </c>
      <c r="G1349" s="15">
        <v>45859</v>
      </c>
      <c r="H1349" s="15">
        <v>45863</v>
      </c>
      <c r="I1349" s="34" t="s">
        <v>663</v>
      </c>
      <c r="J1349" s="35" t="s">
        <v>337</v>
      </c>
      <c r="K1349" t="s">
        <v>29</v>
      </c>
      <c r="L1349" t="s">
        <v>36</v>
      </c>
      <c r="M1349" t="str">
        <f>INDEX(DateTable[Lookup],MATCH(G1349,DateTable[Start Date],0))</f>
        <v>Week 6 (July 21-25)</v>
      </c>
      <c r="N1349" t="s">
        <v>2652</v>
      </c>
    </row>
    <row r="1350" spans="1:14" ht="15" customHeight="1" x14ac:dyDescent="0.25">
      <c r="A1350" t="s">
        <v>330</v>
      </c>
      <c r="C1350" t="s">
        <v>1843</v>
      </c>
      <c r="D1350" t="str">
        <f>_xlfn.XLOOKUP(Table1[[#This Row],[Location]],LocTable[Location],LocTable[Town/City],"Error",0)</f>
        <v>Burke</v>
      </c>
      <c r="E1350" t="s">
        <v>586</v>
      </c>
      <c r="F1350" s="33">
        <v>40</v>
      </c>
      <c r="G1350" s="15">
        <v>45859</v>
      </c>
      <c r="H1350" s="15">
        <v>45863</v>
      </c>
      <c r="I1350" s="36" t="s">
        <v>663</v>
      </c>
      <c r="J1350" t="s">
        <v>337</v>
      </c>
      <c r="K1350" t="s">
        <v>29</v>
      </c>
      <c r="L1350" t="s">
        <v>36</v>
      </c>
      <c r="M1350" t="str">
        <f>INDEX(DateTable[Lookup],MATCH(G1350,DateTable[Start Date],0))</f>
        <v>Week 6 (July 21-25)</v>
      </c>
      <c r="N1350" t="s">
        <v>2652</v>
      </c>
    </row>
    <row r="1351" spans="1:14" ht="15" customHeight="1" x14ac:dyDescent="0.25">
      <c r="A1351" s="26" t="s">
        <v>330</v>
      </c>
      <c r="B1351" s="26"/>
      <c r="C1351" s="26" t="s">
        <v>1844</v>
      </c>
      <c r="D1351" s="26" t="str">
        <f>_xlfn.XLOOKUP(Table1[[#This Row],[Location]],LocTable[Location],LocTable[Town/City],"Error",0)</f>
        <v>Alexandria</v>
      </c>
      <c r="E1351" s="26" t="s">
        <v>52</v>
      </c>
      <c r="F1351" s="27">
        <v>40</v>
      </c>
      <c r="G1351" s="28">
        <v>45859</v>
      </c>
      <c r="H1351" s="28">
        <v>45863</v>
      </c>
      <c r="I1351" s="30" t="s">
        <v>67</v>
      </c>
      <c r="J1351" s="26" t="s">
        <v>332</v>
      </c>
      <c r="K1351" s="26" t="s">
        <v>29</v>
      </c>
      <c r="L1351" s="26" t="s">
        <v>36</v>
      </c>
      <c r="M1351" s="26" t="str">
        <f>INDEX(DateTable[Lookup],MATCH(G1351,DateTable[Start Date],0))</f>
        <v>Week 6 (July 21-25)</v>
      </c>
      <c r="N1351" s="26" t="s">
        <v>45</v>
      </c>
    </row>
    <row r="1352" spans="1:14" ht="15" customHeight="1" x14ac:dyDescent="0.25">
      <c r="A1352" t="s">
        <v>330</v>
      </c>
      <c r="C1352" t="s">
        <v>1845</v>
      </c>
      <c r="D1352" t="str">
        <f>_xlfn.XLOOKUP(Table1[[#This Row],[Location]],LocTable[Location],LocTable[Town/City],"Error",0)</f>
        <v>Springfield</v>
      </c>
      <c r="E1352" t="s">
        <v>467</v>
      </c>
      <c r="F1352" s="33">
        <v>40</v>
      </c>
      <c r="G1352" s="15">
        <v>45859</v>
      </c>
      <c r="H1352" s="15">
        <v>45863</v>
      </c>
      <c r="I1352" s="36" t="s">
        <v>663</v>
      </c>
      <c r="J1352" t="s">
        <v>337</v>
      </c>
      <c r="K1352" t="s">
        <v>29</v>
      </c>
      <c r="L1352" t="s">
        <v>36</v>
      </c>
      <c r="M1352" t="str">
        <f>INDEX(DateTable[Lookup],MATCH(G1352,DateTable[Start Date],0))</f>
        <v>Week 6 (July 21-25)</v>
      </c>
      <c r="N1352" t="s">
        <v>2652</v>
      </c>
    </row>
    <row r="1353" spans="1:14" ht="15" customHeight="1" x14ac:dyDescent="0.25">
      <c r="A1353" s="26" t="s">
        <v>330</v>
      </c>
      <c r="B1353" s="26"/>
      <c r="C1353" s="26" t="s">
        <v>1846</v>
      </c>
      <c r="D1353" s="26" t="str">
        <f>_xlfn.XLOOKUP(Table1[[#This Row],[Location]],LocTable[Location],LocTable[Town/City],"Error",0)</f>
        <v>Falls Church</v>
      </c>
      <c r="E1353" s="26" t="s">
        <v>69</v>
      </c>
      <c r="F1353" s="27">
        <v>40</v>
      </c>
      <c r="G1353" s="28">
        <v>45859</v>
      </c>
      <c r="H1353" s="28">
        <v>45863</v>
      </c>
      <c r="I1353" s="30" t="s">
        <v>67</v>
      </c>
      <c r="J1353" s="26" t="s">
        <v>332</v>
      </c>
      <c r="K1353" s="26" t="s">
        <v>29</v>
      </c>
      <c r="L1353" s="26" t="s">
        <v>36</v>
      </c>
      <c r="M1353" s="26" t="str">
        <f>INDEX(DateTable[Lookup],MATCH(G1353,DateTable[Start Date],0))</f>
        <v>Week 6 (July 21-25)</v>
      </c>
      <c r="N1353" s="26" t="s">
        <v>45</v>
      </c>
    </row>
    <row r="1354" spans="1:14" ht="15" customHeight="1" x14ac:dyDescent="0.25">
      <c r="A1354" t="s">
        <v>330</v>
      </c>
      <c r="C1354" t="s">
        <v>1847</v>
      </c>
      <c r="D1354" t="str">
        <f>_xlfn.XLOOKUP(Table1[[#This Row],[Location]],LocTable[Location],LocTable[Town/City],"Error",0)</f>
        <v>Alexandria</v>
      </c>
      <c r="E1354" t="s">
        <v>454</v>
      </c>
      <c r="F1354" s="33">
        <v>40</v>
      </c>
      <c r="G1354" s="15">
        <v>45859</v>
      </c>
      <c r="H1354" s="15">
        <v>45863</v>
      </c>
      <c r="I1354" s="36" t="s">
        <v>67</v>
      </c>
      <c r="J1354" t="s">
        <v>332</v>
      </c>
      <c r="K1354" t="s">
        <v>29</v>
      </c>
      <c r="L1354" t="s">
        <v>36</v>
      </c>
      <c r="M1354" t="str">
        <f>INDEX(DateTable[Lookup],MATCH(G1354,DateTable[Start Date],0))</f>
        <v>Week 6 (July 21-25)</v>
      </c>
      <c r="N1354" t="s">
        <v>2652</v>
      </c>
    </row>
    <row r="1355" spans="1:14" ht="15" customHeight="1" x14ac:dyDescent="0.25">
      <c r="A1355" t="s">
        <v>330</v>
      </c>
      <c r="C1355" t="s">
        <v>1848</v>
      </c>
      <c r="D1355" t="str">
        <f>_xlfn.XLOOKUP(Table1[[#This Row],[Location]],LocTable[Location],LocTable[Town/City],"Error",0)</f>
        <v>Annandale</v>
      </c>
      <c r="E1355" t="s">
        <v>34</v>
      </c>
      <c r="F1355" s="33">
        <v>40</v>
      </c>
      <c r="G1355" s="15">
        <v>45859</v>
      </c>
      <c r="H1355" s="15">
        <v>45863</v>
      </c>
      <c r="I1355" s="36" t="s">
        <v>663</v>
      </c>
      <c r="J1355" t="s">
        <v>337</v>
      </c>
      <c r="K1355" t="s">
        <v>29</v>
      </c>
      <c r="L1355" t="s">
        <v>36</v>
      </c>
      <c r="M1355" t="str">
        <f>INDEX(DateTable[Lookup],MATCH(G1355,DateTable[Start Date],0))</f>
        <v>Week 6 (July 21-25)</v>
      </c>
      <c r="N1355" t="s">
        <v>2652</v>
      </c>
    </row>
    <row r="1356" spans="1:14" ht="15" customHeight="1" x14ac:dyDescent="0.25">
      <c r="A1356" t="s">
        <v>330</v>
      </c>
      <c r="C1356" t="s">
        <v>1849</v>
      </c>
      <c r="D1356" t="str">
        <f>_xlfn.XLOOKUP(Table1[[#This Row],[Location]],LocTable[Location],LocTable[Town/City],"Error",0)</f>
        <v>Fairfax</v>
      </c>
      <c r="E1356" t="s">
        <v>456</v>
      </c>
      <c r="F1356" s="33">
        <v>40</v>
      </c>
      <c r="G1356" s="15">
        <v>45859</v>
      </c>
      <c r="H1356" s="15">
        <v>45863</v>
      </c>
      <c r="I1356" s="36" t="s">
        <v>67</v>
      </c>
      <c r="J1356" t="s">
        <v>332</v>
      </c>
      <c r="K1356" t="s">
        <v>29</v>
      </c>
      <c r="L1356" t="s">
        <v>36</v>
      </c>
      <c r="M1356" t="str">
        <f>INDEX(DateTable[Lookup],MATCH(G1356,DateTable[Start Date],0))</f>
        <v>Week 6 (July 21-25)</v>
      </c>
      <c r="N1356" t="s">
        <v>2652</v>
      </c>
    </row>
    <row r="1357" spans="1:14" ht="15" customHeight="1" x14ac:dyDescent="0.25">
      <c r="A1357" s="26" t="s">
        <v>330</v>
      </c>
      <c r="B1357" s="26"/>
      <c r="C1357" s="26" t="s">
        <v>1850</v>
      </c>
      <c r="D1357" s="26" t="str">
        <f>_xlfn.XLOOKUP(Table1[[#This Row],[Location]],LocTable[Location],LocTable[Town/City],"Error",0)</f>
        <v>Alexandria</v>
      </c>
      <c r="E1357" s="26" t="s">
        <v>52</v>
      </c>
      <c r="F1357" s="27">
        <v>40</v>
      </c>
      <c r="G1357" s="28">
        <v>45859</v>
      </c>
      <c r="H1357" s="28">
        <v>45863</v>
      </c>
      <c r="I1357" s="30" t="s">
        <v>663</v>
      </c>
      <c r="J1357" s="26" t="s">
        <v>337</v>
      </c>
      <c r="K1357" s="26" t="s">
        <v>29</v>
      </c>
      <c r="L1357" s="26" t="s">
        <v>36</v>
      </c>
      <c r="M1357" s="26" t="str">
        <f>INDEX(DateTable[Lookup],MATCH(G1357,DateTable[Start Date],0))</f>
        <v>Week 6 (July 21-25)</v>
      </c>
      <c r="N1357" s="26" t="s">
        <v>45</v>
      </c>
    </row>
    <row r="1358" spans="1:14" ht="15" customHeight="1" x14ac:dyDescent="0.25">
      <c r="A1358" t="s">
        <v>330</v>
      </c>
      <c r="C1358" t="s">
        <v>1851</v>
      </c>
      <c r="D1358" t="str">
        <f>_xlfn.XLOOKUP(Table1[[#This Row],[Location]],LocTable[Location],LocTable[Town/City],"Error",0)</f>
        <v>Alexandria</v>
      </c>
      <c r="E1358" t="s">
        <v>205</v>
      </c>
      <c r="F1358" s="33">
        <v>40</v>
      </c>
      <c r="G1358" s="15">
        <v>45859</v>
      </c>
      <c r="H1358" s="15">
        <v>45863</v>
      </c>
      <c r="I1358" s="34" t="s">
        <v>67</v>
      </c>
      <c r="J1358" s="35" t="s">
        <v>332</v>
      </c>
      <c r="K1358" t="s">
        <v>29</v>
      </c>
      <c r="L1358" t="s">
        <v>36</v>
      </c>
      <c r="M1358" t="str">
        <f>INDEX(DateTable[Lookup],MATCH(G1358,DateTable[Start Date],0))</f>
        <v>Week 6 (July 21-25)</v>
      </c>
      <c r="N1358" t="s">
        <v>2652</v>
      </c>
    </row>
    <row r="1359" spans="1:14" ht="15" customHeight="1" x14ac:dyDescent="0.25">
      <c r="A1359" t="s">
        <v>330</v>
      </c>
      <c r="C1359" t="s">
        <v>1852</v>
      </c>
      <c r="D1359" t="str">
        <f>_xlfn.XLOOKUP(Table1[[#This Row],[Location]],LocTable[Location],LocTable[Town/City],"Error",0)</f>
        <v>Oakton</v>
      </c>
      <c r="E1359" t="s">
        <v>438</v>
      </c>
      <c r="F1359" s="33">
        <v>40</v>
      </c>
      <c r="G1359" s="15">
        <v>45859</v>
      </c>
      <c r="H1359" s="15">
        <v>45863</v>
      </c>
      <c r="I1359" s="36" t="s">
        <v>663</v>
      </c>
      <c r="J1359" t="s">
        <v>337</v>
      </c>
      <c r="K1359" t="s">
        <v>29</v>
      </c>
      <c r="L1359" t="s">
        <v>36</v>
      </c>
      <c r="M1359" t="str">
        <f>INDEX(DateTable[Lookup],MATCH(G1359,DateTable[Start Date],0))</f>
        <v>Week 6 (July 21-25)</v>
      </c>
      <c r="N1359" t="s">
        <v>2652</v>
      </c>
    </row>
    <row r="1360" spans="1:14" ht="15" customHeight="1" x14ac:dyDescent="0.25">
      <c r="A1360" t="s">
        <v>330</v>
      </c>
      <c r="C1360" t="s">
        <v>1853</v>
      </c>
      <c r="D1360" t="str">
        <f>_xlfn.XLOOKUP(Table1[[#This Row],[Location]],LocTable[Location],LocTable[Town/City],"Error",0)</f>
        <v>Springfield</v>
      </c>
      <c r="E1360" t="s">
        <v>37</v>
      </c>
      <c r="F1360" s="33">
        <v>40</v>
      </c>
      <c r="G1360" s="15">
        <v>45859</v>
      </c>
      <c r="H1360" s="15">
        <v>45863</v>
      </c>
      <c r="I1360" s="36" t="s">
        <v>67</v>
      </c>
      <c r="J1360" t="s">
        <v>332</v>
      </c>
      <c r="K1360" t="s">
        <v>29</v>
      </c>
      <c r="L1360" t="s">
        <v>36</v>
      </c>
      <c r="M1360" t="str">
        <f>INDEX(DateTable[Lookup],MATCH(G1360,DateTable[Start Date],0))</f>
        <v>Week 6 (July 21-25)</v>
      </c>
      <c r="N1360" t="s">
        <v>2652</v>
      </c>
    </row>
    <row r="1361" spans="1:14" ht="15" customHeight="1" x14ac:dyDescent="0.25">
      <c r="A1361" t="s">
        <v>692</v>
      </c>
      <c r="B1361" t="s">
        <v>59</v>
      </c>
      <c r="C1361" t="s">
        <v>1854</v>
      </c>
      <c r="D1361" t="str">
        <f>_xlfn.XLOOKUP(Table1[[#This Row],[Location]],LocTable[Location],LocTable[Town/City],"Error",0)</f>
        <v>Vienna</v>
      </c>
      <c r="E1361" t="s">
        <v>481</v>
      </c>
      <c r="F1361" s="33">
        <v>349</v>
      </c>
      <c r="G1361" s="15">
        <v>45859</v>
      </c>
      <c r="H1361" s="15">
        <v>45863</v>
      </c>
      <c r="I1361" s="36" t="s">
        <v>22</v>
      </c>
      <c r="J1361" t="s">
        <v>17</v>
      </c>
      <c r="K1361" t="s">
        <v>18</v>
      </c>
      <c r="L1361" t="s">
        <v>24</v>
      </c>
      <c r="M1361" t="str">
        <f>INDEX(DateTable[Lookup],MATCH(G1361,DateTable[Start Date],0))</f>
        <v>Week 6 (July 21-25)</v>
      </c>
      <c r="N1361" t="s">
        <v>2652</v>
      </c>
    </row>
    <row r="1362" spans="1:14" ht="15" customHeight="1" x14ac:dyDescent="0.25">
      <c r="A1362" s="26" t="s">
        <v>1855</v>
      </c>
      <c r="B1362" s="26" t="s">
        <v>209</v>
      </c>
      <c r="C1362" s="26" t="s">
        <v>1856</v>
      </c>
      <c r="D1362" s="26" t="str">
        <f>_xlfn.XLOOKUP(Table1[[#This Row],[Location]],LocTable[Location],LocTable[Town/City],"Error",0)</f>
        <v>Falls Church</v>
      </c>
      <c r="E1362" s="26" t="s">
        <v>432</v>
      </c>
      <c r="F1362" s="27">
        <v>445</v>
      </c>
      <c r="G1362" s="28">
        <v>45859</v>
      </c>
      <c r="H1362" s="28">
        <v>45863</v>
      </c>
      <c r="I1362" s="30" t="s">
        <v>22</v>
      </c>
      <c r="J1362" s="26" t="s">
        <v>17</v>
      </c>
      <c r="K1362" s="26" t="s">
        <v>44</v>
      </c>
      <c r="L1362" s="26" t="s">
        <v>36</v>
      </c>
      <c r="M1362" s="26" t="str">
        <f>INDEX(DateTable[Lookup],MATCH(G1362,DateTable[Start Date],0))</f>
        <v>Week 6 (July 21-25)</v>
      </c>
      <c r="N1362" s="26" t="s">
        <v>45</v>
      </c>
    </row>
    <row r="1363" spans="1:14" ht="15" customHeight="1" x14ac:dyDescent="0.25">
      <c r="A1363" t="s">
        <v>1857</v>
      </c>
      <c r="B1363" t="s">
        <v>15</v>
      </c>
      <c r="C1363" t="s">
        <v>1858</v>
      </c>
      <c r="D1363" t="str">
        <f>_xlfn.XLOOKUP(Table1[[#This Row],[Location]],LocTable[Location],LocTable[Town/City],"Error",0)</f>
        <v>Oakton</v>
      </c>
      <c r="E1363" t="s">
        <v>33</v>
      </c>
      <c r="F1363" s="33">
        <v>259</v>
      </c>
      <c r="G1363" s="15">
        <v>45859</v>
      </c>
      <c r="H1363" s="15">
        <v>45863</v>
      </c>
      <c r="I1363" s="36" t="s">
        <v>22</v>
      </c>
      <c r="J1363" t="s">
        <v>47</v>
      </c>
      <c r="K1363" t="s">
        <v>29</v>
      </c>
      <c r="L1363" t="s">
        <v>24</v>
      </c>
      <c r="M1363" t="str">
        <f>INDEX(DateTable[Lookup],MATCH(G1363,DateTable[Start Date],0))</f>
        <v>Week 6 (July 21-25)</v>
      </c>
      <c r="N1363" t="s">
        <v>2652</v>
      </c>
    </row>
    <row r="1364" spans="1:14" ht="15" customHeight="1" x14ac:dyDescent="0.25">
      <c r="A1364" t="s">
        <v>1859</v>
      </c>
      <c r="B1364" t="s">
        <v>43</v>
      </c>
      <c r="C1364" t="s">
        <v>1860</v>
      </c>
      <c r="D1364" t="str">
        <f>_xlfn.XLOOKUP(Table1[[#This Row],[Location]],LocTable[Location],LocTable[Town/City],"Error",0)</f>
        <v>Springfield</v>
      </c>
      <c r="E1364" t="s">
        <v>467</v>
      </c>
      <c r="F1364" s="33">
        <v>245</v>
      </c>
      <c r="G1364" s="15">
        <v>45859</v>
      </c>
      <c r="H1364" s="15">
        <v>45863</v>
      </c>
      <c r="I1364" s="36" t="s">
        <v>41</v>
      </c>
      <c r="J1364" t="s">
        <v>17</v>
      </c>
      <c r="K1364" t="s">
        <v>35</v>
      </c>
      <c r="L1364" t="s">
        <v>24</v>
      </c>
      <c r="M1364" t="str">
        <f>INDEX(DateTable[Lookup],MATCH(G1364,DateTable[Start Date],0))</f>
        <v>Week 6 (July 21-25)</v>
      </c>
      <c r="N1364" t="s">
        <v>2652</v>
      </c>
    </row>
    <row r="1365" spans="1:14" ht="15" customHeight="1" x14ac:dyDescent="0.25">
      <c r="A1365" t="s">
        <v>1859</v>
      </c>
      <c r="B1365" t="s">
        <v>43</v>
      </c>
      <c r="C1365" t="s">
        <v>1861</v>
      </c>
      <c r="D1365" t="str">
        <f>_xlfn.XLOOKUP(Table1[[#This Row],[Location]],LocTable[Location],LocTable[Town/City],"Error",0)</f>
        <v>McLean</v>
      </c>
      <c r="E1365" t="s">
        <v>26</v>
      </c>
      <c r="F1365" s="33">
        <v>245</v>
      </c>
      <c r="G1365" s="15">
        <v>45859</v>
      </c>
      <c r="H1365" s="15">
        <v>45863</v>
      </c>
      <c r="I1365" s="36" t="s">
        <v>41</v>
      </c>
      <c r="J1365" t="s">
        <v>17</v>
      </c>
      <c r="K1365" t="s">
        <v>35</v>
      </c>
      <c r="L1365" t="s">
        <v>24</v>
      </c>
      <c r="M1365" t="str">
        <f>INDEX(DateTable[Lookup],MATCH(G1365,DateTable[Start Date],0))</f>
        <v>Week 6 (July 21-25)</v>
      </c>
      <c r="N1365" t="s">
        <v>2652</v>
      </c>
    </row>
    <row r="1366" spans="1:14" ht="15" customHeight="1" x14ac:dyDescent="0.25">
      <c r="A1366" t="s">
        <v>1859</v>
      </c>
      <c r="B1366" t="s">
        <v>43</v>
      </c>
      <c r="C1366" t="s">
        <v>1862</v>
      </c>
      <c r="D1366" t="str">
        <f>_xlfn.XLOOKUP(Table1[[#This Row],[Location]],LocTable[Location],LocTable[Town/City],"Error",0)</f>
        <v>Oakton</v>
      </c>
      <c r="E1366" t="s">
        <v>33</v>
      </c>
      <c r="F1366" s="33">
        <v>245</v>
      </c>
      <c r="G1366" s="15">
        <v>45859</v>
      </c>
      <c r="H1366" s="15">
        <v>45863</v>
      </c>
      <c r="I1366" s="36" t="s">
        <v>41</v>
      </c>
      <c r="J1366" t="s">
        <v>17</v>
      </c>
      <c r="K1366" t="s">
        <v>35</v>
      </c>
      <c r="L1366" t="s">
        <v>24</v>
      </c>
      <c r="M1366" t="str">
        <f>INDEX(DateTable[Lookup],MATCH(G1366,DateTable[Start Date],0))</f>
        <v>Week 6 (July 21-25)</v>
      </c>
      <c r="N1366" t="s">
        <v>2652</v>
      </c>
    </row>
    <row r="1367" spans="1:14" ht="15" customHeight="1" x14ac:dyDescent="0.25">
      <c r="A1367" t="s">
        <v>1859</v>
      </c>
      <c r="B1367" t="s">
        <v>43</v>
      </c>
      <c r="C1367" t="s">
        <v>1863</v>
      </c>
      <c r="D1367" t="str">
        <f>_xlfn.XLOOKUP(Table1[[#This Row],[Location]],LocTable[Location],LocTable[Town/City],"Error",0)</f>
        <v>Chantilly</v>
      </c>
      <c r="E1367" t="s">
        <v>57</v>
      </c>
      <c r="F1367" s="33">
        <v>245</v>
      </c>
      <c r="G1367" s="15">
        <v>45859</v>
      </c>
      <c r="H1367" s="15">
        <v>45863</v>
      </c>
      <c r="I1367" s="34" t="s">
        <v>41</v>
      </c>
      <c r="J1367" s="35" t="s">
        <v>17</v>
      </c>
      <c r="K1367" t="s">
        <v>35</v>
      </c>
      <c r="L1367" t="s">
        <v>24</v>
      </c>
      <c r="M1367" t="str">
        <f>INDEX(DateTable[Lookup],MATCH(G1367,DateTable[Start Date],0))</f>
        <v>Week 6 (July 21-25)</v>
      </c>
      <c r="N1367" t="s">
        <v>2652</v>
      </c>
    </row>
    <row r="1368" spans="1:14" ht="15" customHeight="1" x14ac:dyDescent="0.25">
      <c r="A1368" t="s">
        <v>1864</v>
      </c>
      <c r="B1368" t="s">
        <v>15</v>
      </c>
      <c r="C1368" t="s">
        <v>1865</v>
      </c>
      <c r="D1368" t="str">
        <f>_xlfn.XLOOKUP(Table1[[#This Row],[Location]],LocTable[Location],LocTable[Town/City],"Error",0)</f>
        <v>Springfield</v>
      </c>
      <c r="E1368" t="s">
        <v>546</v>
      </c>
      <c r="F1368" s="33">
        <v>239</v>
      </c>
      <c r="G1368" s="15">
        <v>45859</v>
      </c>
      <c r="H1368" s="15">
        <v>45863</v>
      </c>
      <c r="I1368" s="36" t="s">
        <v>41</v>
      </c>
      <c r="J1368" t="s">
        <v>17</v>
      </c>
      <c r="K1368" t="s">
        <v>18</v>
      </c>
      <c r="L1368" t="s">
        <v>24</v>
      </c>
      <c r="M1368" t="str">
        <f>INDEX(DateTable[Lookup],MATCH(G1368,DateTable[Start Date],0))</f>
        <v>Week 6 (July 21-25)</v>
      </c>
      <c r="N1368" t="s">
        <v>2652</v>
      </c>
    </row>
    <row r="1369" spans="1:14" ht="15" customHeight="1" x14ac:dyDescent="0.25">
      <c r="A1369" t="s">
        <v>351</v>
      </c>
      <c r="B1369" t="s">
        <v>15</v>
      </c>
      <c r="C1369" t="s">
        <v>1866</v>
      </c>
      <c r="D1369" t="str">
        <f>_xlfn.XLOOKUP(Table1[[#This Row],[Location]],LocTable[Location],LocTable[Town/City],"Error",0)</f>
        <v>Mt. Vernon</v>
      </c>
      <c r="E1369" t="s">
        <v>489</v>
      </c>
      <c r="F1369" s="33">
        <v>439</v>
      </c>
      <c r="G1369" s="15">
        <v>45859</v>
      </c>
      <c r="H1369" s="15">
        <v>45863</v>
      </c>
      <c r="I1369" s="36" t="s">
        <v>22</v>
      </c>
      <c r="J1369" t="s">
        <v>17</v>
      </c>
      <c r="K1369" t="s">
        <v>18</v>
      </c>
      <c r="L1369" t="s">
        <v>44</v>
      </c>
      <c r="M1369" t="str">
        <f>INDEX(DateTable[Lookup],MATCH(G1369,DateTable[Start Date],0))</f>
        <v>Week 6 (July 21-25)</v>
      </c>
      <c r="N1369" t="s">
        <v>2652</v>
      </c>
    </row>
    <row r="1370" spans="1:14" ht="15" customHeight="1" x14ac:dyDescent="0.25">
      <c r="A1370" t="s">
        <v>351</v>
      </c>
      <c r="B1370" t="s">
        <v>15</v>
      </c>
      <c r="C1370" t="s">
        <v>1867</v>
      </c>
      <c r="D1370" t="str">
        <f>_xlfn.XLOOKUP(Table1[[#This Row],[Location]],LocTable[Location],LocTable[Town/City],"Error",0)</f>
        <v>Falls Church</v>
      </c>
      <c r="E1370" t="s">
        <v>432</v>
      </c>
      <c r="F1370" s="33">
        <v>439</v>
      </c>
      <c r="G1370" s="15">
        <v>45859</v>
      </c>
      <c r="H1370" s="15">
        <v>45863</v>
      </c>
      <c r="I1370" s="36" t="s">
        <v>22</v>
      </c>
      <c r="J1370" t="s">
        <v>17</v>
      </c>
      <c r="K1370" t="s">
        <v>18</v>
      </c>
      <c r="L1370" t="s">
        <v>44</v>
      </c>
      <c r="M1370" t="str">
        <f>INDEX(DateTable[Lookup],MATCH(G1370,DateTable[Start Date],0))</f>
        <v>Week 6 (July 21-25)</v>
      </c>
      <c r="N1370" t="s">
        <v>2652</v>
      </c>
    </row>
    <row r="1371" spans="1:14" ht="15" customHeight="1" x14ac:dyDescent="0.25">
      <c r="A1371" t="s">
        <v>355</v>
      </c>
      <c r="B1371" t="s">
        <v>43</v>
      </c>
      <c r="C1371" t="s">
        <v>1868</v>
      </c>
      <c r="D1371" t="str">
        <f>_xlfn.XLOOKUP(Table1[[#This Row],[Location]],LocTable[Location],LocTable[Town/City],"Error",0)</f>
        <v>Annandale</v>
      </c>
      <c r="E1371" t="s">
        <v>485</v>
      </c>
      <c r="F1371" s="33">
        <v>469</v>
      </c>
      <c r="G1371" s="15">
        <v>45859</v>
      </c>
      <c r="H1371" s="15">
        <v>45863</v>
      </c>
      <c r="I1371" s="36" t="s">
        <v>22</v>
      </c>
      <c r="J1371" t="s">
        <v>17</v>
      </c>
      <c r="K1371" t="s">
        <v>18</v>
      </c>
      <c r="L1371" t="s">
        <v>24</v>
      </c>
      <c r="M1371" t="str">
        <f>INDEX(DateTable[Lookup],MATCH(G1371,DateTable[Start Date],0))</f>
        <v>Week 6 (July 21-25)</v>
      </c>
      <c r="N1371" t="s">
        <v>2652</v>
      </c>
    </row>
    <row r="1372" spans="1:14" ht="15" customHeight="1" x14ac:dyDescent="0.25">
      <c r="A1372" s="26" t="s">
        <v>139</v>
      </c>
      <c r="B1372" s="26" t="s">
        <v>32</v>
      </c>
      <c r="C1372" s="26" t="s">
        <v>1869</v>
      </c>
      <c r="D1372" s="26" t="str">
        <f>_xlfn.XLOOKUP(Table1[[#This Row],[Location]],LocTable[Location],LocTable[Town/City],"Error",0)</f>
        <v>McLean</v>
      </c>
      <c r="E1372" s="26" t="s">
        <v>26</v>
      </c>
      <c r="F1372" s="27">
        <v>359</v>
      </c>
      <c r="G1372" s="28">
        <v>45859</v>
      </c>
      <c r="H1372" s="28">
        <v>45863</v>
      </c>
      <c r="I1372" s="29" t="s">
        <v>22</v>
      </c>
      <c r="J1372" s="31" t="s">
        <v>17</v>
      </c>
      <c r="K1372" s="26" t="s">
        <v>18</v>
      </c>
      <c r="L1372" s="26" t="s">
        <v>24</v>
      </c>
      <c r="M1372" s="26" t="str">
        <f>INDEX(DateTable[Lookup],MATCH(G1372,DateTable[Start Date],0))</f>
        <v>Week 6 (July 21-25)</v>
      </c>
      <c r="N1372" s="26" t="s">
        <v>45</v>
      </c>
    </row>
    <row r="1373" spans="1:14" ht="15" customHeight="1" x14ac:dyDescent="0.25">
      <c r="A1373" t="s">
        <v>358</v>
      </c>
      <c r="B1373" t="s">
        <v>53</v>
      </c>
      <c r="C1373" t="s">
        <v>1870</v>
      </c>
      <c r="D1373" t="str">
        <f>_xlfn.XLOOKUP(Table1[[#This Row],[Location]],LocTable[Location],LocTable[Town/City],"Error",0)</f>
        <v>Annandale</v>
      </c>
      <c r="E1373" t="s">
        <v>34</v>
      </c>
      <c r="F1373" s="33">
        <v>299</v>
      </c>
      <c r="G1373" s="15">
        <v>45859</v>
      </c>
      <c r="H1373" s="15">
        <v>45863</v>
      </c>
      <c r="I1373" s="34" t="s">
        <v>22</v>
      </c>
      <c r="J1373" s="35" t="s">
        <v>17</v>
      </c>
      <c r="K1373" t="s">
        <v>18</v>
      </c>
      <c r="L1373" t="s">
        <v>42</v>
      </c>
      <c r="M1373" t="str">
        <f>INDEX(DateTable[Lookup],MATCH(G1373,DateTable[Start Date],0))</f>
        <v>Week 6 (July 21-25)</v>
      </c>
      <c r="N1373" t="s">
        <v>2652</v>
      </c>
    </row>
    <row r="1374" spans="1:14" ht="15" customHeight="1" x14ac:dyDescent="0.25">
      <c r="A1374" t="s">
        <v>141</v>
      </c>
      <c r="B1374" t="s">
        <v>98</v>
      </c>
      <c r="C1374" t="s">
        <v>1871</v>
      </c>
      <c r="D1374" t="str">
        <f>_xlfn.XLOOKUP(Table1[[#This Row],[Location]],LocTable[Location],LocTable[Town/City],"Error",0)</f>
        <v>Virtual</v>
      </c>
      <c r="E1374" t="s">
        <v>100</v>
      </c>
      <c r="F1374" s="33">
        <v>179</v>
      </c>
      <c r="G1374" s="15">
        <v>45859</v>
      </c>
      <c r="H1374" s="15">
        <v>45863</v>
      </c>
      <c r="I1374" s="36" t="s">
        <v>41</v>
      </c>
      <c r="J1374" t="s">
        <v>101</v>
      </c>
      <c r="K1374" t="s">
        <v>23</v>
      </c>
      <c r="L1374" t="s">
        <v>65</v>
      </c>
      <c r="M1374" t="str">
        <f>INDEX(DateTable[Lookup],MATCH(G1374,DateTable[Start Date],0))</f>
        <v>Week 6 (July 21-25)</v>
      </c>
      <c r="N1374" t="s">
        <v>2652</v>
      </c>
    </row>
    <row r="1375" spans="1:14" ht="15" customHeight="1" x14ac:dyDescent="0.25">
      <c r="A1375" t="s">
        <v>702</v>
      </c>
      <c r="B1375" t="s">
        <v>71</v>
      </c>
      <c r="C1375" t="s">
        <v>1872</v>
      </c>
      <c r="D1375" t="str">
        <f>_xlfn.XLOOKUP(Table1[[#This Row],[Location]],LocTable[Location],LocTable[Town/City],"Error",0)</f>
        <v>Fairfax</v>
      </c>
      <c r="E1375" t="s">
        <v>456</v>
      </c>
      <c r="F1375" s="33">
        <v>425</v>
      </c>
      <c r="G1375" s="15">
        <v>45859</v>
      </c>
      <c r="H1375" s="15">
        <v>45863</v>
      </c>
      <c r="I1375" s="36" t="s">
        <v>22</v>
      </c>
      <c r="J1375" t="s">
        <v>17</v>
      </c>
      <c r="K1375" t="s">
        <v>18</v>
      </c>
      <c r="L1375" t="s">
        <v>44</v>
      </c>
      <c r="M1375" t="str">
        <f>INDEX(DateTable[Lookup],MATCH(G1375,DateTable[Start Date],0))</f>
        <v>Week 6 (July 21-25)</v>
      </c>
      <c r="N1375" t="s">
        <v>2652</v>
      </c>
    </row>
    <row r="1376" spans="1:14" ht="15" customHeight="1" x14ac:dyDescent="0.25">
      <c r="A1376" t="s">
        <v>702</v>
      </c>
      <c r="B1376" t="s">
        <v>71</v>
      </c>
      <c r="C1376" t="s">
        <v>1873</v>
      </c>
      <c r="D1376" t="str">
        <f>_xlfn.XLOOKUP(Table1[[#This Row],[Location]],LocTable[Location],LocTable[Town/City],"Error",0)</f>
        <v>Burke</v>
      </c>
      <c r="E1376" t="s">
        <v>586</v>
      </c>
      <c r="F1376" s="33">
        <v>425</v>
      </c>
      <c r="G1376" s="15">
        <v>45859</v>
      </c>
      <c r="H1376" s="15">
        <v>45863</v>
      </c>
      <c r="I1376" s="34" t="s">
        <v>22</v>
      </c>
      <c r="J1376" s="35" t="s">
        <v>17</v>
      </c>
      <c r="K1376" t="s">
        <v>18</v>
      </c>
      <c r="L1376" t="s">
        <v>44</v>
      </c>
      <c r="M1376" t="str">
        <f>INDEX(DateTable[Lookup],MATCH(G1376,DateTable[Start Date],0))</f>
        <v>Week 6 (July 21-25)</v>
      </c>
      <c r="N1376" t="s">
        <v>2652</v>
      </c>
    </row>
    <row r="1377" spans="1:14" ht="15" customHeight="1" x14ac:dyDescent="0.25">
      <c r="A1377" t="s">
        <v>1874</v>
      </c>
      <c r="B1377" t="s">
        <v>53</v>
      </c>
      <c r="C1377" t="s">
        <v>1875</v>
      </c>
      <c r="D1377" t="str">
        <f>_xlfn.XLOOKUP(Table1[[#This Row],[Location]],LocTable[Location],LocTable[Town/City],"Error",0)</f>
        <v>Chantilly</v>
      </c>
      <c r="E1377" t="s">
        <v>72</v>
      </c>
      <c r="F1377" s="33">
        <v>365</v>
      </c>
      <c r="G1377" s="15">
        <v>45859</v>
      </c>
      <c r="H1377" s="15">
        <v>45863</v>
      </c>
      <c r="I1377" s="34" t="s">
        <v>22</v>
      </c>
      <c r="J1377" s="35" t="s">
        <v>17</v>
      </c>
      <c r="K1377" t="s">
        <v>23</v>
      </c>
      <c r="L1377" t="s">
        <v>24</v>
      </c>
      <c r="M1377" t="str">
        <f>INDEX(DateTable[Lookup],MATCH(G1377,DateTable[Start Date],0))</f>
        <v>Week 6 (July 21-25)</v>
      </c>
      <c r="N1377" t="s">
        <v>2652</v>
      </c>
    </row>
    <row r="1378" spans="1:14" ht="15" customHeight="1" x14ac:dyDescent="0.25">
      <c r="A1378" s="26" t="s">
        <v>1876</v>
      </c>
      <c r="B1378" s="26" t="s">
        <v>66</v>
      </c>
      <c r="C1378" s="26" t="s">
        <v>1877</v>
      </c>
      <c r="D1378" s="26" t="str">
        <f>_xlfn.XLOOKUP(Table1[[#This Row],[Location]],LocTable[Location],LocTable[Town/City],"Error",0)</f>
        <v>Herndon</v>
      </c>
      <c r="E1378" s="26" t="s">
        <v>21</v>
      </c>
      <c r="F1378" s="27">
        <v>359</v>
      </c>
      <c r="G1378" s="28">
        <v>45859</v>
      </c>
      <c r="H1378" s="28">
        <v>45863</v>
      </c>
      <c r="I1378" s="30" t="s">
        <v>22</v>
      </c>
      <c r="J1378" s="26" t="s">
        <v>17</v>
      </c>
      <c r="K1378" s="26" t="s">
        <v>23</v>
      </c>
      <c r="L1378" s="26" t="s">
        <v>24</v>
      </c>
      <c r="M1378" s="26" t="str">
        <f>INDEX(DateTable[Lookup],MATCH(G1378,DateTable[Start Date],0))</f>
        <v>Week 6 (July 21-25)</v>
      </c>
      <c r="N1378" s="26" t="s">
        <v>45</v>
      </c>
    </row>
    <row r="1379" spans="1:14" ht="15" customHeight="1" x14ac:dyDescent="0.25">
      <c r="A1379" s="26" t="s">
        <v>51</v>
      </c>
      <c r="B1379" s="26" t="s">
        <v>43</v>
      </c>
      <c r="C1379" s="26" t="s">
        <v>1878</v>
      </c>
      <c r="D1379" s="26" t="str">
        <f>_xlfn.XLOOKUP(Table1[[#This Row],[Location]],LocTable[Location],LocTable[Town/City],"Error",0)</f>
        <v>Springfield</v>
      </c>
      <c r="E1379" s="26" t="s">
        <v>37</v>
      </c>
      <c r="F1379" s="27">
        <v>379</v>
      </c>
      <c r="G1379" s="28">
        <v>45859</v>
      </c>
      <c r="H1379" s="28">
        <v>45863</v>
      </c>
      <c r="I1379" s="30" t="s">
        <v>22</v>
      </c>
      <c r="J1379" s="26" t="s">
        <v>17</v>
      </c>
      <c r="K1379" s="26" t="s">
        <v>35</v>
      </c>
      <c r="L1379" s="26" t="s">
        <v>44</v>
      </c>
      <c r="M1379" s="26" t="str">
        <f>INDEX(DateTable[Lookup],MATCH(G1379,DateTable[Start Date],0))</f>
        <v>Week 6 (July 21-25)</v>
      </c>
      <c r="N1379" s="26" t="s">
        <v>45</v>
      </c>
    </row>
    <row r="1380" spans="1:14" ht="15" customHeight="1" x14ac:dyDescent="0.25">
      <c r="A1380" t="s">
        <v>145</v>
      </c>
      <c r="B1380" t="s">
        <v>32</v>
      </c>
      <c r="C1380" t="s">
        <v>1879</v>
      </c>
      <c r="D1380" t="str">
        <f>_xlfn.XLOOKUP(Table1[[#This Row],[Location]],LocTable[Location],LocTable[Town/City],"Error",0)</f>
        <v>Reston</v>
      </c>
      <c r="E1380" t="s">
        <v>147</v>
      </c>
      <c r="F1380" s="33">
        <v>199</v>
      </c>
      <c r="G1380" s="15">
        <v>45859</v>
      </c>
      <c r="H1380" s="15">
        <v>45863</v>
      </c>
      <c r="I1380" s="36" t="s">
        <v>22</v>
      </c>
      <c r="J1380" t="s">
        <v>27</v>
      </c>
      <c r="K1380" t="s">
        <v>18</v>
      </c>
      <c r="L1380" t="s">
        <v>24</v>
      </c>
      <c r="M1380" t="str">
        <f>INDEX(DateTable[Lookup],MATCH(G1380,DateTable[Start Date],0))</f>
        <v>Week 6 (July 21-25)</v>
      </c>
      <c r="N1380" t="s">
        <v>2652</v>
      </c>
    </row>
    <row r="1381" spans="1:14" ht="15" customHeight="1" x14ac:dyDescent="0.25">
      <c r="A1381" s="26" t="s">
        <v>1880</v>
      </c>
      <c r="B1381" s="26" t="s">
        <v>53</v>
      </c>
      <c r="C1381" s="26" t="s">
        <v>1881</v>
      </c>
      <c r="D1381" s="26" t="str">
        <f>_xlfn.XLOOKUP(Table1[[#This Row],[Location]],LocTable[Location],LocTable[Town/City],"Error",0)</f>
        <v>Great Falls</v>
      </c>
      <c r="E1381" s="26" t="s">
        <v>70</v>
      </c>
      <c r="F1381" s="27">
        <v>365</v>
      </c>
      <c r="G1381" s="28">
        <v>45859</v>
      </c>
      <c r="H1381" s="28">
        <v>45863</v>
      </c>
      <c r="I1381" s="30" t="s">
        <v>22</v>
      </c>
      <c r="J1381" s="26" t="s">
        <v>17</v>
      </c>
      <c r="K1381" s="26" t="s">
        <v>23</v>
      </c>
      <c r="L1381" s="26" t="s">
        <v>24</v>
      </c>
      <c r="M1381" s="26" t="str">
        <f>INDEX(DateTable[Lookup],MATCH(G1381,DateTable[Start Date],0))</f>
        <v>Week 6 (July 21-25)</v>
      </c>
      <c r="N1381" s="26" t="s">
        <v>45</v>
      </c>
    </row>
    <row r="1382" spans="1:14" ht="15" customHeight="1" x14ac:dyDescent="0.25">
      <c r="A1382" t="s">
        <v>1321</v>
      </c>
      <c r="B1382" t="s">
        <v>71</v>
      </c>
      <c r="C1382" t="s">
        <v>1882</v>
      </c>
      <c r="D1382" t="str">
        <f>_xlfn.XLOOKUP(Table1[[#This Row],[Location]],LocTable[Location],LocTable[Town/City],"Error",0)</f>
        <v>McLean</v>
      </c>
      <c r="E1382" t="s">
        <v>598</v>
      </c>
      <c r="F1382" s="33">
        <v>279</v>
      </c>
      <c r="G1382" s="15">
        <v>45859</v>
      </c>
      <c r="H1382" s="15">
        <v>45863</v>
      </c>
      <c r="I1382" s="36" t="s">
        <v>22</v>
      </c>
      <c r="J1382" t="s">
        <v>47</v>
      </c>
      <c r="K1382" t="s">
        <v>23</v>
      </c>
      <c r="L1382" t="s">
        <v>65</v>
      </c>
      <c r="M1382" t="str">
        <f>INDEX(DateTable[Lookup],MATCH(G1382,DateTable[Start Date],0))</f>
        <v>Week 6 (July 21-25)</v>
      </c>
      <c r="N1382" t="s">
        <v>2652</v>
      </c>
    </row>
    <row r="1383" spans="1:14" ht="15" customHeight="1" x14ac:dyDescent="0.25">
      <c r="A1383" s="26" t="s">
        <v>1592</v>
      </c>
      <c r="B1383" s="26" t="s">
        <v>43</v>
      </c>
      <c r="C1383" s="26" t="s">
        <v>1883</v>
      </c>
      <c r="D1383" s="26" t="str">
        <f>_xlfn.XLOOKUP(Table1[[#This Row],[Location]],LocTable[Location],LocTable[Town/City],"Error",0)</f>
        <v>Fairfax</v>
      </c>
      <c r="E1383" s="26" t="s">
        <v>442</v>
      </c>
      <c r="F1383" s="27">
        <v>379</v>
      </c>
      <c r="G1383" s="28">
        <v>45859</v>
      </c>
      <c r="H1383" s="28">
        <v>45863</v>
      </c>
      <c r="I1383" s="30" t="s">
        <v>22</v>
      </c>
      <c r="J1383" s="26" t="s">
        <v>17</v>
      </c>
      <c r="K1383" s="26" t="s">
        <v>35</v>
      </c>
      <c r="L1383" s="26" t="s">
        <v>44</v>
      </c>
      <c r="M1383" s="26" t="str">
        <f>INDEX(DateTable[Lookup],MATCH(G1383,DateTable[Start Date],0))</f>
        <v>Week 6 (July 21-25)</v>
      </c>
      <c r="N1383" s="26" t="s">
        <v>45</v>
      </c>
    </row>
    <row r="1384" spans="1:14" ht="15" customHeight="1" x14ac:dyDescent="0.25">
      <c r="A1384" s="26" t="s">
        <v>360</v>
      </c>
      <c r="B1384" s="26" t="s">
        <v>32</v>
      </c>
      <c r="C1384" s="26" t="s">
        <v>1884</v>
      </c>
      <c r="D1384" s="26" t="str">
        <f>_xlfn.XLOOKUP(Table1[[#This Row],[Location]],LocTable[Location],LocTable[Town/City],"Error",0)</f>
        <v>Alexandria</v>
      </c>
      <c r="E1384" s="26" t="s">
        <v>52</v>
      </c>
      <c r="F1384" s="27">
        <v>339</v>
      </c>
      <c r="G1384" s="28">
        <v>45859</v>
      </c>
      <c r="H1384" s="28">
        <v>45863</v>
      </c>
      <c r="I1384" s="30" t="s">
        <v>22</v>
      </c>
      <c r="J1384" s="26" t="s">
        <v>17</v>
      </c>
      <c r="K1384" s="26" t="s">
        <v>18</v>
      </c>
      <c r="L1384" s="26" t="s">
        <v>19</v>
      </c>
      <c r="M1384" s="26" t="str">
        <f>INDEX(DateTable[Lookup],MATCH(G1384,DateTable[Start Date],0))</f>
        <v>Week 6 (July 21-25)</v>
      </c>
      <c r="N1384" s="26" t="s">
        <v>45</v>
      </c>
    </row>
    <row r="1385" spans="1:14" ht="15" customHeight="1" x14ac:dyDescent="0.25">
      <c r="A1385" s="26" t="s">
        <v>717</v>
      </c>
      <c r="B1385" s="26" t="s">
        <v>53</v>
      </c>
      <c r="C1385" s="26" t="s">
        <v>1885</v>
      </c>
      <c r="D1385" s="26" t="str">
        <f>_xlfn.XLOOKUP(Table1[[#This Row],[Location]],LocTable[Location],LocTable[Town/City],"Error",0)</f>
        <v>Reston</v>
      </c>
      <c r="E1385" s="26" t="s">
        <v>147</v>
      </c>
      <c r="F1385" s="27">
        <v>345</v>
      </c>
      <c r="G1385" s="28">
        <v>45859</v>
      </c>
      <c r="H1385" s="28">
        <v>45863</v>
      </c>
      <c r="I1385" s="30" t="s">
        <v>22</v>
      </c>
      <c r="J1385" s="26" t="s">
        <v>17</v>
      </c>
      <c r="K1385" s="26" t="s">
        <v>42</v>
      </c>
      <c r="L1385" s="26" t="s">
        <v>24</v>
      </c>
      <c r="M1385" s="26" t="str">
        <f>INDEX(DateTable[Lookup],MATCH(G1385,DateTable[Start Date],0))</f>
        <v>Week 6 (July 21-25)</v>
      </c>
      <c r="N1385" s="26" t="s">
        <v>45</v>
      </c>
    </row>
    <row r="1386" spans="1:14" ht="15" customHeight="1" x14ac:dyDescent="0.25">
      <c r="A1386" t="s">
        <v>364</v>
      </c>
      <c r="B1386" t="s">
        <v>32</v>
      </c>
      <c r="C1386" t="s">
        <v>1886</v>
      </c>
      <c r="D1386" t="str">
        <f>_xlfn.XLOOKUP(Table1[[#This Row],[Location]],LocTable[Location],LocTable[Town/City],"Error",0)</f>
        <v>Annandale</v>
      </c>
      <c r="E1386" t="s">
        <v>34</v>
      </c>
      <c r="F1386" s="33">
        <v>185</v>
      </c>
      <c r="G1386" s="15">
        <v>45859</v>
      </c>
      <c r="H1386" s="15">
        <v>45863</v>
      </c>
      <c r="I1386" s="36" t="s">
        <v>22</v>
      </c>
      <c r="J1386" t="s">
        <v>47</v>
      </c>
      <c r="K1386" t="s">
        <v>29</v>
      </c>
      <c r="L1386" t="s">
        <v>18</v>
      </c>
      <c r="M1386" t="str">
        <f>INDEX(DateTable[Lookup],MATCH(G1386,DateTable[Start Date],0))</f>
        <v>Week 6 (July 21-25)</v>
      </c>
      <c r="N1386" t="s">
        <v>2652</v>
      </c>
    </row>
    <row r="1387" spans="1:14" ht="15" customHeight="1" x14ac:dyDescent="0.25">
      <c r="A1387" t="s">
        <v>1327</v>
      </c>
      <c r="B1387" t="s">
        <v>53</v>
      </c>
      <c r="C1387" t="s">
        <v>1887</v>
      </c>
      <c r="D1387" t="str">
        <f>_xlfn.XLOOKUP(Table1[[#This Row],[Location]],LocTable[Location],LocTable[Town/City],"Error",0)</f>
        <v>Alexandria</v>
      </c>
      <c r="E1387" t="s">
        <v>1329</v>
      </c>
      <c r="F1387" s="33">
        <v>365</v>
      </c>
      <c r="G1387" s="15">
        <v>45859</v>
      </c>
      <c r="H1387" s="15">
        <v>45863</v>
      </c>
      <c r="I1387" s="36" t="s">
        <v>22</v>
      </c>
      <c r="J1387" t="s">
        <v>17</v>
      </c>
      <c r="K1387" t="s">
        <v>18</v>
      </c>
      <c r="L1387" t="s">
        <v>65</v>
      </c>
      <c r="M1387" t="str">
        <f>INDEX(DateTable[Lookup],MATCH(G1387,DateTable[Start Date],0))</f>
        <v>Week 6 (July 21-25)</v>
      </c>
      <c r="N1387" t="s">
        <v>2652</v>
      </c>
    </row>
    <row r="1388" spans="1:14" ht="15" customHeight="1" x14ac:dyDescent="0.25">
      <c r="A1388" t="s">
        <v>725</v>
      </c>
      <c r="B1388" t="s">
        <v>32</v>
      </c>
      <c r="C1388" t="s">
        <v>1888</v>
      </c>
      <c r="D1388" t="str">
        <f>_xlfn.XLOOKUP(Table1[[#This Row],[Location]],LocTable[Location],LocTable[Town/City],"Error",0)</f>
        <v>Alexandria</v>
      </c>
      <c r="E1388" t="s">
        <v>447</v>
      </c>
      <c r="F1388" s="33">
        <v>309</v>
      </c>
      <c r="G1388" s="15">
        <v>45859</v>
      </c>
      <c r="H1388" s="15">
        <v>45863</v>
      </c>
      <c r="I1388" s="36" t="s">
        <v>22</v>
      </c>
      <c r="J1388" t="s">
        <v>17</v>
      </c>
      <c r="K1388" t="s">
        <v>18</v>
      </c>
      <c r="L1388" t="s">
        <v>24</v>
      </c>
      <c r="M1388" t="str">
        <f>INDEX(DateTable[Lookup],MATCH(G1388,DateTable[Start Date],0))</f>
        <v>Week 6 (July 21-25)</v>
      </c>
      <c r="N1388" t="s">
        <v>2652</v>
      </c>
    </row>
    <row r="1389" spans="1:14" ht="15" customHeight="1" x14ac:dyDescent="0.25">
      <c r="A1389" t="s">
        <v>725</v>
      </c>
      <c r="B1389" t="s">
        <v>32</v>
      </c>
      <c r="C1389" t="s">
        <v>1889</v>
      </c>
      <c r="D1389" t="str">
        <f>_xlfn.XLOOKUP(Table1[[#This Row],[Location]],LocTable[Location],LocTable[Town/City],"Error",0)</f>
        <v>Springfield</v>
      </c>
      <c r="E1389" t="s">
        <v>467</v>
      </c>
      <c r="F1389" s="33">
        <v>309</v>
      </c>
      <c r="G1389" s="15">
        <v>45859</v>
      </c>
      <c r="H1389" s="15">
        <v>45863</v>
      </c>
      <c r="I1389" s="36" t="s">
        <v>22</v>
      </c>
      <c r="J1389" t="s">
        <v>17</v>
      </c>
      <c r="K1389" t="s">
        <v>18</v>
      </c>
      <c r="L1389" t="s">
        <v>24</v>
      </c>
      <c r="M1389" t="str">
        <f>INDEX(DateTable[Lookup],MATCH(G1389,DateTable[Start Date],0))</f>
        <v>Week 6 (July 21-25)</v>
      </c>
      <c r="N1389" t="s">
        <v>2652</v>
      </c>
    </row>
    <row r="1390" spans="1:14" ht="15" customHeight="1" x14ac:dyDescent="0.25">
      <c r="A1390" t="s">
        <v>152</v>
      </c>
      <c r="B1390" t="s">
        <v>98</v>
      </c>
      <c r="C1390" t="s">
        <v>1890</v>
      </c>
      <c r="D1390" t="str">
        <f>_xlfn.XLOOKUP(Table1[[#This Row],[Location]],LocTable[Location],LocTable[Town/City],"Error",0)</f>
        <v>Virtual</v>
      </c>
      <c r="E1390" t="s">
        <v>100</v>
      </c>
      <c r="F1390" s="33">
        <v>179</v>
      </c>
      <c r="G1390" s="15">
        <v>45859</v>
      </c>
      <c r="H1390" s="15">
        <v>45863</v>
      </c>
      <c r="I1390" s="36" t="s">
        <v>63</v>
      </c>
      <c r="J1390" t="s">
        <v>47</v>
      </c>
      <c r="K1390" t="s">
        <v>65</v>
      </c>
      <c r="L1390" t="s">
        <v>36</v>
      </c>
      <c r="M1390" t="str">
        <f>INDEX(DateTable[Lookup],MATCH(G1390,DateTable[Start Date],0))</f>
        <v>Week 6 (July 21-25)</v>
      </c>
      <c r="N1390" t="s">
        <v>2652</v>
      </c>
    </row>
    <row r="1391" spans="1:14" ht="15" customHeight="1" x14ac:dyDescent="0.25">
      <c r="A1391" t="s">
        <v>368</v>
      </c>
      <c r="B1391" t="s">
        <v>32</v>
      </c>
      <c r="C1391" t="s">
        <v>1891</v>
      </c>
      <c r="D1391" t="str">
        <f>_xlfn.XLOOKUP(Table1[[#This Row],[Location]],LocTable[Location],LocTable[Town/City],"Error",0)</f>
        <v>Annandale</v>
      </c>
      <c r="E1391" t="s">
        <v>34</v>
      </c>
      <c r="F1391" s="33">
        <v>299</v>
      </c>
      <c r="G1391" s="15">
        <v>45859</v>
      </c>
      <c r="H1391" s="15">
        <v>45863</v>
      </c>
      <c r="I1391" s="36" t="s">
        <v>22</v>
      </c>
      <c r="J1391" t="s">
        <v>17</v>
      </c>
      <c r="K1391" t="s">
        <v>35</v>
      </c>
      <c r="L1391" t="s">
        <v>24</v>
      </c>
      <c r="M1391" t="str">
        <f>INDEX(DateTable[Lookup],MATCH(G1391,DateTable[Start Date],0))</f>
        <v>Week 6 (July 21-25)</v>
      </c>
      <c r="N1391" t="s">
        <v>2652</v>
      </c>
    </row>
    <row r="1392" spans="1:14" ht="15" customHeight="1" x14ac:dyDescent="0.25">
      <c r="A1392" s="26" t="s">
        <v>373</v>
      </c>
      <c r="B1392" s="26" t="s">
        <v>43</v>
      </c>
      <c r="C1392" s="26" t="s">
        <v>1892</v>
      </c>
      <c r="D1392" s="26" t="str">
        <f>_xlfn.XLOOKUP(Table1[[#This Row],[Location]],LocTable[Location],LocTable[Town/City],"Error",0)</f>
        <v>Alexandria</v>
      </c>
      <c r="E1392" s="26" t="s">
        <v>52</v>
      </c>
      <c r="F1392" s="27">
        <v>349</v>
      </c>
      <c r="G1392" s="28">
        <v>45859</v>
      </c>
      <c r="H1392" s="28">
        <v>45863</v>
      </c>
      <c r="I1392" s="30" t="s">
        <v>22</v>
      </c>
      <c r="J1392" s="26" t="s">
        <v>17</v>
      </c>
      <c r="K1392" s="26" t="s">
        <v>29</v>
      </c>
      <c r="L1392" s="26" t="s">
        <v>23</v>
      </c>
      <c r="M1392" s="26" t="str">
        <f>INDEX(DateTable[Lookup],MATCH(G1392,DateTable[Start Date],0))</f>
        <v>Week 6 (July 21-25)</v>
      </c>
      <c r="N1392" s="26" t="s">
        <v>45</v>
      </c>
    </row>
    <row r="1393" spans="1:14" ht="15" customHeight="1" x14ac:dyDescent="0.25">
      <c r="A1393" t="s">
        <v>739</v>
      </c>
      <c r="B1393" t="s">
        <v>43</v>
      </c>
      <c r="C1393" t="s">
        <v>1893</v>
      </c>
      <c r="D1393" t="str">
        <f>_xlfn.XLOOKUP(Table1[[#This Row],[Location]],LocTable[Location],LocTable[Town/City],"Error",0)</f>
        <v>Falls Church</v>
      </c>
      <c r="E1393" t="s">
        <v>432</v>
      </c>
      <c r="F1393" s="33">
        <v>499</v>
      </c>
      <c r="G1393" s="15">
        <v>45859</v>
      </c>
      <c r="H1393" s="15">
        <v>45863</v>
      </c>
      <c r="I1393" s="34" t="s">
        <v>22</v>
      </c>
      <c r="J1393" s="35" t="s">
        <v>17</v>
      </c>
      <c r="K1393" t="s">
        <v>35</v>
      </c>
      <c r="L1393" t="s">
        <v>19</v>
      </c>
      <c r="M1393" t="str">
        <f>INDEX(DateTable[Lookup],MATCH(G1393,DateTable[Start Date],0))</f>
        <v>Week 6 (July 21-25)</v>
      </c>
      <c r="N1393" t="s">
        <v>2652</v>
      </c>
    </row>
    <row r="1394" spans="1:14" ht="15" customHeight="1" x14ac:dyDescent="0.25">
      <c r="A1394" s="26" t="s">
        <v>1343</v>
      </c>
      <c r="B1394" s="26" t="s">
        <v>43</v>
      </c>
      <c r="C1394" s="26" t="s">
        <v>1894</v>
      </c>
      <c r="D1394" s="26" t="str">
        <f>_xlfn.XLOOKUP(Table1[[#This Row],[Location]],LocTable[Location],LocTable[Town/City],"Error",0)</f>
        <v>Springfield</v>
      </c>
      <c r="E1394" s="26" t="s">
        <v>546</v>
      </c>
      <c r="F1394" s="27">
        <v>415</v>
      </c>
      <c r="G1394" s="28">
        <v>45859</v>
      </c>
      <c r="H1394" s="28">
        <v>45863</v>
      </c>
      <c r="I1394" s="29" t="s">
        <v>22</v>
      </c>
      <c r="J1394" s="31" t="s">
        <v>17</v>
      </c>
      <c r="K1394" s="26" t="s">
        <v>18</v>
      </c>
      <c r="L1394" s="26" t="s">
        <v>24</v>
      </c>
      <c r="M1394" s="26" t="str">
        <f>INDEX(DateTable[Lookup],MATCH(G1394,DateTable[Start Date],0))</f>
        <v>Week 6 (July 21-25)</v>
      </c>
      <c r="N1394" s="26" t="s">
        <v>45</v>
      </c>
    </row>
    <row r="1395" spans="1:14" ht="15" customHeight="1" x14ac:dyDescent="0.25">
      <c r="A1395" t="s">
        <v>1895</v>
      </c>
      <c r="B1395" t="s">
        <v>59</v>
      </c>
      <c r="C1395" t="s">
        <v>1896</v>
      </c>
      <c r="D1395" t="str">
        <f>_xlfn.XLOOKUP(Table1[[#This Row],[Location]],LocTable[Location],LocTable[Town/City],"Error",0)</f>
        <v>McLean</v>
      </c>
      <c r="E1395" t="s">
        <v>598</v>
      </c>
      <c r="F1395" s="33">
        <v>399</v>
      </c>
      <c r="G1395" s="15">
        <v>45859</v>
      </c>
      <c r="H1395" s="15">
        <v>45863</v>
      </c>
      <c r="I1395" s="36" t="s">
        <v>22</v>
      </c>
      <c r="J1395" t="s">
        <v>17</v>
      </c>
      <c r="K1395" t="s">
        <v>29</v>
      </c>
      <c r="L1395" t="s">
        <v>42</v>
      </c>
      <c r="M1395" t="str">
        <f>INDEX(DateTable[Lookup],MATCH(G1395,DateTable[Start Date],0))</f>
        <v>Week 6 (July 21-25)</v>
      </c>
      <c r="N1395" t="s">
        <v>2652</v>
      </c>
    </row>
    <row r="1396" spans="1:14" ht="15" customHeight="1" x14ac:dyDescent="0.25">
      <c r="A1396" t="s">
        <v>1895</v>
      </c>
      <c r="B1396" t="s">
        <v>59</v>
      </c>
      <c r="C1396" t="s">
        <v>1897</v>
      </c>
      <c r="D1396" t="str">
        <f>_xlfn.XLOOKUP(Table1[[#This Row],[Location]],LocTable[Location],LocTable[Town/City],"Error",0)</f>
        <v>Great Falls</v>
      </c>
      <c r="E1396" t="s">
        <v>62</v>
      </c>
      <c r="F1396" s="33">
        <v>399</v>
      </c>
      <c r="G1396" s="15">
        <v>45859</v>
      </c>
      <c r="H1396" s="15">
        <v>45863</v>
      </c>
      <c r="I1396" s="36" t="s">
        <v>22</v>
      </c>
      <c r="J1396" t="s">
        <v>17</v>
      </c>
      <c r="K1396" t="s">
        <v>29</v>
      </c>
      <c r="L1396" t="s">
        <v>42</v>
      </c>
      <c r="M1396" t="str">
        <f>INDEX(DateTable[Lookup],MATCH(G1396,DateTable[Start Date],0))</f>
        <v>Week 6 (July 21-25)</v>
      </c>
      <c r="N1396" t="s">
        <v>2652</v>
      </c>
    </row>
    <row r="1397" spans="1:14" ht="15" customHeight="1" x14ac:dyDescent="0.25">
      <c r="A1397" s="26" t="s">
        <v>741</v>
      </c>
      <c r="B1397" s="26" t="s">
        <v>90</v>
      </c>
      <c r="C1397" s="26" t="s">
        <v>1898</v>
      </c>
      <c r="D1397" s="26" t="str">
        <f>_xlfn.XLOOKUP(Table1[[#This Row],[Location]],LocTable[Location],LocTable[Town/City],"Error",0)</f>
        <v>Alexandria</v>
      </c>
      <c r="E1397" s="26" t="s">
        <v>52</v>
      </c>
      <c r="F1397" s="27">
        <v>499</v>
      </c>
      <c r="G1397" s="28">
        <v>45859</v>
      </c>
      <c r="H1397" s="28">
        <v>45863</v>
      </c>
      <c r="I1397" s="30" t="s">
        <v>22</v>
      </c>
      <c r="J1397" s="26" t="s">
        <v>17</v>
      </c>
      <c r="K1397" s="26" t="s">
        <v>23</v>
      </c>
      <c r="L1397" s="26" t="s">
        <v>36</v>
      </c>
      <c r="M1397" s="26" t="str">
        <f>INDEX(DateTable[Lookup],MATCH(G1397,DateTable[Start Date],0))</f>
        <v>Week 6 (July 21-25)</v>
      </c>
      <c r="N1397" s="26" t="s">
        <v>45</v>
      </c>
    </row>
    <row r="1398" spans="1:14" ht="15" customHeight="1" x14ac:dyDescent="0.25">
      <c r="A1398" t="s">
        <v>1616</v>
      </c>
      <c r="B1398" t="s">
        <v>40</v>
      </c>
      <c r="C1398" t="s">
        <v>1899</v>
      </c>
      <c r="D1398" t="str">
        <f>_xlfn.XLOOKUP(Table1[[#This Row],[Location]],LocTable[Location],LocTable[Town/City],"Error",0)</f>
        <v>Falls Church</v>
      </c>
      <c r="E1398" t="s">
        <v>69</v>
      </c>
      <c r="F1398" s="33">
        <v>275</v>
      </c>
      <c r="G1398" s="15">
        <v>45859</v>
      </c>
      <c r="H1398" s="15">
        <v>45863</v>
      </c>
      <c r="I1398" s="36" t="s">
        <v>22</v>
      </c>
      <c r="J1398" t="s">
        <v>17</v>
      </c>
      <c r="K1398" t="s">
        <v>18</v>
      </c>
      <c r="L1398" t="s">
        <v>24</v>
      </c>
      <c r="M1398" t="str">
        <f>INDEX(DateTable[Lookup],MATCH(G1398,DateTable[Start Date],0))</f>
        <v>Week 6 (July 21-25)</v>
      </c>
      <c r="N1398" t="s">
        <v>2652</v>
      </c>
    </row>
    <row r="1399" spans="1:14" ht="15" customHeight="1" x14ac:dyDescent="0.25">
      <c r="A1399" t="s">
        <v>1619</v>
      </c>
      <c r="B1399" t="s">
        <v>32</v>
      </c>
      <c r="C1399" t="s">
        <v>1900</v>
      </c>
      <c r="D1399" t="str">
        <f>_xlfn.XLOOKUP(Table1[[#This Row],[Location]],LocTable[Location],LocTable[Town/City],"Error",0)</f>
        <v>Fairfax</v>
      </c>
      <c r="E1399" t="s">
        <v>1621</v>
      </c>
      <c r="F1399" s="33">
        <v>359</v>
      </c>
      <c r="G1399" s="15">
        <v>45859</v>
      </c>
      <c r="H1399" s="15">
        <v>45863</v>
      </c>
      <c r="I1399" s="34" t="s">
        <v>22</v>
      </c>
      <c r="J1399" s="35" t="s">
        <v>17</v>
      </c>
      <c r="K1399" t="s">
        <v>35</v>
      </c>
      <c r="L1399" t="s">
        <v>24</v>
      </c>
      <c r="M1399" t="str">
        <f>INDEX(DateTable[Lookup],MATCH(G1399,DateTable[Start Date],0))</f>
        <v>Week 6 (July 21-25)</v>
      </c>
      <c r="N1399" t="s">
        <v>2652</v>
      </c>
    </row>
    <row r="1400" spans="1:14" ht="15" customHeight="1" x14ac:dyDescent="0.25">
      <c r="A1400" t="s">
        <v>382</v>
      </c>
      <c r="B1400" t="s">
        <v>43</v>
      </c>
      <c r="C1400" t="s">
        <v>1901</v>
      </c>
      <c r="D1400" t="str">
        <f>_xlfn.XLOOKUP(Table1[[#This Row],[Location]],LocTable[Location],LocTable[Town/City],"Error",0)</f>
        <v>Herndon</v>
      </c>
      <c r="E1400" t="s">
        <v>46</v>
      </c>
      <c r="F1400" s="33">
        <v>175</v>
      </c>
      <c r="G1400" s="15">
        <v>45859</v>
      </c>
      <c r="H1400" s="15">
        <v>45863</v>
      </c>
      <c r="I1400" s="36" t="s">
        <v>41</v>
      </c>
      <c r="J1400" t="s">
        <v>17</v>
      </c>
      <c r="K1400" t="s">
        <v>29</v>
      </c>
      <c r="L1400" t="s">
        <v>24</v>
      </c>
      <c r="M1400" t="str">
        <f>INDEX(DateTable[Lookup],MATCH(G1400,DateTable[Start Date],0))</f>
        <v>Week 6 (July 21-25)</v>
      </c>
      <c r="N1400" t="s">
        <v>2652</v>
      </c>
    </row>
    <row r="1401" spans="1:14" ht="15" customHeight="1" x14ac:dyDescent="0.25">
      <c r="A1401" t="s">
        <v>1023</v>
      </c>
      <c r="B1401" t="s">
        <v>43</v>
      </c>
      <c r="C1401" t="s">
        <v>1902</v>
      </c>
      <c r="D1401" t="str">
        <f>_xlfn.XLOOKUP(Table1[[#This Row],[Location]],LocTable[Location],LocTable[Town/City],"Error",0)</f>
        <v>Burke</v>
      </c>
      <c r="E1401" t="s">
        <v>586</v>
      </c>
      <c r="F1401" s="33">
        <v>279</v>
      </c>
      <c r="G1401" s="15">
        <v>45859</v>
      </c>
      <c r="H1401" s="15">
        <v>45863</v>
      </c>
      <c r="I1401" s="36" t="s">
        <v>22</v>
      </c>
      <c r="J1401" t="s">
        <v>47</v>
      </c>
      <c r="K1401" t="s">
        <v>23</v>
      </c>
      <c r="L1401" t="s">
        <v>65</v>
      </c>
      <c r="M1401" t="str">
        <f>INDEX(DateTable[Lookup],MATCH(G1401,DateTable[Start Date],0))</f>
        <v>Week 6 (July 21-25)</v>
      </c>
      <c r="N1401" t="s">
        <v>2652</v>
      </c>
    </row>
    <row r="1402" spans="1:14" ht="15" customHeight="1" x14ac:dyDescent="0.25">
      <c r="A1402" t="s">
        <v>752</v>
      </c>
      <c r="B1402" t="s">
        <v>43</v>
      </c>
      <c r="C1402" t="s">
        <v>1903</v>
      </c>
      <c r="D1402" t="str">
        <f>_xlfn.XLOOKUP(Table1[[#This Row],[Location]],LocTable[Location],LocTable[Town/City],"Error",0)</f>
        <v>Falls Church</v>
      </c>
      <c r="E1402" t="s">
        <v>69</v>
      </c>
      <c r="F1402" s="33">
        <v>399</v>
      </c>
      <c r="G1402" s="15">
        <v>45859</v>
      </c>
      <c r="H1402" s="15">
        <v>45863</v>
      </c>
      <c r="I1402" s="34" t="s">
        <v>22</v>
      </c>
      <c r="J1402" s="35" t="s">
        <v>17</v>
      </c>
      <c r="K1402" t="s">
        <v>29</v>
      </c>
      <c r="L1402" t="s">
        <v>23</v>
      </c>
      <c r="M1402" t="str">
        <f>INDEX(DateTable[Lookup],MATCH(G1402,DateTable[Start Date],0))</f>
        <v>Week 6 (July 21-25)</v>
      </c>
      <c r="N1402" t="s">
        <v>2652</v>
      </c>
    </row>
    <row r="1403" spans="1:14" ht="15" customHeight="1" x14ac:dyDescent="0.25">
      <c r="A1403" t="s">
        <v>168</v>
      </c>
      <c r="B1403" t="s">
        <v>98</v>
      </c>
      <c r="C1403" t="s">
        <v>1904</v>
      </c>
      <c r="D1403" t="str">
        <f>_xlfn.XLOOKUP(Table1[[#This Row],[Location]],LocTable[Location],LocTable[Town/City],"Error",0)</f>
        <v>Virtual</v>
      </c>
      <c r="E1403" t="s">
        <v>100</v>
      </c>
      <c r="F1403" s="33">
        <v>179</v>
      </c>
      <c r="G1403" s="15">
        <v>45859</v>
      </c>
      <c r="H1403" s="15">
        <v>45863</v>
      </c>
      <c r="I1403" s="36" t="s">
        <v>143</v>
      </c>
      <c r="J1403" t="s">
        <v>144</v>
      </c>
      <c r="K1403" t="s">
        <v>65</v>
      </c>
      <c r="L1403" t="s">
        <v>36</v>
      </c>
      <c r="M1403" t="str">
        <f>INDEX(DateTable[Lookup],MATCH(G1403,DateTable[Start Date],0))</f>
        <v>Week 6 (July 21-25)</v>
      </c>
      <c r="N1403" t="s">
        <v>2652</v>
      </c>
    </row>
    <row r="1404" spans="1:14" ht="15" customHeight="1" x14ac:dyDescent="0.25">
      <c r="A1404" t="s">
        <v>1905</v>
      </c>
      <c r="B1404" t="s">
        <v>15</v>
      </c>
      <c r="C1404" t="s">
        <v>1906</v>
      </c>
      <c r="D1404" t="str">
        <f>_xlfn.XLOOKUP(Table1[[#This Row],[Location]],LocTable[Location],LocTable[Town/City],"Error",0)</f>
        <v>Vienna</v>
      </c>
      <c r="E1404" t="s">
        <v>478</v>
      </c>
      <c r="F1404" s="33">
        <v>375</v>
      </c>
      <c r="G1404" s="15">
        <v>45859</v>
      </c>
      <c r="H1404" s="15">
        <v>45863</v>
      </c>
      <c r="I1404" s="36" t="s">
        <v>22</v>
      </c>
      <c r="J1404" t="s">
        <v>17</v>
      </c>
      <c r="K1404" t="s">
        <v>29</v>
      </c>
      <c r="L1404" t="s">
        <v>24</v>
      </c>
      <c r="M1404" t="str">
        <f>INDEX(DateTable[Lookup],MATCH(G1404,DateTable[Start Date],0))</f>
        <v>Week 6 (July 21-25)</v>
      </c>
      <c r="N1404" t="s">
        <v>2652</v>
      </c>
    </row>
    <row r="1405" spans="1:14" ht="15" customHeight="1" x14ac:dyDescent="0.25">
      <c r="A1405" t="s">
        <v>1905</v>
      </c>
      <c r="B1405" t="s">
        <v>15</v>
      </c>
      <c r="C1405" t="s">
        <v>1907</v>
      </c>
      <c r="D1405" t="str">
        <f>_xlfn.XLOOKUP(Table1[[#This Row],[Location]],LocTable[Location],LocTable[Town/City],"Error",0)</f>
        <v>Springfield</v>
      </c>
      <c r="E1405" t="s">
        <v>428</v>
      </c>
      <c r="F1405" s="33">
        <v>375</v>
      </c>
      <c r="G1405" s="15">
        <v>45859</v>
      </c>
      <c r="H1405" s="15">
        <v>45863</v>
      </c>
      <c r="I1405" s="36" t="s">
        <v>22</v>
      </c>
      <c r="J1405" t="s">
        <v>17</v>
      </c>
      <c r="K1405" t="s">
        <v>29</v>
      </c>
      <c r="L1405" t="s">
        <v>24</v>
      </c>
      <c r="M1405" t="str">
        <f>INDEX(DateTable[Lookup],MATCH(G1405,DateTable[Start Date],0))</f>
        <v>Week 6 (July 21-25)</v>
      </c>
      <c r="N1405" t="s">
        <v>2652</v>
      </c>
    </row>
    <row r="1406" spans="1:14" ht="15" customHeight="1" x14ac:dyDescent="0.25">
      <c r="A1406" s="26" t="s">
        <v>756</v>
      </c>
      <c r="B1406" s="26" t="s">
        <v>32</v>
      </c>
      <c r="C1406" s="26" t="s">
        <v>1908</v>
      </c>
      <c r="D1406" s="26" t="str">
        <f>_xlfn.XLOOKUP(Table1[[#This Row],[Location]],LocTable[Location],LocTable[Town/City],"Error",0)</f>
        <v>Herndon</v>
      </c>
      <c r="E1406" s="26" t="s">
        <v>281</v>
      </c>
      <c r="F1406" s="27">
        <v>309</v>
      </c>
      <c r="G1406" s="28">
        <v>45859</v>
      </c>
      <c r="H1406" s="28">
        <v>45863</v>
      </c>
      <c r="I1406" s="30" t="s">
        <v>22</v>
      </c>
      <c r="J1406" s="26" t="s">
        <v>17</v>
      </c>
      <c r="K1406" s="26" t="s">
        <v>29</v>
      </c>
      <c r="L1406" s="26" t="s">
        <v>24</v>
      </c>
      <c r="M1406" s="26" t="str">
        <f>INDEX(DateTable[Lookup],MATCH(G1406,DateTable[Start Date],0))</f>
        <v>Week 6 (July 21-25)</v>
      </c>
      <c r="N1406" s="26" t="s">
        <v>45</v>
      </c>
    </row>
    <row r="1407" spans="1:14" ht="15" customHeight="1" x14ac:dyDescent="0.25">
      <c r="A1407" t="s">
        <v>390</v>
      </c>
      <c r="B1407" t="s">
        <v>25</v>
      </c>
      <c r="C1407" t="s">
        <v>1909</v>
      </c>
      <c r="D1407" t="str">
        <f>_xlfn.XLOOKUP(Table1[[#This Row],[Location]],LocTable[Location],LocTable[Town/City],"Error",0)</f>
        <v>Alexandria</v>
      </c>
      <c r="E1407" t="s">
        <v>447</v>
      </c>
      <c r="F1407" s="33">
        <v>299</v>
      </c>
      <c r="G1407" s="15">
        <v>45859</v>
      </c>
      <c r="H1407" s="15">
        <v>45863</v>
      </c>
      <c r="I1407" s="36" t="s">
        <v>22</v>
      </c>
      <c r="J1407" t="s">
        <v>17</v>
      </c>
      <c r="K1407" t="s">
        <v>29</v>
      </c>
      <c r="L1407" t="s">
        <v>23</v>
      </c>
      <c r="M1407" t="str">
        <f>INDEX(DateTable[Lookup],MATCH(G1407,DateTable[Start Date],0))</f>
        <v>Week 6 (July 21-25)</v>
      </c>
      <c r="N1407" t="s">
        <v>2652</v>
      </c>
    </row>
    <row r="1408" spans="1:14" ht="15" customHeight="1" x14ac:dyDescent="0.25">
      <c r="A1408" s="26" t="s">
        <v>390</v>
      </c>
      <c r="B1408" s="26" t="s">
        <v>25</v>
      </c>
      <c r="C1408" s="26" t="s">
        <v>1910</v>
      </c>
      <c r="D1408" s="26" t="str">
        <f>_xlfn.XLOOKUP(Table1[[#This Row],[Location]],LocTable[Location],LocTable[Town/City],"Error",0)</f>
        <v>Annandale</v>
      </c>
      <c r="E1408" s="26" t="s">
        <v>34</v>
      </c>
      <c r="F1408" s="27">
        <v>299</v>
      </c>
      <c r="G1408" s="28">
        <v>45859</v>
      </c>
      <c r="H1408" s="28">
        <v>45863</v>
      </c>
      <c r="I1408" s="30" t="s">
        <v>22</v>
      </c>
      <c r="J1408" s="26" t="s">
        <v>17</v>
      </c>
      <c r="K1408" s="26" t="s">
        <v>29</v>
      </c>
      <c r="L1408" s="26" t="s">
        <v>23</v>
      </c>
      <c r="M1408" s="26" t="str">
        <f>INDEX(DateTable[Lookup],MATCH(G1408,DateTable[Start Date],0))</f>
        <v>Week 6 (July 21-25)</v>
      </c>
      <c r="N1408" s="26" t="s">
        <v>45</v>
      </c>
    </row>
    <row r="1409" spans="1:14" ht="15" customHeight="1" x14ac:dyDescent="0.25">
      <c r="A1409" t="s">
        <v>390</v>
      </c>
      <c r="B1409" t="s">
        <v>25</v>
      </c>
      <c r="C1409" t="s">
        <v>1911</v>
      </c>
      <c r="D1409" t="str">
        <f>_xlfn.XLOOKUP(Table1[[#This Row],[Location]],LocTable[Location],LocTable[Town/City],"Error",0)</f>
        <v>Alexandria</v>
      </c>
      <c r="E1409" t="s">
        <v>205</v>
      </c>
      <c r="F1409" s="33">
        <v>299</v>
      </c>
      <c r="G1409" s="15">
        <v>45859</v>
      </c>
      <c r="H1409" s="15">
        <v>45863</v>
      </c>
      <c r="I1409" s="36" t="s">
        <v>22</v>
      </c>
      <c r="J1409" t="s">
        <v>17</v>
      </c>
      <c r="K1409" t="s">
        <v>29</v>
      </c>
      <c r="L1409" t="s">
        <v>23</v>
      </c>
      <c r="M1409" t="str">
        <f>INDEX(DateTable[Lookup],MATCH(G1409,DateTable[Start Date],0))</f>
        <v>Week 6 (July 21-25)</v>
      </c>
      <c r="N1409" t="s">
        <v>2652</v>
      </c>
    </row>
    <row r="1410" spans="1:14" ht="15" customHeight="1" x14ac:dyDescent="0.25">
      <c r="A1410" t="s">
        <v>393</v>
      </c>
      <c r="B1410" t="s">
        <v>32</v>
      </c>
      <c r="C1410" t="s">
        <v>1912</v>
      </c>
      <c r="D1410" t="str">
        <f>_xlfn.XLOOKUP(Table1[[#This Row],[Location]],LocTable[Location],LocTable[Town/City],"Error",0)</f>
        <v>Chantilly</v>
      </c>
      <c r="E1410" t="s">
        <v>396</v>
      </c>
      <c r="F1410" s="33">
        <v>315</v>
      </c>
      <c r="G1410" s="15">
        <v>45859</v>
      </c>
      <c r="H1410" s="15">
        <v>45863</v>
      </c>
      <c r="I1410" s="34" t="s">
        <v>22</v>
      </c>
      <c r="J1410" s="35" t="s">
        <v>17</v>
      </c>
      <c r="K1410" t="s">
        <v>18</v>
      </c>
      <c r="L1410" t="s">
        <v>24</v>
      </c>
      <c r="M1410" t="str">
        <f>INDEX(DateTable[Lookup],MATCH(G1410,DateTable[Start Date],0))</f>
        <v>Week 6 (July 21-25)</v>
      </c>
      <c r="N1410" t="s">
        <v>2652</v>
      </c>
    </row>
    <row r="1411" spans="1:14" ht="15" customHeight="1" x14ac:dyDescent="0.25">
      <c r="A1411" s="26" t="s">
        <v>393</v>
      </c>
      <c r="B1411" s="26" t="s">
        <v>32</v>
      </c>
      <c r="C1411" s="26" t="s">
        <v>1913</v>
      </c>
      <c r="D1411" s="26" t="str">
        <f>_xlfn.XLOOKUP(Table1[[#This Row],[Location]],LocTable[Location],LocTable[Town/City],"Error",0)</f>
        <v>Springfield</v>
      </c>
      <c r="E1411" s="26" t="s">
        <v>37</v>
      </c>
      <c r="F1411" s="27">
        <v>315</v>
      </c>
      <c r="G1411" s="28">
        <v>45859</v>
      </c>
      <c r="H1411" s="28">
        <v>45863</v>
      </c>
      <c r="I1411" s="30" t="s">
        <v>22</v>
      </c>
      <c r="J1411" s="26" t="s">
        <v>17</v>
      </c>
      <c r="K1411" s="26" t="s">
        <v>18</v>
      </c>
      <c r="L1411" s="26" t="s">
        <v>24</v>
      </c>
      <c r="M1411" s="26" t="str">
        <f>INDEX(DateTable[Lookup],MATCH(G1411,DateTable[Start Date],0))</f>
        <v>Week 6 (July 21-25)</v>
      </c>
      <c r="N1411" s="26" t="s">
        <v>45</v>
      </c>
    </row>
    <row r="1412" spans="1:14" ht="15" customHeight="1" x14ac:dyDescent="0.25">
      <c r="A1412" t="s">
        <v>762</v>
      </c>
      <c r="B1412" t="s">
        <v>32</v>
      </c>
      <c r="C1412" t="s">
        <v>1914</v>
      </c>
      <c r="D1412" t="str">
        <f>_xlfn.XLOOKUP(Table1[[#This Row],[Location]],LocTable[Location],LocTable[Town/City],"Error",0)</f>
        <v>Springfield</v>
      </c>
      <c r="E1412" t="s">
        <v>430</v>
      </c>
      <c r="F1412" s="33">
        <v>359</v>
      </c>
      <c r="G1412" s="15">
        <v>45859</v>
      </c>
      <c r="H1412" s="15">
        <v>45863</v>
      </c>
      <c r="I1412" s="36" t="s">
        <v>22</v>
      </c>
      <c r="J1412" t="s">
        <v>17</v>
      </c>
      <c r="K1412" t="s">
        <v>18</v>
      </c>
      <c r="L1412" t="s">
        <v>24</v>
      </c>
      <c r="M1412" t="str">
        <f>INDEX(DateTable[Lookup],MATCH(G1412,DateTable[Start Date],0))</f>
        <v>Week 6 (July 21-25)</v>
      </c>
      <c r="N1412" t="s">
        <v>2652</v>
      </c>
    </row>
    <row r="1413" spans="1:14" ht="15" customHeight="1" x14ac:dyDescent="0.25">
      <c r="A1413" s="26" t="s">
        <v>764</v>
      </c>
      <c r="B1413" s="26" t="s">
        <v>90</v>
      </c>
      <c r="C1413" s="26" t="s">
        <v>1915</v>
      </c>
      <c r="D1413" s="26" t="str">
        <f>_xlfn.XLOOKUP(Table1[[#This Row],[Location]],LocTable[Location],LocTable[Town/City],"Error",0)</f>
        <v>Springfield</v>
      </c>
      <c r="E1413" s="26" t="s">
        <v>467</v>
      </c>
      <c r="F1413" s="27">
        <v>499</v>
      </c>
      <c r="G1413" s="28">
        <v>45859</v>
      </c>
      <c r="H1413" s="28">
        <v>45863</v>
      </c>
      <c r="I1413" s="30" t="s">
        <v>22</v>
      </c>
      <c r="J1413" s="26" t="s">
        <v>17</v>
      </c>
      <c r="K1413" s="26" t="s">
        <v>23</v>
      </c>
      <c r="L1413" s="26" t="s">
        <v>36</v>
      </c>
      <c r="M1413" s="26" t="str">
        <f>INDEX(DateTable[Lookup],MATCH(G1413,DateTable[Start Date],0))</f>
        <v>Week 6 (July 21-25)</v>
      </c>
      <c r="N1413" s="26" t="s">
        <v>45</v>
      </c>
    </row>
    <row r="1414" spans="1:14" ht="15" customHeight="1" x14ac:dyDescent="0.25">
      <c r="A1414" t="s">
        <v>397</v>
      </c>
      <c r="B1414" t="s">
        <v>32</v>
      </c>
      <c r="C1414" t="s">
        <v>1916</v>
      </c>
      <c r="D1414" t="str">
        <f>_xlfn.XLOOKUP(Table1[[#This Row],[Location]],LocTable[Location],LocTable[Town/City],"Error",0)</f>
        <v>Falls Church</v>
      </c>
      <c r="E1414" t="s">
        <v>399</v>
      </c>
      <c r="F1414" s="33">
        <v>445</v>
      </c>
      <c r="G1414" s="15">
        <v>45859</v>
      </c>
      <c r="H1414" s="15">
        <v>45863</v>
      </c>
      <c r="I1414" s="34" t="s">
        <v>22</v>
      </c>
      <c r="J1414" s="35" t="s">
        <v>17</v>
      </c>
      <c r="K1414" t="s">
        <v>23</v>
      </c>
      <c r="L1414" t="s">
        <v>36</v>
      </c>
      <c r="M1414" t="str">
        <f>INDEX(DateTable[Lookup],MATCH(G1414,DateTable[Start Date],0))</f>
        <v>Week 6 (July 21-25)</v>
      </c>
      <c r="N1414" t="s">
        <v>2652</v>
      </c>
    </row>
    <row r="1415" spans="1:14" ht="15" customHeight="1" x14ac:dyDescent="0.25">
      <c r="A1415" t="s">
        <v>768</v>
      </c>
      <c r="B1415" t="s">
        <v>59</v>
      </c>
      <c r="C1415" t="s">
        <v>1917</v>
      </c>
      <c r="D1415" t="str">
        <f>_xlfn.XLOOKUP(Table1[[#This Row],[Location]],LocTable[Location],LocTable[Town/City],"Error",0)</f>
        <v>Springfield</v>
      </c>
      <c r="E1415" t="s">
        <v>546</v>
      </c>
      <c r="F1415" s="33">
        <v>349</v>
      </c>
      <c r="G1415" s="15">
        <v>45859</v>
      </c>
      <c r="H1415" s="15">
        <v>45863</v>
      </c>
      <c r="I1415" s="36" t="s">
        <v>22</v>
      </c>
      <c r="J1415" t="s">
        <v>17</v>
      </c>
      <c r="K1415" t="s">
        <v>18</v>
      </c>
      <c r="L1415" t="s">
        <v>24</v>
      </c>
      <c r="M1415" t="str">
        <f>INDEX(DateTable[Lookup],MATCH(G1415,DateTable[Start Date],0))</f>
        <v>Week 6 (July 21-25)</v>
      </c>
      <c r="N1415" t="s">
        <v>2652</v>
      </c>
    </row>
    <row r="1416" spans="1:14" ht="15" customHeight="1" x14ac:dyDescent="0.25">
      <c r="A1416" t="s">
        <v>31</v>
      </c>
      <c r="B1416" t="s">
        <v>32</v>
      </c>
      <c r="C1416" t="s">
        <v>1918</v>
      </c>
      <c r="D1416" t="str">
        <f>_xlfn.XLOOKUP(Table1[[#This Row],[Location]],LocTable[Location],LocTable[Town/City],"Error",0)</f>
        <v>Centreville</v>
      </c>
      <c r="E1416" t="s">
        <v>554</v>
      </c>
      <c r="F1416" s="33">
        <v>319</v>
      </c>
      <c r="G1416" s="15">
        <v>45859</v>
      </c>
      <c r="H1416" s="15">
        <v>45863</v>
      </c>
      <c r="I1416" s="36" t="s">
        <v>22</v>
      </c>
      <c r="J1416" t="s">
        <v>17</v>
      </c>
      <c r="K1416" t="s">
        <v>18</v>
      </c>
      <c r="L1416" t="s">
        <v>24</v>
      </c>
      <c r="M1416" t="str">
        <f>INDEX(DateTable[Lookup],MATCH(G1416,DateTable[Start Date],0))</f>
        <v>Week 6 (July 21-25)</v>
      </c>
      <c r="N1416" t="s">
        <v>2652</v>
      </c>
    </row>
    <row r="1417" spans="1:14" ht="15" customHeight="1" x14ac:dyDescent="0.25">
      <c r="A1417" t="s">
        <v>31</v>
      </c>
      <c r="B1417" t="s">
        <v>32</v>
      </c>
      <c r="C1417" t="s">
        <v>1919</v>
      </c>
      <c r="D1417" t="str">
        <f>_xlfn.XLOOKUP(Table1[[#This Row],[Location]],LocTable[Location],LocTable[Town/City],"Error",0)</f>
        <v>Alexandria</v>
      </c>
      <c r="E1417" t="s">
        <v>52</v>
      </c>
      <c r="F1417" s="33">
        <v>319</v>
      </c>
      <c r="G1417" s="15">
        <v>45859</v>
      </c>
      <c r="H1417" s="15">
        <v>45863</v>
      </c>
      <c r="I1417" s="36" t="s">
        <v>22</v>
      </c>
      <c r="J1417" t="s">
        <v>17</v>
      </c>
      <c r="K1417" t="s">
        <v>18</v>
      </c>
      <c r="L1417" t="s">
        <v>24</v>
      </c>
      <c r="M1417" t="str">
        <f>INDEX(DateTable[Lookup],MATCH(G1417,DateTable[Start Date],0))</f>
        <v>Week 6 (July 21-25)</v>
      </c>
      <c r="N1417" t="s">
        <v>2652</v>
      </c>
    </row>
    <row r="1418" spans="1:14" ht="15" customHeight="1" x14ac:dyDescent="0.25">
      <c r="A1418" t="s">
        <v>31</v>
      </c>
      <c r="B1418" t="s">
        <v>32</v>
      </c>
      <c r="C1418" t="s">
        <v>1920</v>
      </c>
      <c r="D1418" t="str">
        <f>_xlfn.XLOOKUP(Table1[[#This Row],[Location]],LocTable[Location],LocTable[Town/City],"Error",0)</f>
        <v>Alexandria</v>
      </c>
      <c r="E1418" t="s">
        <v>454</v>
      </c>
      <c r="F1418" s="33">
        <v>319</v>
      </c>
      <c r="G1418" s="15">
        <v>45859</v>
      </c>
      <c r="H1418" s="15">
        <v>45863</v>
      </c>
      <c r="I1418" s="36" t="s">
        <v>22</v>
      </c>
      <c r="J1418" t="s">
        <v>17</v>
      </c>
      <c r="K1418" t="s">
        <v>18</v>
      </c>
      <c r="L1418" t="s">
        <v>24</v>
      </c>
      <c r="M1418" t="str">
        <f>INDEX(DateTable[Lookup],MATCH(G1418,DateTable[Start Date],0))</f>
        <v>Week 6 (July 21-25)</v>
      </c>
      <c r="N1418" t="s">
        <v>2652</v>
      </c>
    </row>
    <row r="1419" spans="1:14" ht="15" customHeight="1" x14ac:dyDescent="0.25">
      <c r="A1419" t="s">
        <v>31</v>
      </c>
      <c r="B1419" t="s">
        <v>32</v>
      </c>
      <c r="C1419" t="s">
        <v>1921</v>
      </c>
      <c r="D1419" t="str">
        <f>_xlfn.XLOOKUP(Table1[[#This Row],[Location]],LocTable[Location],LocTable[Town/City],"Error",0)</f>
        <v>McLean</v>
      </c>
      <c r="E1419" t="s">
        <v>26</v>
      </c>
      <c r="F1419" s="33">
        <v>319</v>
      </c>
      <c r="G1419" s="15">
        <v>45859</v>
      </c>
      <c r="H1419" s="15">
        <v>45863</v>
      </c>
      <c r="I1419" s="36" t="s">
        <v>22</v>
      </c>
      <c r="J1419" t="s">
        <v>17</v>
      </c>
      <c r="K1419" t="s">
        <v>18</v>
      </c>
      <c r="L1419" t="s">
        <v>24</v>
      </c>
      <c r="M1419" t="str">
        <f>INDEX(DateTable[Lookup],MATCH(G1419,DateTable[Start Date],0))</f>
        <v>Week 6 (July 21-25)</v>
      </c>
      <c r="N1419" t="s">
        <v>2652</v>
      </c>
    </row>
    <row r="1420" spans="1:14" ht="15" customHeight="1" x14ac:dyDescent="0.25">
      <c r="A1420" t="s">
        <v>404</v>
      </c>
      <c r="B1420" t="s">
        <v>32</v>
      </c>
      <c r="C1420" t="s">
        <v>1922</v>
      </c>
      <c r="D1420" t="str">
        <f>_xlfn.XLOOKUP(Table1[[#This Row],[Location]],LocTable[Location],LocTable[Town/City],"Error",0)</f>
        <v>Annandale</v>
      </c>
      <c r="E1420" t="s">
        <v>34</v>
      </c>
      <c r="F1420" s="33">
        <v>299</v>
      </c>
      <c r="G1420" s="15">
        <v>45859</v>
      </c>
      <c r="H1420" s="15">
        <v>45863</v>
      </c>
      <c r="I1420" s="36" t="s">
        <v>22</v>
      </c>
      <c r="J1420" t="s">
        <v>17</v>
      </c>
      <c r="K1420" t="s">
        <v>35</v>
      </c>
      <c r="L1420" t="s">
        <v>19</v>
      </c>
      <c r="M1420" t="str">
        <f>INDEX(DateTable[Lookup],MATCH(G1420,DateTable[Start Date],0))</f>
        <v>Week 6 (July 21-25)</v>
      </c>
      <c r="N1420" t="s">
        <v>2652</v>
      </c>
    </row>
    <row r="1421" spans="1:14" ht="15" customHeight="1" x14ac:dyDescent="0.25">
      <c r="A1421" t="s">
        <v>174</v>
      </c>
      <c r="B1421" t="s">
        <v>98</v>
      </c>
      <c r="C1421" t="s">
        <v>1923</v>
      </c>
      <c r="D1421" t="str">
        <f>_xlfn.XLOOKUP(Table1[[#This Row],[Location]],LocTable[Location],LocTable[Town/City],"Error",0)</f>
        <v>Virtual</v>
      </c>
      <c r="E1421" t="s">
        <v>100</v>
      </c>
      <c r="F1421" s="33">
        <v>179</v>
      </c>
      <c r="G1421" s="15">
        <v>45859</v>
      </c>
      <c r="H1421" s="15">
        <v>45863</v>
      </c>
      <c r="I1421" s="36" t="s">
        <v>63</v>
      </c>
      <c r="J1421" t="s">
        <v>47</v>
      </c>
      <c r="K1421" t="s">
        <v>23</v>
      </c>
      <c r="L1421" t="s">
        <v>65</v>
      </c>
      <c r="M1421" t="str">
        <f>INDEX(DateTable[Lookup],MATCH(G1421,DateTable[Start Date],0))</f>
        <v>Week 6 (July 21-25)</v>
      </c>
      <c r="N1421" t="s">
        <v>2652</v>
      </c>
    </row>
    <row r="1422" spans="1:14" ht="15" customHeight="1" x14ac:dyDescent="0.25">
      <c r="A1422" t="s">
        <v>176</v>
      </c>
      <c r="B1422" t="s">
        <v>32</v>
      </c>
      <c r="C1422" t="s">
        <v>1924</v>
      </c>
      <c r="D1422" t="str">
        <f>_xlfn.XLOOKUP(Table1[[#This Row],[Location]],LocTable[Location],LocTable[Town/City],"Error",0)</f>
        <v>Reston</v>
      </c>
      <c r="E1422" t="s">
        <v>147</v>
      </c>
      <c r="F1422" s="33">
        <v>309</v>
      </c>
      <c r="G1422" s="15">
        <v>45859</v>
      </c>
      <c r="H1422" s="15">
        <v>45863</v>
      </c>
      <c r="I1422" s="36" t="s">
        <v>22</v>
      </c>
      <c r="J1422" t="s">
        <v>17</v>
      </c>
      <c r="K1422" t="s">
        <v>18</v>
      </c>
      <c r="L1422" t="s">
        <v>24</v>
      </c>
      <c r="M1422" t="str">
        <f>INDEX(DateTable[Lookup],MATCH(G1422,DateTable[Start Date],0))</f>
        <v>Week 6 (July 21-25)</v>
      </c>
      <c r="N1422" t="s">
        <v>2652</v>
      </c>
    </row>
    <row r="1423" spans="1:14" ht="15" customHeight="1" x14ac:dyDescent="0.25">
      <c r="A1423" t="s">
        <v>1066</v>
      </c>
      <c r="B1423" t="s">
        <v>59</v>
      </c>
      <c r="C1423" t="s">
        <v>1925</v>
      </c>
      <c r="D1423" t="str">
        <f>_xlfn.XLOOKUP(Table1[[#This Row],[Location]],LocTable[Location],LocTable[Town/City],"Error",0)</f>
        <v>Fairfax</v>
      </c>
      <c r="E1423" t="s">
        <v>442</v>
      </c>
      <c r="F1423" s="33">
        <v>239</v>
      </c>
      <c r="G1423" s="15">
        <v>45859</v>
      </c>
      <c r="H1423" s="15">
        <v>45863</v>
      </c>
      <c r="I1423" s="36" t="s">
        <v>22</v>
      </c>
      <c r="J1423" t="s">
        <v>47</v>
      </c>
      <c r="K1423" t="s">
        <v>74</v>
      </c>
      <c r="L1423" t="s">
        <v>18</v>
      </c>
      <c r="M1423" t="str">
        <f>INDEX(DateTable[Lookup],MATCH(G1423,DateTable[Start Date],0))</f>
        <v>Week 6 (July 21-25)</v>
      </c>
      <c r="N1423" t="s">
        <v>2652</v>
      </c>
    </row>
    <row r="1424" spans="1:14" ht="15" customHeight="1" x14ac:dyDescent="0.25">
      <c r="A1424" t="s">
        <v>1066</v>
      </c>
      <c r="B1424" t="s">
        <v>59</v>
      </c>
      <c r="C1424" t="s">
        <v>1926</v>
      </c>
      <c r="D1424" t="str">
        <f>_xlfn.XLOOKUP(Table1[[#This Row],[Location]],LocTable[Location],LocTable[Town/City],"Error",0)</f>
        <v>Fairfax</v>
      </c>
      <c r="E1424" t="s">
        <v>442</v>
      </c>
      <c r="F1424" s="33">
        <v>239</v>
      </c>
      <c r="G1424" s="15">
        <v>45859</v>
      </c>
      <c r="H1424" s="15">
        <v>45863</v>
      </c>
      <c r="I1424" s="34" t="s">
        <v>41</v>
      </c>
      <c r="J1424" s="35" t="s">
        <v>17</v>
      </c>
      <c r="K1424" t="s">
        <v>74</v>
      </c>
      <c r="L1424" t="s">
        <v>18</v>
      </c>
      <c r="M1424" t="str">
        <f>INDEX(DateTable[Lookup],MATCH(G1424,DateTable[Start Date],0))</f>
        <v>Week 6 (July 21-25)</v>
      </c>
      <c r="N1424" t="s">
        <v>2652</v>
      </c>
    </row>
    <row r="1425" spans="1:14" ht="15" customHeight="1" x14ac:dyDescent="0.25">
      <c r="A1425" t="s">
        <v>412</v>
      </c>
      <c r="B1425" t="s">
        <v>413</v>
      </c>
      <c r="C1425" t="s">
        <v>1927</v>
      </c>
      <c r="D1425" t="str">
        <f>_xlfn.XLOOKUP(Table1[[#This Row],[Location]],LocTable[Location],LocTable[Town/City],"Error",0)</f>
        <v>Springfield</v>
      </c>
      <c r="E1425" t="s">
        <v>215</v>
      </c>
      <c r="F1425" s="33">
        <v>239</v>
      </c>
      <c r="G1425" s="15">
        <v>45859</v>
      </c>
      <c r="H1425" s="15">
        <v>45863</v>
      </c>
      <c r="I1425" s="36" t="s">
        <v>22</v>
      </c>
      <c r="J1425" t="s">
        <v>47</v>
      </c>
      <c r="K1425" t="s">
        <v>44</v>
      </c>
      <c r="L1425" t="s">
        <v>19</v>
      </c>
      <c r="M1425" t="str">
        <f>INDEX(DateTable[Lookup],MATCH(G1425,DateTable[Start Date],0))</f>
        <v>Week 6 (July 21-25)</v>
      </c>
      <c r="N1425" t="s">
        <v>2652</v>
      </c>
    </row>
    <row r="1426" spans="1:14" ht="15" customHeight="1" x14ac:dyDescent="0.25">
      <c r="A1426" s="26" t="s">
        <v>1928</v>
      </c>
      <c r="B1426" s="26" t="s">
        <v>53</v>
      </c>
      <c r="C1426" s="26" t="s">
        <v>1929</v>
      </c>
      <c r="D1426" s="26" t="str">
        <f>_xlfn.XLOOKUP(Table1[[#This Row],[Location]],LocTable[Location],LocTable[Town/City],"Error",0)</f>
        <v>Springfield</v>
      </c>
      <c r="E1426" s="26" t="s">
        <v>55</v>
      </c>
      <c r="F1426" s="27">
        <v>345</v>
      </c>
      <c r="G1426" s="28">
        <v>45859</v>
      </c>
      <c r="H1426" s="28">
        <v>45863</v>
      </c>
      <c r="I1426" s="30" t="s">
        <v>22</v>
      </c>
      <c r="J1426" s="26" t="s">
        <v>17</v>
      </c>
      <c r="K1426" s="26" t="s">
        <v>35</v>
      </c>
      <c r="L1426" s="26" t="s">
        <v>44</v>
      </c>
      <c r="M1426" s="26" t="str">
        <f>INDEX(DateTable[Lookup],MATCH(G1426,DateTable[Start Date],0))</f>
        <v>Week 6 (July 21-25)</v>
      </c>
      <c r="N1426" s="26" t="s">
        <v>45</v>
      </c>
    </row>
    <row r="1427" spans="1:14" ht="15" customHeight="1" x14ac:dyDescent="0.25">
      <c r="A1427" t="s">
        <v>417</v>
      </c>
      <c r="B1427" t="s">
        <v>43</v>
      </c>
      <c r="C1427" t="s">
        <v>1930</v>
      </c>
      <c r="D1427" t="str">
        <f>_xlfn.XLOOKUP(Table1[[#This Row],[Location]],LocTable[Location],LocTable[Town/City],"Error",0)</f>
        <v>Herndon</v>
      </c>
      <c r="E1427" t="s">
        <v>46</v>
      </c>
      <c r="F1427" s="33">
        <v>175</v>
      </c>
      <c r="G1427" s="15">
        <v>45859</v>
      </c>
      <c r="H1427" s="15">
        <v>45863</v>
      </c>
      <c r="I1427" s="34" t="s">
        <v>22</v>
      </c>
      <c r="J1427" s="35" t="s">
        <v>47</v>
      </c>
      <c r="K1427" t="s">
        <v>29</v>
      </c>
      <c r="L1427" t="s">
        <v>24</v>
      </c>
      <c r="M1427" t="str">
        <f>INDEX(DateTable[Lookup],MATCH(G1427,DateTable[Start Date],0))</f>
        <v>Week 6 (July 21-25)</v>
      </c>
      <c r="N1427" t="s">
        <v>2652</v>
      </c>
    </row>
    <row r="1428" spans="1:14" ht="15" customHeight="1" x14ac:dyDescent="0.25">
      <c r="A1428" t="s">
        <v>782</v>
      </c>
      <c r="B1428" t="s">
        <v>40</v>
      </c>
      <c r="C1428" t="s">
        <v>1931</v>
      </c>
      <c r="D1428" t="str">
        <f>_xlfn.XLOOKUP(Table1[[#This Row],[Location]],LocTable[Location],LocTable[Town/City],"Error",0)</f>
        <v>Falls Church</v>
      </c>
      <c r="E1428" t="s">
        <v>69</v>
      </c>
      <c r="F1428" s="33">
        <v>219</v>
      </c>
      <c r="G1428" s="15">
        <v>45859</v>
      </c>
      <c r="H1428" s="15">
        <v>45863</v>
      </c>
      <c r="I1428" s="36" t="s">
        <v>41</v>
      </c>
      <c r="J1428" t="s">
        <v>17</v>
      </c>
      <c r="K1428" t="s">
        <v>18</v>
      </c>
      <c r="L1428" t="s">
        <v>42</v>
      </c>
      <c r="M1428" t="str">
        <f>INDEX(DateTable[Lookup],MATCH(G1428,DateTable[Start Date],0))</f>
        <v>Week 6 (July 21-25)</v>
      </c>
      <c r="N1428" t="s">
        <v>2652</v>
      </c>
    </row>
    <row r="1429" spans="1:14" ht="15" customHeight="1" x14ac:dyDescent="0.25">
      <c r="A1429" t="s">
        <v>419</v>
      </c>
      <c r="B1429" t="s">
        <v>43</v>
      </c>
      <c r="C1429" t="s">
        <v>1932</v>
      </c>
      <c r="D1429" t="str">
        <f>_xlfn.XLOOKUP(Table1[[#This Row],[Location]],LocTable[Location],LocTable[Town/City],"Error",0)</f>
        <v>Centreville</v>
      </c>
      <c r="E1429" t="s">
        <v>554</v>
      </c>
      <c r="F1429" s="33">
        <v>175</v>
      </c>
      <c r="G1429" s="15">
        <v>45859</v>
      </c>
      <c r="H1429" s="15">
        <v>45863</v>
      </c>
      <c r="I1429" s="36" t="s">
        <v>22</v>
      </c>
      <c r="J1429" t="s">
        <v>47</v>
      </c>
      <c r="K1429" t="s">
        <v>35</v>
      </c>
      <c r="L1429" t="s">
        <v>24</v>
      </c>
      <c r="M1429" t="str">
        <f>INDEX(DateTable[Lookup],MATCH(G1429,DateTable[Start Date],0))</f>
        <v>Week 6 (July 21-25)</v>
      </c>
      <c r="N1429" t="s">
        <v>2652</v>
      </c>
    </row>
    <row r="1430" spans="1:14" ht="15" customHeight="1" x14ac:dyDescent="0.25">
      <c r="A1430" t="s">
        <v>419</v>
      </c>
      <c r="B1430" t="s">
        <v>43</v>
      </c>
      <c r="C1430" t="s">
        <v>1933</v>
      </c>
      <c r="D1430" t="str">
        <f>_xlfn.XLOOKUP(Table1[[#This Row],[Location]],LocTable[Location],LocTable[Town/City],"Error",0)</f>
        <v>McLean</v>
      </c>
      <c r="E1430" t="s">
        <v>598</v>
      </c>
      <c r="F1430" s="33">
        <v>175</v>
      </c>
      <c r="G1430" s="15">
        <v>45859</v>
      </c>
      <c r="H1430" s="15">
        <v>45863</v>
      </c>
      <c r="I1430" s="36" t="s">
        <v>22</v>
      </c>
      <c r="J1430" t="s">
        <v>47</v>
      </c>
      <c r="K1430" t="s">
        <v>35</v>
      </c>
      <c r="L1430" t="s">
        <v>24</v>
      </c>
      <c r="M1430" t="str">
        <f>INDEX(DateTable[Lookup],MATCH(G1430,DateTable[Start Date],0))</f>
        <v>Week 6 (July 21-25)</v>
      </c>
      <c r="N1430" t="s">
        <v>2652</v>
      </c>
    </row>
    <row r="1431" spans="1:14" ht="15" customHeight="1" x14ac:dyDescent="0.25">
      <c r="A1431" t="s">
        <v>1382</v>
      </c>
      <c r="B1431" t="s">
        <v>71</v>
      </c>
      <c r="C1431" t="s">
        <v>1934</v>
      </c>
      <c r="D1431" t="str">
        <f>_xlfn.XLOOKUP(Table1[[#This Row],[Location]],LocTable[Location],LocTable[Town/City],"Error",0)</f>
        <v>McLean</v>
      </c>
      <c r="E1431" t="s">
        <v>598</v>
      </c>
      <c r="F1431" s="33">
        <v>279</v>
      </c>
      <c r="G1431" s="15">
        <v>45859</v>
      </c>
      <c r="H1431" s="15">
        <v>45863</v>
      </c>
      <c r="I1431" s="36" t="s">
        <v>41</v>
      </c>
      <c r="J1431" t="s">
        <v>17</v>
      </c>
      <c r="K1431" t="s">
        <v>24</v>
      </c>
      <c r="L1431" t="s">
        <v>39</v>
      </c>
      <c r="M1431" t="str">
        <f>INDEX(DateTable[Lookup],MATCH(G1431,DateTable[Start Date],0))</f>
        <v>Week 6 (July 21-25)</v>
      </c>
      <c r="N1431" t="s">
        <v>2652</v>
      </c>
    </row>
    <row r="1432" spans="1:14" ht="15" customHeight="1" x14ac:dyDescent="0.25">
      <c r="A1432" t="s">
        <v>180</v>
      </c>
      <c r="B1432" t="s">
        <v>98</v>
      </c>
      <c r="C1432" t="s">
        <v>1935</v>
      </c>
      <c r="D1432" t="str">
        <f>_xlfn.XLOOKUP(Table1[[#This Row],[Location]],LocTable[Location],LocTable[Town/City],"Error",0)</f>
        <v>Virtual</v>
      </c>
      <c r="E1432" t="s">
        <v>100</v>
      </c>
      <c r="F1432" s="33">
        <v>179</v>
      </c>
      <c r="G1432" s="15">
        <v>45859</v>
      </c>
      <c r="H1432" s="15">
        <v>45863</v>
      </c>
      <c r="I1432" s="36" t="s">
        <v>41</v>
      </c>
      <c r="J1432" t="s">
        <v>101</v>
      </c>
      <c r="K1432" t="s">
        <v>65</v>
      </c>
      <c r="L1432" t="s">
        <v>36</v>
      </c>
      <c r="M1432" t="str">
        <f>INDEX(DateTable[Lookup],MATCH(G1432,DateTable[Start Date],0))</f>
        <v>Week 6 (July 21-25)</v>
      </c>
      <c r="N1432" t="s">
        <v>2652</v>
      </c>
    </row>
    <row r="1433" spans="1:14" ht="15" customHeight="1" x14ac:dyDescent="0.25">
      <c r="A1433" t="s">
        <v>423</v>
      </c>
      <c r="B1433" t="s">
        <v>53</v>
      </c>
      <c r="C1433" t="s">
        <v>1936</v>
      </c>
      <c r="D1433" t="str">
        <f>_xlfn.XLOOKUP(Table1[[#This Row],[Location]],LocTable[Location],LocTable[Town/City],"Error",0)</f>
        <v>Fairfax Station</v>
      </c>
      <c r="E1433" t="s">
        <v>232</v>
      </c>
      <c r="F1433" s="33">
        <v>309</v>
      </c>
      <c r="G1433" s="15">
        <v>45859</v>
      </c>
      <c r="H1433" s="15">
        <v>45863</v>
      </c>
      <c r="I1433" s="36" t="s">
        <v>22</v>
      </c>
      <c r="J1433" t="s">
        <v>17</v>
      </c>
      <c r="K1433" t="s">
        <v>35</v>
      </c>
      <c r="L1433" t="s">
        <v>44</v>
      </c>
      <c r="M1433" t="str">
        <f>INDEX(DateTable[Lookup],MATCH(G1433,DateTable[Start Date],0))</f>
        <v>Week 6 (July 21-25)</v>
      </c>
      <c r="N1433" t="s">
        <v>2652</v>
      </c>
    </row>
    <row r="1434" spans="1:14" ht="15" customHeight="1" x14ac:dyDescent="0.25">
      <c r="A1434" t="s">
        <v>1937</v>
      </c>
      <c r="B1434" t="s">
        <v>59</v>
      </c>
      <c r="C1434" t="s">
        <v>1938</v>
      </c>
      <c r="D1434" t="str">
        <f>_xlfn.XLOOKUP(Table1[[#This Row],[Location]],LocTable[Location],LocTable[Town/City],"Error",0)</f>
        <v>Fairfax</v>
      </c>
      <c r="E1434" t="s">
        <v>456</v>
      </c>
      <c r="F1434" s="33">
        <v>399</v>
      </c>
      <c r="G1434" s="15">
        <v>45859</v>
      </c>
      <c r="H1434" s="15">
        <v>45863</v>
      </c>
      <c r="I1434" s="36" t="s">
        <v>22</v>
      </c>
      <c r="J1434" t="s">
        <v>17</v>
      </c>
      <c r="K1434" t="s">
        <v>44</v>
      </c>
      <c r="L1434" t="s">
        <v>19</v>
      </c>
      <c r="M1434" t="str">
        <f>INDEX(DateTable[Lookup],MATCH(G1434,DateTable[Start Date],0))</f>
        <v>Week 6 (July 21-25)</v>
      </c>
      <c r="N1434" t="s">
        <v>2652</v>
      </c>
    </row>
    <row r="1435" spans="1:14" ht="15" customHeight="1" x14ac:dyDescent="0.25">
      <c r="A1435" t="s">
        <v>659</v>
      </c>
      <c r="B1435" t="s">
        <v>43</v>
      </c>
      <c r="C1435" s="37" t="s">
        <v>1939</v>
      </c>
      <c r="D1435" t="str">
        <f>_xlfn.XLOOKUP(Table1[[#This Row],[Location]],LocTable[Location],LocTable[Town/City],"Error",0)</f>
        <v>Alexandria</v>
      </c>
      <c r="E1435" t="s">
        <v>52</v>
      </c>
      <c r="F1435" s="33">
        <v>439</v>
      </c>
      <c r="G1435" s="15">
        <v>45859</v>
      </c>
      <c r="H1435" s="15">
        <v>45863</v>
      </c>
      <c r="I1435" s="36">
        <v>0.375</v>
      </c>
      <c r="J1435" t="s">
        <v>17</v>
      </c>
      <c r="K1435" t="s">
        <v>18</v>
      </c>
      <c r="L1435" t="s">
        <v>44</v>
      </c>
      <c r="M1435" t="str">
        <f>INDEX(DateTable[Lookup],MATCH(G1435,DateTable[Start Date],0))</f>
        <v>Week 6 (July 21-25)</v>
      </c>
      <c r="N1435" t="s">
        <v>2652</v>
      </c>
    </row>
    <row r="1436" spans="1:14" ht="15" customHeight="1" x14ac:dyDescent="0.25">
      <c r="A1436" t="s">
        <v>1343</v>
      </c>
      <c r="B1436" t="s">
        <v>43</v>
      </c>
      <c r="C1436" s="13" t="s">
        <v>2651</v>
      </c>
      <c r="D1436" t="str">
        <f>_xlfn.XLOOKUP(Table1[[#This Row],[Location]],LocTable[Location],LocTable[Town/City],"Error",0)</f>
        <v>Alexandria</v>
      </c>
      <c r="E1436" t="s">
        <v>52</v>
      </c>
      <c r="F1436" s="19">
        <v>415</v>
      </c>
      <c r="G1436" s="15">
        <v>45866</v>
      </c>
      <c r="H1436" s="15">
        <v>45870</v>
      </c>
      <c r="I1436" s="36" t="s">
        <v>22</v>
      </c>
      <c r="J1436" t="s">
        <v>17</v>
      </c>
      <c r="K1436" t="s">
        <v>18</v>
      </c>
      <c r="L1436" t="s">
        <v>24</v>
      </c>
      <c r="M1436" t="str">
        <f>INDEX(DateTable[Lookup],MATCH(G1436,DateTable[Start Date],0))</f>
        <v>Week 7 (July 28-August 1)</v>
      </c>
      <c r="N1436" t="s">
        <v>2652</v>
      </c>
    </row>
    <row r="1437" spans="1:14" ht="15" customHeight="1" x14ac:dyDescent="0.25">
      <c r="A1437" t="s">
        <v>426</v>
      </c>
      <c r="B1437" t="s">
        <v>43</v>
      </c>
      <c r="C1437" t="s">
        <v>1940</v>
      </c>
      <c r="D1437" t="str">
        <f>_xlfn.XLOOKUP(Table1[[#This Row],[Location]],LocTable[Location],LocTable[Town/City],"Error",0)</f>
        <v>Oakton</v>
      </c>
      <c r="E1437" t="s">
        <v>438</v>
      </c>
      <c r="F1437" s="33">
        <v>469</v>
      </c>
      <c r="G1437" s="15">
        <v>45866</v>
      </c>
      <c r="H1437" s="15">
        <v>45870</v>
      </c>
      <c r="I1437" s="36" t="s">
        <v>22</v>
      </c>
      <c r="J1437" t="s">
        <v>17</v>
      </c>
      <c r="K1437" t="s">
        <v>18</v>
      </c>
      <c r="L1437" t="s">
        <v>24</v>
      </c>
      <c r="M1437" t="str">
        <f>INDEX(DateTable[Lookup],MATCH(G1437,DateTable[Start Date],0))</f>
        <v>Week 7 (July 28-August 1)</v>
      </c>
      <c r="N1437" t="s">
        <v>2652</v>
      </c>
    </row>
    <row r="1438" spans="1:14" ht="15" customHeight="1" x14ac:dyDescent="0.25">
      <c r="A1438" s="26" t="s">
        <v>182</v>
      </c>
      <c r="B1438" s="26" t="s">
        <v>32</v>
      </c>
      <c r="C1438" s="26" t="s">
        <v>1941</v>
      </c>
      <c r="D1438" s="26" t="str">
        <f>_xlfn.XLOOKUP(Table1[[#This Row],[Location]],LocTable[Location],LocTable[Town/City],"Error",0)</f>
        <v>Alexandria</v>
      </c>
      <c r="E1438" s="26" t="s">
        <v>52</v>
      </c>
      <c r="F1438" s="27">
        <v>315</v>
      </c>
      <c r="G1438" s="28">
        <v>45866</v>
      </c>
      <c r="H1438" s="28">
        <v>45870</v>
      </c>
      <c r="I1438" s="30" t="s">
        <v>22</v>
      </c>
      <c r="J1438" s="26" t="s">
        <v>17</v>
      </c>
      <c r="K1438" s="26" t="s">
        <v>18</v>
      </c>
      <c r="L1438" s="26" t="s">
        <v>36</v>
      </c>
      <c r="M1438" s="26" t="str">
        <f>INDEX(DateTable[Lookup],MATCH(G1438,DateTable[Start Date],0))</f>
        <v>Week 7 (July 28-August 1)</v>
      </c>
      <c r="N1438" s="26" t="s">
        <v>45</v>
      </c>
    </row>
    <row r="1439" spans="1:14" ht="15" customHeight="1" x14ac:dyDescent="0.25">
      <c r="A1439" t="s">
        <v>436</v>
      </c>
      <c r="B1439" t="s">
        <v>43</v>
      </c>
      <c r="C1439" t="s">
        <v>1942</v>
      </c>
      <c r="D1439" t="str">
        <f>_xlfn.XLOOKUP(Table1[[#This Row],[Location]],LocTable[Location],LocTable[Town/City],"Error",0)</f>
        <v>Fairfax</v>
      </c>
      <c r="E1439" t="s">
        <v>456</v>
      </c>
      <c r="F1439" s="33">
        <v>469</v>
      </c>
      <c r="G1439" s="15">
        <v>45866</v>
      </c>
      <c r="H1439" s="15">
        <v>45870</v>
      </c>
      <c r="I1439" s="36" t="s">
        <v>22</v>
      </c>
      <c r="J1439" t="s">
        <v>17</v>
      </c>
      <c r="K1439" t="s">
        <v>18</v>
      </c>
      <c r="L1439" t="s">
        <v>24</v>
      </c>
      <c r="M1439" t="str">
        <f>INDEX(DateTable[Lookup],MATCH(G1439,DateTable[Start Date],0))</f>
        <v>Week 7 (July 28-August 1)</v>
      </c>
      <c r="N1439" t="s">
        <v>2652</v>
      </c>
    </row>
    <row r="1440" spans="1:14" ht="15" customHeight="1" x14ac:dyDescent="0.25">
      <c r="A1440" t="s">
        <v>803</v>
      </c>
      <c r="B1440" t="s">
        <v>43</v>
      </c>
      <c r="C1440" t="s">
        <v>1943</v>
      </c>
      <c r="D1440" t="str">
        <f>_xlfn.XLOOKUP(Table1[[#This Row],[Location]],LocTable[Location],LocTable[Town/City],"Error",0)</f>
        <v>Alexandria</v>
      </c>
      <c r="E1440" t="s">
        <v>52</v>
      </c>
      <c r="F1440" s="33">
        <v>279</v>
      </c>
      <c r="G1440" s="15">
        <v>45866</v>
      </c>
      <c r="H1440" s="15">
        <v>45870</v>
      </c>
      <c r="I1440" s="36" t="s">
        <v>22</v>
      </c>
      <c r="J1440" t="s">
        <v>47</v>
      </c>
      <c r="K1440" t="s">
        <v>44</v>
      </c>
      <c r="L1440" t="s">
        <v>39</v>
      </c>
      <c r="M1440" t="str">
        <f>INDEX(DateTable[Lookup],MATCH(G1440,DateTable[Start Date],0))</f>
        <v>Week 7 (July 28-August 1)</v>
      </c>
      <c r="N1440" t="s">
        <v>2652</v>
      </c>
    </row>
    <row r="1441" spans="1:14" ht="15" customHeight="1" x14ac:dyDescent="0.25">
      <c r="A1441" s="26" t="s">
        <v>803</v>
      </c>
      <c r="B1441" s="26" t="s">
        <v>43</v>
      </c>
      <c r="C1441" s="26" t="s">
        <v>1944</v>
      </c>
      <c r="D1441" s="26" t="str">
        <f>_xlfn.XLOOKUP(Table1[[#This Row],[Location]],LocTable[Location],LocTable[Town/City],"Error",0)</f>
        <v>Alexandria</v>
      </c>
      <c r="E1441" s="26" t="s">
        <v>52</v>
      </c>
      <c r="F1441" s="27">
        <v>279</v>
      </c>
      <c r="G1441" s="28">
        <v>45866</v>
      </c>
      <c r="H1441" s="28">
        <v>45870</v>
      </c>
      <c r="I1441" s="30" t="s">
        <v>41</v>
      </c>
      <c r="J1441" s="26" t="s">
        <v>17</v>
      </c>
      <c r="K1441" s="26" t="s">
        <v>44</v>
      </c>
      <c r="L1441" s="26" t="s">
        <v>39</v>
      </c>
      <c r="M1441" s="26" t="str">
        <f>INDEX(DateTable[Lookup],MATCH(G1441,DateTable[Start Date],0))</f>
        <v>Week 7 (July 28-August 1)</v>
      </c>
      <c r="N1441" s="26" t="s">
        <v>45</v>
      </c>
    </row>
    <row r="1442" spans="1:14" ht="15" customHeight="1" x14ac:dyDescent="0.25">
      <c r="A1442" s="26" t="s">
        <v>440</v>
      </c>
      <c r="B1442" s="26" t="s">
        <v>43</v>
      </c>
      <c r="C1442" s="26" t="s">
        <v>1945</v>
      </c>
      <c r="D1442" s="26" t="str">
        <f>_xlfn.XLOOKUP(Table1[[#This Row],[Location]],LocTable[Location],LocTable[Town/City],"Error",0)</f>
        <v>Mt. Vernon</v>
      </c>
      <c r="E1442" s="26" t="s">
        <v>489</v>
      </c>
      <c r="F1442" s="27">
        <v>425</v>
      </c>
      <c r="G1442" s="28">
        <v>45866</v>
      </c>
      <c r="H1442" s="28">
        <v>45870</v>
      </c>
      <c r="I1442" s="29" t="s">
        <v>22</v>
      </c>
      <c r="J1442" s="31" t="s">
        <v>17</v>
      </c>
      <c r="K1442" s="26" t="s">
        <v>18</v>
      </c>
      <c r="L1442" s="26" t="s">
        <v>44</v>
      </c>
      <c r="M1442" s="26" t="str">
        <f>INDEX(DateTable[Lookup],MATCH(G1442,DateTable[Start Date],0))</f>
        <v>Week 7 (July 28-August 1)</v>
      </c>
      <c r="N1442" s="26" t="s">
        <v>45</v>
      </c>
    </row>
    <row r="1443" spans="1:14" ht="15" customHeight="1" x14ac:dyDescent="0.25">
      <c r="A1443" s="26" t="s">
        <v>443</v>
      </c>
      <c r="B1443" s="26" t="s">
        <v>48</v>
      </c>
      <c r="C1443" s="26" t="s">
        <v>1946</v>
      </c>
      <c r="D1443" s="26" t="str">
        <f>_xlfn.XLOOKUP(Table1[[#This Row],[Location]],LocTable[Location],LocTable[Town/City],"Error",0)</f>
        <v>McLean</v>
      </c>
      <c r="E1443" s="26" t="s">
        <v>26</v>
      </c>
      <c r="F1443" s="27">
        <v>349</v>
      </c>
      <c r="G1443" s="28">
        <v>45866</v>
      </c>
      <c r="H1443" s="28">
        <v>45870</v>
      </c>
      <c r="I1443" s="30" t="s">
        <v>22</v>
      </c>
      <c r="J1443" s="26" t="s">
        <v>17</v>
      </c>
      <c r="K1443" s="26" t="s">
        <v>29</v>
      </c>
      <c r="L1443" s="26" t="s">
        <v>65</v>
      </c>
      <c r="M1443" s="26" t="str">
        <f>INDEX(DateTable[Lookup],MATCH(G1443,DateTable[Start Date],0))</f>
        <v>Week 7 (July 28-August 1)</v>
      </c>
      <c r="N1443" s="26" t="s">
        <v>45</v>
      </c>
    </row>
    <row r="1444" spans="1:14" ht="15" customHeight="1" x14ac:dyDescent="0.25">
      <c r="A1444" t="s">
        <v>445</v>
      </c>
      <c r="B1444" t="s">
        <v>32</v>
      </c>
      <c r="C1444" t="s">
        <v>1947</v>
      </c>
      <c r="D1444" t="str">
        <f>_xlfn.XLOOKUP(Table1[[#This Row],[Location]],LocTable[Location],LocTable[Town/City],"Error",0)</f>
        <v>Alexandria</v>
      </c>
      <c r="E1444" t="s">
        <v>447</v>
      </c>
      <c r="F1444" s="33">
        <v>299</v>
      </c>
      <c r="G1444" s="15">
        <v>45866</v>
      </c>
      <c r="H1444" s="15">
        <v>45870</v>
      </c>
      <c r="I1444" s="36" t="s">
        <v>22</v>
      </c>
      <c r="J1444" t="s">
        <v>17</v>
      </c>
      <c r="K1444" t="s">
        <v>23</v>
      </c>
      <c r="L1444" t="s">
        <v>24</v>
      </c>
      <c r="M1444" t="str">
        <f>INDEX(DateTable[Lookup],MATCH(G1444,DateTable[Start Date],0))</f>
        <v>Week 7 (July 28-August 1)</v>
      </c>
      <c r="N1444" t="s">
        <v>2652</v>
      </c>
    </row>
    <row r="1445" spans="1:14" ht="15" customHeight="1" x14ac:dyDescent="0.25">
      <c r="A1445" s="26" t="s">
        <v>1948</v>
      </c>
      <c r="B1445" s="26" t="s">
        <v>15</v>
      </c>
      <c r="C1445" s="26" t="s">
        <v>1949</v>
      </c>
      <c r="D1445" s="26" t="str">
        <f>_xlfn.XLOOKUP(Table1[[#This Row],[Location]],LocTable[Location],LocTable[Town/City],"Error",0)</f>
        <v>Annandale</v>
      </c>
      <c r="E1445" s="26" t="s">
        <v>121</v>
      </c>
      <c r="F1445" s="27">
        <v>345</v>
      </c>
      <c r="G1445" s="28">
        <v>45866</v>
      </c>
      <c r="H1445" s="28">
        <v>45870</v>
      </c>
      <c r="I1445" s="30" t="s">
        <v>22</v>
      </c>
      <c r="J1445" s="26" t="s">
        <v>1302</v>
      </c>
      <c r="K1445" s="26" t="s">
        <v>23</v>
      </c>
      <c r="L1445" s="26" t="s">
        <v>24</v>
      </c>
      <c r="M1445" s="26" t="str">
        <f>INDEX(DateTable[Lookup],MATCH(G1445,DateTable[Start Date],0))</f>
        <v>Week 7 (July 28-August 1)</v>
      </c>
      <c r="N1445" s="26" t="s">
        <v>45</v>
      </c>
    </row>
    <row r="1446" spans="1:14" ht="15" customHeight="1" x14ac:dyDescent="0.25">
      <c r="A1446" t="s">
        <v>186</v>
      </c>
      <c r="B1446" t="s">
        <v>59</v>
      </c>
      <c r="C1446" t="s">
        <v>1950</v>
      </c>
      <c r="D1446" t="str">
        <f>_xlfn.XLOOKUP(Table1[[#This Row],[Location]],LocTable[Location],LocTable[Town/City],"Error",0)</f>
        <v>Fort Belvoir</v>
      </c>
      <c r="E1446" t="s">
        <v>162</v>
      </c>
      <c r="F1446" s="33">
        <v>299</v>
      </c>
      <c r="G1446" s="15">
        <v>45866</v>
      </c>
      <c r="H1446" s="15">
        <v>45870</v>
      </c>
      <c r="I1446" s="36" t="s">
        <v>22</v>
      </c>
      <c r="J1446" t="s">
        <v>17</v>
      </c>
      <c r="K1446" t="s">
        <v>42</v>
      </c>
      <c r="L1446" t="s">
        <v>19</v>
      </c>
      <c r="M1446" t="str">
        <f>INDEX(DateTable[Lookup],MATCH(G1446,DateTable[Start Date],0))</f>
        <v>Week 7 (July 28-August 1)</v>
      </c>
      <c r="N1446" t="s">
        <v>2652</v>
      </c>
    </row>
    <row r="1447" spans="1:14" ht="15" customHeight="1" x14ac:dyDescent="0.25">
      <c r="A1447" t="s">
        <v>92</v>
      </c>
      <c r="B1447" t="s">
        <v>66</v>
      </c>
      <c r="C1447" t="s">
        <v>1951</v>
      </c>
      <c r="D1447" t="str">
        <f>_xlfn.XLOOKUP(Table1[[#This Row],[Location]],LocTable[Location],LocTable[Town/City],"Error",0)</f>
        <v>Herndon</v>
      </c>
      <c r="E1447" t="s">
        <v>21</v>
      </c>
      <c r="F1447" s="33">
        <v>365</v>
      </c>
      <c r="G1447" s="15">
        <v>45866</v>
      </c>
      <c r="H1447" s="15">
        <v>45870</v>
      </c>
      <c r="I1447" s="36" t="s">
        <v>22</v>
      </c>
      <c r="J1447" t="s">
        <v>17</v>
      </c>
      <c r="K1447" t="s">
        <v>18</v>
      </c>
      <c r="L1447" t="s">
        <v>44</v>
      </c>
      <c r="M1447" t="str">
        <f>INDEX(DateTable[Lookup],MATCH(G1447,DateTable[Start Date],0))</f>
        <v>Week 7 (July 28-August 1)</v>
      </c>
      <c r="N1447" t="s">
        <v>2652</v>
      </c>
    </row>
    <row r="1448" spans="1:14" ht="15" customHeight="1" x14ac:dyDescent="0.25">
      <c r="A1448" s="26" t="s">
        <v>452</v>
      </c>
      <c r="B1448" s="26" t="s">
        <v>43</v>
      </c>
      <c r="C1448" s="26" t="s">
        <v>1952</v>
      </c>
      <c r="D1448" s="26" t="str">
        <f>_xlfn.XLOOKUP(Table1[[#This Row],[Location]],LocTable[Location],LocTable[Town/City],"Error",0)</f>
        <v>Fairfax</v>
      </c>
      <c r="E1448" s="26" t="s">
        <v>442</v>
      </c>
      <c r="F1448" s="27">
        <v>499</v>
      </c>
      <c r="G1448" s="28">
        <v>45866</v>
      </c>
      <c r="H1448" s="28">
        <v>45870</v>
      </c>
      <c r="I1448" s="30" t="s">
        <v>22</v>
      </c>
      <c r="J1448" s="26" t="s">
        <v>17</v>
      </c>
      <c r="K1448" s="26" t="s">
        <v>35</v>
      </c>
      <c r="L1448" s="26" t="s">
        <v>19</v>
      </c>
      <c r="M1448" s="26" t="str">
        <f>INDEX(DateTable[Lookup],MATCH(G1448,DateTable[Start Date],0))</f>
        <v>Week 7 (July 28-August 1)</v>
      </c>
      <c r="N1448" s="26" t="s">
        <v>45</v>
      </c>
    </row>
    <row r="1449" spans="1:14" ht="15" customHeight="1" x14ac:dyDescent="0.25">
      <c r="A1449" s="26" t="s">
        <v>189</v>
      </c>
      <c r="B1449" s="26" t="s">
        <v>53</v>
      </c>
      <c r="C1449" s="26" t="s">
        <v>1953</v>
      </c>
      <c r="D1449" s="26" t="str">
        <f>_xlfn.XLOOKUP(Table1[[#This Row],[Location]],LocTable[Location],LocTable[Town/City],"Error",0)</f>
        <v>Chantilly</v>
      </c>
      <c r="E1449" s="26" t="s">
        <v>72</v>
      </c>
      <c r="F1449" s="27">
        <v>365</v>
      </c>
      <c r="G1449" s="28">
        <v>45866</v>
      </c>
      <c r="H1449" s="28">
        <v>45870</v>
      </c>
      <c r="I1449" s="30" t="s">
        <v>22</v>
      </c>
      <c r="J1449" s="26" t="s">
        <v>17</v>
      </c>
      <c r="K1449" s="26" t="s">
        <v>18</v>
      </c>
      <c r="L1449" s="26" t="s">
        <v>65</v>
      </c>
      <c r="M1449" s="26" t="str">
        <f>INDEX(DateTable[Lookup],MATCH(G1449,DateTable[Start Date],0))</f>
        <v>Week 7 (July 28-August 1)</v>
      </c>
      <c r="N1449" s="26" t="s">
        <v>45</v>
      </c>
    </row>
    <row r="1450" spans="1:14" ht="15" customHeight="1" x14ac:dyDescent="0.25">
      <c r="A1450" t="s">
        <v>192</v>
      </c>
      <c r="B1450" t="s">
        <v>43</v>
      </c>
      <c r="C1450" t="s">
        <v>1954</v>
      </c>
      <c r="D1450" t="str">
        <f>_xlfn.XLOOKUP(Table1[[#This Row],[Location]],LocTable[Location],LocTable[Town/City],"Error",0)</f>
        <v>Herndon</v>
      </c>
      <c r="E1450" t="s">
        <v>46</v>
      </c>
      <c r="F1450" s="33">
        <v>175</v>
      </c>
      <c r="G1450" s="15">
        <v>45866</v>
      </c>
      <c r="H1450" s="15">
        <v>45870</v>
      </c>
      <c r="I1450" s="36" t="s">
        <v>41</v>
      </c>
      <c r="J1450" t="s">
        <v>17</v>
      </c>
      <c r="K1450" t="s">
        <v>35</v>
      </c>
      <c r="L1450" t="s">
        <v>24</v>
      </c>
      <c r="M1450" t="str">
        <f>INDEX(DateTable[Lookup],MATCH(G1450,DateTable[Start Date],0))</f>
        <v>Week 7 (July 28-August 1)</v>
      </c>
      <c r="N1450" t="s">
        <v>2652</v>
      </c>
    </row>
    <row r="1451" spans="1:14" ht="15" customHeight="1" x14ac:dyDescent="0.25">
      <c r="A1451" t="s">
        <v>458</v>
      </c>
      <c r="B1451" t="s">
        <v>98</v>
      </c>
      <c r="C1451" t="s">
        <v>1955</v>
      </c>
      <c r="D1451" t="str">
        <f>_xlfn.XLOOKUP(Table1[[#This Row],[Location]],LocTable[Location],LocTable[Town/City],"Error",0)</f>
        <v>Virtual</v>
      </c>
      <c r="E1451" t="s">
        <v>100</v>
      </c>
      <c r="F1451" s="33">
        <v>179</v>
      </c>
      <c r="G1451" s="15">
        <v>45866</v>
      </c>
      <c r="H1451" s="15">
        <v>45870</v>
      </c>
      <c r="I1451" s="36" t="s">
        <v>41</v>
      </c>
      <c r="J1451" t="s">
        <v>101</v>
      </c>
      <c r="K1451" t="s">
        <v>23</v>
      </c>
      <c r="L1451" t="s">
        <v>65</v>
      </c>
      <c r="M1451" t="str">
        <f>INDEX(DateTable[Lookup],MATCH(G1451,DateTable[Start Date],0))</f>
        <v>Week 7 (July 28-August 1)</v>
      </c>
      <c r="N1451" t="s">
        <v>2652</v>
      </c>
    </row>
    <row r="1452" spans="1:14" ht="15" customHeight="1" x14ac:dyDescent="0.25">
      <c r="A1452" t="s">
        <v>194</v>
      </c>
      <c r="B1452" t="s">
        <v>32</v>
      </c>
      <c r="C1452" t="s">
        <v>1956</v>
      </c>
      <c r="D1452" t="str">
        <f>_xlfn.XLOOKUP(Table1[[#This Row],[Location]],LocTable[Location],LocTable[Town/City],"Error",0)</f>
        <v>Annandale</v>
      </c>
      <c r="E1452" t="s">
        <v>196</v>
      </c>
      <c r="F1452" s="33">
        <v>279</v>
      </c>
      <c r="G1452" s="15">
        <v>45866</v>
      </c>
      <c r="H1452" s="15">
        <v>45870</v>
      </c>
      <c r="I1452" s="36" t="s">
        <v>22</v>
      </c>
      <c r="J1452" t="s">
        <v>47</v>
      </c>
      <c r="K1452" t="s">
        <v>42</v>
      </c>
      <c r="L1452" t="s">
        <v>36</v>
      </c>
      <c r="M1452" t="str">
        <f>INDEX(DateTable[Lookup],MATCH(G1452,DateTable[Start Date],0))</f>
        <v>Week 7 (July 28-August 1)</v>
      </c>
      <c r="N1452" t="s">
        <v>2652</v>
      </c>
    </row>
    <row r="1453" spans="1:14" ht="15" customHeight="1" x14ac:dyDescent="0.25">
      <c r="A1453" t="s">
        <v>194</v>
      </c>
      <c r="B1453" t="s">
        <v>32</v>
      </c>
      <c r="C1453" t="s">
        <v>1957</v>
      </c>
      <c r="D1453" t="str">
        <f>_xlfn.XLOOKUP(Table1[[#This Row],[Location]],LocTable[Location],LocTable[Town/City],"Error",0)</f>
        <v>Annandale</v>
      </c>
      <c r="E1453" t="s">
        <v>196</v>
      </c>
      <c r="F1453" s="33">
        <v>279</v>
      </c>
      <c r="G1453" s="15">
        <v>45866</v>
      </c>
      <c r="H1453" s="15">
        <v>45870</v>
      </c>
      <c r="I1453" s="36" t="s">
        <v>41</v>
      </c>
      <c r="J1453" t="s">
        <v>17</v>
      </c>
      <c r="K1453" t="s">
        <v>42</v>
      </c>
      <c r="L1453" t="s">
        <v>36</v>
      </c>
      <c r="M1453" t="str">
        <f>INDEX(DateTable[Lookup],MATCH(G1453,DateTable[Start Date],0))</f>
        <v>Week 7 (July 28-August 1)</v>
      </c>
      <c r="N1453" t="s">
        <v>2652</v>
      </c>
    </row>
    <row r="1454" spans="1:14" ht="15" customHeight="1" x14ac:dyDescent="0.25">
      <c r="A1454" s="26" t="s">
        <v>94</v>
      </c>
      <c r="B1454" s="26" t="s">
        <v>32</v>
      </c>
      <c r="C1454" s="26" t="s">
        <v>1958</v>
      </c>
      <c r="D1454" s="26" t="str">
        <f>_xlfn.XLOOKUP(Table1[[#This Row],[Location]],LocTable[Location],LocTable[Town/City],"Error",0)</f>
        <v>Alexandria</v>
      </c>
      <c r="E1454" s="26" t="s">
        <v>52</v>
      </c>
      <c r="F1454" s="27">
        <v>315</v>
      </c>
      <c r="G1454" s="28">
        <v>45866</v>
      </c>
      <c r="H1454" s="28">
        <v>45870</v>
      </c>
      <c r="I1454" s="30" t="s">
        <v>22</v>
      </c>
      <c r="J1454" s="26" t="s">
        <v>17</v>
      </c>
      <c r="K1454" s="26" t="s">
        <v>18</v>
      </c>
      <c r="L1454" s="26" t="s">
        <v>19</v>
      </c>
      <c r="M1454" s="26" t="str">
        <f>INDEX(DateTable[Lookup],MATCH(G1454,DateTable[Start Date],0))</f>
        <v>Week 7 (July 28-August 1)</v>
      </c>
      <c r="N1454" s="26" t="s">
        <v>45</v>
      </c>
    </row>
    <row r="1455" spans="1:14" ht="15" customHeight="1" x14ac:dyDescent="0.25">
      <c r="A1455" t="s">
        <v>463</v>
      </c>
      <c r="B1455" t="s">
        <v>59</v>
      </c>
      <c r="C1455" t="s">
        <v>1959</v>
      </c>
      <c r="D1455" t="str">
        <f>_xlfn.XLOOKUP(Table1[[#This Row],[Location]],LocTable[Location],LocTable[Town/City],"Error",0)</f>
        <v>Falls Church</v>
      </c>
      <c r="E1455" t="s">
        <v>432</v>
      </c>
      <c r="F1455" s="33">
        <v>399</v>
      </c>
      <c r="G1455" s="15">
        <v>45866</v>
      </c>
      <c r="H1455" s="15">
        <v>45870</v>
      </c>
      <c r="I1455" s="34" t="s">
        <v>22</v>
      </c>
      <c r="J1455" s="35" t="s">
        <v>17</v>
      </c>
      <c r="K1455" t="s">
        <v>35</v>
      </c>
      <c r="L1455" t="s">
        <v>19</v>
      </c>
      <c r="M1455" t="str">
        <f>INDEX(DateTable[Lookup],MATCH(G1455,DateTable[Start Date],0))</f>
        <v>Week 7 (July 28-August 1)</v>
      </c>
      <c r="N1455" t="s">
        <v>2652</v>
      </c>
    </row>
    <row r="1456" spans="1:14" ht="15" customHeight="1" x14ac:dyDescent="0.25">
      <c r="A1456" s="26" t="s">
        <v>470</v>
      </c>
      <c r="B1456" s="26" t="s">
        <v>90</v>
      </c>
      <c r="C1456" s="26" t="s">
        <v>1960</v>
      </c>
      <c r="D1456" s="26" t="str">
        <f>_xlfn.XLOOKUP(Table1[[#This Row],[Location]],LocTable[Location],LocTable[Town/City],"Error",0)</f>
        <v>Springfield</v>
      </c>
      <c r="E1456" s="26" t="s">
        <v>467</v>
      </c>
      <c r="F1456" s="27">
        <v>499</v>
      </c>
      <c r="G1456" s="28">
        <v>45866</v>
      </c>
      <c r="H1456" s="28">
        <v>45870</v>
      </c>
      <c r="I1456" s="29" t="s">
        <v>22</v>
      </c>
      <c r="J1456" s="31" t="s">
        <v>17</v>
      </c>
      <c r="K1456" s="26" t="s">
        <v>23</v>
      </c>
      <c r="L1456" s="26" t="s">
        <v>36</v>
      </c>
      <c r="M1456" s="26" t="str">
        <f>INDEX(DateTable[Lookup],MATCH(G1456,DateTable[Start Date],0))</f>
        <v>Week 7 (July 28-August 1)</v>
      </c>
      <c r="N1456" s="26" t="s">
        <v>45</v>
      </c>
    </row>
    <row r="1457" spans="1:14" ht="15" customHeight="1" x14ac:dyDescent="0.25">
      <c r="A1457" t="s">
        <v>199</v>
      </c>
      <c r="B1457" t="s">
        <v>43</v>
      </c>
      <c r="C1457" t="s">
        <v>1961</v>
      </c>
      <c r="D1457" t="str">
        <f>_xlfn.XLOOKUP(Table1[[#This Row],[Location]],LocTable[Location],LocTable[Town/City],"Error",0)</f>
        <v>Annandale</v>
      </c>
      <c r="E1457" t="s">
        <v>485</v>
      </c>
      <c r="F1457" s="33">
        <v>399</v>
      </c>
      <c r="G1457" s="15">
        <v>45866</v>
      </c>
      <c r="H1457" s="15">
        <v>45870</v>
      </c>
      <c r="I1457" s="36" t="s">
        <v>22</v>
      </c>
      <c r="J1457" t="s">
        <v>17</v>
      </c>
      <c r="K1457" t="s">
        <v>29</v>
      </c>
      <c r="L1457" t="s">
        <v>23</v>
      </c>
      <c r="M1457" t="str">
        <f>INDEX(DateTable[Lookup],MATCH(G1457,DateTable[Start Date],0))</f>
        <v>Week 7 (July 28-August 1)</v>
      </c>
      <c r="N1457" t="s">
        <v>2652</v>
      </c>
    </row>
    <row r="1458" spans="1:14" ht="15" customHeight="1" x14ac:dyDescent="0.25">
      <c r="A1458" t="s">
        <v>823</v>
      </c>
      <c r="B1458" t="s">
        <v>32</v>
      </c>
      <c r="C1458" t="s">
        <v>1962</v>
      </c>
      <c r="D1458" t="str">
        <f>_xlfn.XLOOKUP(Table1[[#This Row],[Location]],LocTable[Location],LocTable[Town/City],"Error",0)</f>
        <v>Centreville</v>
      </c>
      <c r="E1458" t="s">
        <v>825</v>
      </c>
      <c r="F1458" s="33">
        <v>209</v>
      </c>
      <c r="G1458" s="15">
        <v>45866</v>
      </c>
      <c r="H1458" s="15">
        <v>45868</v>
      </c>
      <c r="I1458" s="36" t="s">
        <v>317</v>
      </c>
      <c r="J1458" t="s">
        <v>47</v>
      </c>
      <c r="K1458" t="s">
        <v>42</v>
      </c>
      <c r="L1458" t="s">
        <v>39</v>
      </c>
      <c r="M1458" t="str">
        <f>INDEX(DateTable[Lookup],MATCH(G1458,DateTable[Start Date],0))</f>
        <v>Week 7 (July 28-August 1)</v>
      </c>
      <c r="N1458" t="s">
        <v>2652</v>
      </c>
    </row>
    <row r="1459" spans="1:14" ht="15" customHeight="1" x14ac:dyDescent="0.25">
      <c r="A1459" t="s">
        <v>1963</v>
      </c>
      <c r="B1459" t="s">
        <v>43</v>
      </c>
      <c r="C1459" t="s">
        <v>1964</v>
      </c>
      <c r="D1459" t="str">
        <f>_xlfn.XLOOKUP(Table1[[#This Row],[Location]],LocTable[Location],LocTable[Town/City],"Error",0)</f>
        <v>Mt. Vernon</v>
      </c>
      <c r="E1459" t="s">
        <v>489</v>
      </c>
      <c r="F1459" s="33">
        <v>245</v>
      </c>
      <c r="G1459" s="15">
        <v>45866</v>
      </c>
      <c r="H1459" s="15">
        <v>45870</v>
      </c>
      <c r="I1459" s="36" t="s">
        <v>41</v>
      </c>
      <c r="J1459" t="s">
        <v>17</v>
      </c>
      <c r="K1459" t="s">
        <v>35</v>
      </c>
      <c r="L1459" t="s">
        <v>24</v>
      </c>
      <c r="M1459" t="str">
        <f>INDEX(DateTable[Lookup],MATCH(G1459,DateTable[Start Date],0))</f>
        <v>Week 7 (July 28-August 1)</v>
      </c>
      <c r="N1459" t="s">
        <v>2652</v>
      </c>
    </row>
    <row r="1460" spans="1:14" ht="15" customHeight="1" x14ac:dyDescent="0.25">
      <c r="A1460" t="s">
        <v>1963</v>
      </c>
      <c r="B1460" t="s">
        <v>43</v>
      </c>
      <c r="C1460" t="s">
        <v>1965</v>
      </c>
      <c r="D1460" t="str">
        <f>_xlfn.XLOOKUP(Table1[[#This Row],[Location]],LocTable[Location],LocTable[Town/City],"Error",0)</f>
        <v>Vienna</v>
      </c>
      <c r="E1460" t="s">
        <v>481</v>
      </c>
      <c r="F1460" s="33">
        <v>245</v>
      </c>
      <c r="G1460" s="15">
        <v>45866</v>
      </c>
      <c r="H1460" s="15">
        <v>45870</v>
      </c>
      <c r="I1460" s="36" t="s">
        <v>41</v>
      </c>
      <c r="J1460" t="s">
        <v>17</v>
      </c>
      <c r="K1460" t="s">
        <v>35</v>
      </c>
      <c r="L1460" t="s">
        <v>24</v>
      </c>
      <c r="M1460" t="str">
        <f>INDEX(DateTable[Lookup],MATCH(G1460,DateTable[Start Date],0))</f>
        <v>Week 7 (July 28-August 1)</v>
      </c>
      <c r="N1460" t="s">
        <v>2652</v>
      </c>
    </row>
    <row r="1461" spans="1:14" ht="15" customHeight="1" x14ac:dyDescent="0.25">
      <c r="A1461" t="s">
        <v>476</v>
      </c>
      <c r="B1461" t="s">
        <v>43</v>
      </c>
      <c r="C1461" t="s">
        <v>1966</v>
      </c>
      <c r="D1461" t="str">
        <f>_xlfn.XLOOKUP(Table1[[#This Row],[Location]],LocTable[Location],LocTable[Town/City],"Error",0)</f>
        <v>Oakton</v>
      </c>
      <c r="E1461" t="s">
        <v>33</v>
      </c>
      <c r="F1461" s="33">
        <v>499</v>
      </c>
      <c r="G1461" s="15">
        <v>45866</v>
      </c>
      <c r="H1461" s="15">
        <v>45870</v>
      </c>
      <c r="I1461" s="36" t="s">
        <v>22</v>
      </c>
      <c r="J1461" t="s">
        <v>17</v>
      </c>
      <c r="K1461" t="s">
        <v>35</v>
      </c>
      <c r="L1461" t="s">
        <v>19</v>
      </c>
      <c r="M1461" t="str">
        <f>INDEX(DateTable[Lookup],MATCH(G1461,DateTable[Start Date],0))</f>
        <v>Week 7 (July 28-August 1)</v>
      </c>
      <c r="N1461" t="s">
        <v>2652</v>
      </c>
    </row>
    <row r="1462" spans="1:14" ht="15" customHeight="1" x14ac:dyDescent="0.25">
      <c r="A1462" t="s">
        <v>831</v>
      </c>
      <c r="B1462" t="s">
        <v>43</v>
      </c>
      <c r="C1462" t="s">
        <v>1967</v>
      </c>
      <c r="D1462" t="str">
        <f>_xlfn.XLOOKUP(Table1[[#This Row],[Location]],LocTable[Location],LocTable[Town/City],"Error",0)</f>
        <v>Springfield</v>
      </c>
      <c r="E1462" t="s">
        <v>430</v>
      </c>
      <c r="F1462" s="33">
        <v>399</v>
      </c>
      <c r="G1462" s="15">
        <v>45866</v>
      </c>
      <c r="H1462" s="15">
        <v>45870</v>
      </c>
      <c r="I1462" s="36" t="s">
        <v>22</v>
      </c>
      <c r="J1462" t="s">
        <v>17</v>
      </c>
      <c r="K1462" t="s">
        <v>29</v>
      </c>
      <c r="L1462" t="s">
        <v>23</v>
      </c>
      <c r="M1462" t="str">
        <f>INDEX(DateTable[Lookup],MATCH(G1462,DateTable[Start Date],0))</f>
        <v>Week 7 (July 28-August 1)</v>
      </c>
      <c r="N1462" t="s">
        <v>2652</v>
      </c>
    </row>
    <row r="1463" spans="1:14" ht="15" customHeight="1" x14ac:dyDescent="0.25">
      <c r="A1463" t="s">
        <v>1135</v>
      </c>
      <c r="B1463" t="s">
        <v>43</v>
      </c>
      <c r="C1463" t="s">
        <v>1968</v>
      </c>
      <c r="D1463" t="str">
        <f>_xlfn.XLOOKUP(Table1[[#This Row],[Location]],LocTable[Location],LocTable[Town/City],"Error",0)</f>
        <v>Springfield</v>
      </c>
      <c r="E1463" t="s">
        <v>37</v>
      </c>
      <c r="F1463" s="33">
        <v>439</v>
      </c>
      <c r="G1463" s="15">
        <v>45866</v>
      </c>
      <c r="H1463" s="15">
        <v>45870</v>
      </c>
      <c r="I1463" s="36" t="s">
        <v>22</v>
      </c>
      <c r="J1463" t="s">
        <v>17</v>
      </c>
      <c r="K1463" t="s">
        <v>18</v>
      </c>
      <c r="L1463" t="s">
        <v>44</v>
      </c>
      <c r="M1463" t="str">
        <f>INDEX(DateTable[Lookup],MATCH(G1463,DateTable[Start Date],0))</f>
        <v>Week 7 (July 28-August 1)</v>
      </c>
      <c r="N1463" t="s">
        <v>2652</v>
      </c>
    </row>
    <row r="1464" spans="1:14" ht="15" customHeight="1" x14ac:dyDescent="0.25">
      <c r="A1464" s="26" t="s">
        <v>201</v>
      </c>
      <c r="B1464" s="26" t="s">
        <v>53</v>
      </c>
      <c r="C1464" s="26" t="s">
        <v>1969</v>
      </c>
      <c r="D1464" s="26" t="str">
        <f>_xlfn.XLOOKUP(Table1[[#This Row],[Location]],LocTable[Location],LocTable[Town/City],"Error",0)</f>
        <v>Reston</v>
      </c>
      <c r="E1464" s="26" t="s">
        <v>147</v>
      </c>
      <c r="F1464" s="27">
        <v>345</v>
      </c>
      <c r="G1464" s="28">
        <v>45866</v>
      </c>
      <c r="H1464" s="28">
        <v>45870</v>
      </c>
      <c r="I1464" s="30" t="s">
        <v>22</v>
      </c>
      <c r="J1464" s="26" t="s">
        <v>17</v>
      </c>
      <c r="K1464" s="26" t="s">
        <v>18</v>
      </c>
      <c r="L1464" s="26" t="s">
        <v>42</v>
      </c>
      <c r="M1464" s="26" t="str">
        <f>INDEX(DateTable[Lookup],MATCH(G1464,DateTable[Start Date],0))</f>
        <v>Week 7 (July 28-August 1)</v>
      </c>
      <c r="N1464" s="26" t="s">
        <v>45</v>
      </c>
    </row>
    <row r="1465" spans="1:14" ht="15" customHeight="1" x14ac:dyDescent="0.25">
      <c r="A1465" s="26" t="s">
        <v>203</v>
      </c>
      <c r="B1465" s="26" t="s">
        <v>32</v>
      </c>
      <c r="C1465" s="26" t="s">
        <v>1970</v>
      </c>
      <c r="D1465" s="26" t="str">
        <f>_xlfn.XLOOKUP(Table1[[#This Row],[Location]],LocTable[Location],LocTable[Town/City],"Error",0)</f>
        <v>Alexandria</v>
      </c>
      <c r="E1465" s="26" t="s">
        <v>205</v>
      </c>
      <c r="F1465" s="27">
        <v>405</v>
      </c>
      <c r="G1465" s="28">
        <v>45866</v>
      </c>
      <c r="H1465" s="28">
        <v>45870</v>
      </c>
      <c r="I1465" s="29" t="s">
        <v>22</v>
      </c>
      <c r="J1465" s="31" t="s">
        <v>17</v>
      </c>
      <c r="K1465" s="26" t="s">
        <v>18</v>
      </c>
      <c r="L1465" s="26" t="s">
        <v>19</v>
      </c>
      <c r="M1465" s="26" t="str">
        <f>INDEX(DateTable[Lookup],MATCH(G1465,DateTable[Start Date],0))</f>
        <v>Week 7 (July 28-August 1)</v>
      </c>
      <c r="N1465" s="26" t="s">
        <v>45</v>
      </c>
    </row>
    <row r="1466" spans="1:14" ht="15" customHeight="1" x14ac:dyDescent="0.25">
      <c r="A1466" t="s">
        <v>206</v>
      </c>
      <c r="B1466" t="s">
        <v>15</v>
      </c>
      <c r="C1466" t="s">
        <v>1971</v>
      </c>
      <c r="D1466" t="str">
        <f>_xlfn.XLOOKUP(Table1[[#This Row],[Location]],LocTable[Location],LocTable[Town/City],"Error",0)</f>
        <v>Centreville</v>
      </c>
      <c r="E1466" t="s">
        <v>554</v>
      </c>
      <c r="F1466" s="33">
        <v>349</v>
      </c>
      <c r="G1466" s="15">
        <v>45866</v>
      </c>
      <c r="H1466" s="15">
        <v>45870</v>
      </c>
      <c r="I1466" s="36" t="s">
        <v>22</v>
      </c>
      <c r="J1466" t="s">
        <v>17</v>
      </c>
      <c r="K1466" t="s">
        <v>18</v>
      </c>
      <c r="L1466" t="s">
        <v>36</v>
      </c>
      <c r="M1466" t="str">
        <f>INDEX(DateTable[Lookup],MATCH(G1466,DateTable[Start Date],0))</f>
        <v>Week 7 (July 28-August 1)</v>
      </c>
      <c r="N1466" t="s">
        <v>2652</v>
      </c>
    </row>
    <row r="1467" spans="1:14" ht="15" customHeight="1" x14ac:dyDescent="0.25">
      <c r="A1467" t="s">
        <v>206</v>
      </c>
      <c r="B1467" t="s">
        <v>15</v>
      </c>
      <c r="C1467" t="s">
        <v>1972</v>
      </c>
      <c r="D1467" t="str">
        <f>_xlfn.XLOOKUP(Table1[[#This Row],[Location]],LocTable[Location],LocTable[Town/City],"Error",0)</f>
        <v>McLean</v>
      </c>
      <c r="E1467" t="s">
        <v>598</v>
      </c>
      <c r="F1467" s="33">
        <v>349</v>
      </c>
      <c r="G1467" s="15">
        <v>45866</v>
      </c>
      <c r="H1467" s="15">
        <v>45870</v>
      </c>
      <c r="I1467" s="36" t="s">
        <v>22</v>
      </c>
      <c r="J1467" t="s">
        <v>17</v>
      </c>
      <c r="K1467" t="s">
        <v>18</v>
      </c>
      <c r="L1467" t="s">
        <v>36</v>
      </c>
      <c r="M1467" t="str">
        <f>INDEX(DateTable[Lookup],MATCH(G1467,DateTable[Start Date],0))</f>
        <v>Week 7 (July 28-August 1)</v>
      </c>
      <c r="N1467" t="s">
        <v>2652</v>
      </c>
    </row>
    <row r="1468" spans="1:14" ht="15" customHeight="1" x14ac:dyDescent="0.25">
      <c r="A1468" t="s">
        <v>486</v>
      </c>
      <c r="B1468" t="s">
        <v>43</v>
      </c>
      <c r="C1468" t="s">
        <v>1973</v>
      </c>
      <c r="D1468" t="str">
        <f>_xlfn.XLOOKUP(Table1[[#This Row],[Location]],LocTable[Location],LocTable[Town/City],"Error",0)</f>
        <v>Alexandria</v>
      </c>
      <c r="E1468" t="s">
        <v>454</v>
      </c>
      <c r="F1468" s="33">
        <v>399</v>
      </c>
      <c r="G1468" s="15">
        <v>45866</v>
      </c>
      <c r="H1468" s="15">
        <v>45870</v>
      </c>
      <c r="I1468" s="36" t="s">
        <v>22</v>
      </c>
      <c r="J1468" t="s">
        <v>17</v>
      </c>
      <c r="K1468" t="s">
        <v>29</v>
      </c>
      <c r="L1468" t="s">
        <v>23</v>
      </c>
      <c r="M1468" t="str">
        <f>INDEX(DateTable[Lookup],MATCH(G1468,DateTable[Start Date],0))</f>
        <v>Week 7 (July 28-August 1)</v>
      </c>
      <c r="N1468" t="s">
        <v>2652</v>
      </c>
    </row>
    <row r="1469" spans="1:14" ht="15" customHeight="1" x14ac:dyDescent="0.25">
      <c r="A1469" s="26" t="s">
        <v>208</v>
      </c>
      <c r="B1469" s="26" t="s">
        <v>209</v>
      </c>
      <c r="C1469" s="26" t="s">
        <v>1974</v>
      </c>
      <c r="D1469" s="26" t="str">
        <f>_xlfn.XLOOKUP(Table1[[#This Row],[Location]],LocTable[Location],LocTable[Town/City],"Error",0)</f>
        <v>Oakton</v>
      </c>
      <c r="E1469" s="26" t="s">
        <v>438</v>
      </c>
      <c r="F1469" s="27">
        <v>439</v>
      </c>
      <c r="G1469" s="28">
        <v>45866</v>
      </c>
      <c r="H1469" s="28">
        <v>45870</v>
      </c>
      <c r="I1469" s="30" t="s">
        <v>22</v>
      </c>
      <c r="J1469" s="26" t="s">
        <v>17</v>
      </c>
      <c r="K1469" s="26" t="s">
        <v>29</v>
      </c>
      <c r="L1469" s="26" t="s">
        <v>24</v>
      </c>
      <c r="M1469" s="26" t="str">
        <f>INDEX(DateTable[Lookup],MATCH(G1469,DateTable[Start Date],0))</f>
        <v>Week 7 (July 28-August 1)</v>
      </c>
      <c r="N1469" s="26" t="s">
        <v>45</v>
      </c>
    </row>
    <row r="1470" spans="1:14" ht="15" customHeight="1" x14ac:dyDescent="0.25">
      <c r="A1470" s="26" t="s">
        <v>208</v>
      </c>
      <c r="B1470" s="26" t="s">
        <v>209</v>
      </c>
      <c r="C1470" s="26" t="s">
        <v>1975</v>
      </c>
      <c r="D1470" s="26" t="str">
        <f>_xlfn.XLOOKUP(Table1[[#This Row],[Location]],LocTable[Location],LocTable[Town/City],"Error",0)</f>
        <v>Falls Church</v>
      </c>
      <c r="E1470" s="26" t="s">
        <v>69</v>
      </c>
      <c r="F1470" s="27">
        <v>439</v>
      </c>
      <c r="G1470" s="28">
        <v>45866</v>
      </c>
      <c r="H1470" s="28">
        <v>45870</v>
      </c>
      <c r="I1470" s="29" t="s">
        <v>22</v>
      </c>
      <c r="J1470" s="31" t="s">
        <v>17</v>
      </c>
      <c r="K1470" s="26" t="s">
        <v>29</v>
      </c>
      <c r="L1470" s="26" t="s">
        <v>24</v>
      </c>
      <c r="M1470" s="26" t="str">
        <f>INDEX(DateTable[Lookup],MATCH(G1470,DateTable[Start Date],0))</f>
        <v>Week 7 (July 28-August 1)</v>
      </c>
      <c r="N1470" s="26" t="s">
        <v>45</v>
      </c>
    </row>
    <row r="1471" spans="1:14" ht="15" customHeight="1" x14ac:dyDescent="0.25">
      <c r="A1471" s="26" t="s">
        <v>490</v>
      </c>
      <c r="B1471" s="26" t="s">
        <v>15</v>
      </c>
      <c r="C1471" s="26" t="s">
        <v>1976</v>
      </c>
      <c r="D1471" s="26" t="str">
        <f>_xlfn.XLOOKUP(Table1[[#This Row],[Location]],LocTable[Location],LocTable[Town/City],"Error",0)</f>
        <v>Annandale</v>
      </c>
      <c r="E1471" s="26" t="s">
        <v>80</v>
      </c>
      <c r="F1471" s="27">
        <v>249</v>
      </c>
      <c r="G1471" s="28">
        <v>45866</v>
      </c>
      <c r="H1471" s="28">
        <v>45870</v>
      </c>
      <c r="I1471" s="30" t="s">
        <v>22</v>
      </c>
      <c r="J1471" s="26" t="s">
        <v>47</v>
      </c>
      <c r="K1471" s="26" t="s">
        <v>35</v>
      </c>
      <c r="L1471" s="26" t="s">
        <v>44</v>
      </c>
      <c r="M1471" s="26" t="str">
        <f>INDEX(DateTable[Lookup],MATCH(G1471,DateTable[Start Date],0))</f>
        <v>Week 7 (July 28-August 1)</v>
      </c>
      <c r="N1471" s="26" t="s">
        <v>45</v>
      </c>
    </row>
    <row r="1472" spans="1:14" ht="15" customHeight="1" x14ac:dyDescent="0.25">
      <c r="A1472" t="s">
        <v>492</v>
      </c>
      <c r="B1472" t="s">
        <v>32</v>
      </c>
      <c r="C1472" t="s">
        <v>1977</v>
      </c>
      <c r="D1472" t="str">
        <f>_xlfn.XLOOKUP(Table1[[#This Row],[Location]],LocTable[Location],LocTable[Town/City],"Error",0)</f>
        <v>Oakton</v>
      </c>
      <c r="E1472" t="s">
        <v>33</v>
      </c>
      <c r="F1472" s="33">
        <v>349</v>
      </c>
      <c r="G1472" s="15">
        <v>45866</v>
      </c>
      <c r="H1472" s="15">
        <v>45870</v>
      </c>
      <c r="I1472" s="36" t="s">
        <v>22</v>
      </c>
      <c r="J1472" t="s">
        <v>17</v>
      </c>
      <c r="K1472" t="s">
        <v>35</v>
      </c>
      <c r="L1472" t="s">
        <v>19</v>
      </c>
      <c r="M1472" t="str">
        <f>INDEX(DateTable[Lookup],MATCH(G1472,DateTable[Start Date],0))</f>
        <v>Week 7 (July 28-August 1)</v>
      </c>
      <c r="N1472" t="s">
        <v>2652</v>
      </c>
    </row>
    <row r="1473" spans="1:14" ht="15" customHeight="1" x14ac:dyDescent="0.25">
      <c r="A1473" t="s">
        <v>211</v>
      </c>
      <c r="B1473" t="s">
        <v>43</v>
      </c>
      <c r="C1473" t="s">
        <v>1978</v>
      </c>
      <c r="D1473" t="str">
        <f>_xlfn.XLOOKUP(Table1[[#This Row],[Location]],LocTable[Location],LocTable[Town/City],"Error",0)</f>
        <v>Vienna</v>
      </c>
      <c r="E1473" t="s">
        <v>481</v>
      </c>
      <c r="F1473" s="33">
        <v>439</v>
      </c>
      <c r="G1473" s="15">
        <v>45866</v>
      </c>
      <c r="H1473" s="15">
        <v>45870</v>
      </c>
      <c r="I1473" s="36" t="s">
        <v>22</v>
      </c>
      <c r="J1473" t="s">
        <v>17</v>
      </c>
      <c r="K1473" t="s">
        <v>18</v>
      </c>
      <c r="L1473" t="s">
        <v>44</v>
      </c>
      <c r="M1473" t="str">
        <f>INDEX(DateTable[Lookup],MATCH(G1473,DateTable[Start Date],0))</f>
        <v>Week 7 (July 28-August 1)</v>
      </c>
      <c r="N1473" t="s">
        <v>2652</v>
      </c>
    </row>
    <row r="1474" spans="1:14" ht="15" customHeight="1" x14ac:dyDescent="0.25">
      <c r="A1474" t="s">
        <v>211</v>
      </c>
      <c r="B1474" t="s">
        <v>43</v>
      </c>
      <c r="C1474" t="s">
        <v>1979</v>
      </c>
      <c r="D1474" t="str">
        <f>_xlfn.XLOOKUP(Table1[[#This Row],[Location]],LocTable[Location],LocTable[Town/City],"Error",0)</f>
        <v>Annandale</v>
      </c>
      <c r="E1474" t="s">
        <v>34</v>
      </c>
      <c r="F1474" s="33">
        <v>439</v>
      </c>
      <c r="G1474" s="15">
        <v>45866</v>
      </c>
      <c r="H1474" s="15">
        <v>45870</v>
      </c>
      <c r="I1474" s="34" t="s">
        <v>22</v>
      </c>
      <c r="J1474" s="35" t="s">
        <v>17</v>
      </c>
      <c r="K1474" t="s">
        <v>18</v>
      </c>
      <c r="L1474" t="s">
        <v>44</v>
      </c>
      <c r="M1474" t="str">
        <f>INDEX(DateTable[Lookup],MATCH(G1474,DateTable[Start Date],0))</f>
        <v>Week 7 (July 28-August 1)</v>
      </c>
      <c r="N1474" t="s">
        <v>2652</v>
      </c>
    </row>
    <row r="1475" spans="1:14" ht="15" customHeight="1" x14ac:dyDescent="0.25">
      <c r="A1475" t="s">
        <v>211</v>
      </c>
      <c r="B1475" t="s">
        <v>43</v>
      </c>
      <c r="C1475" t="s">
        <v>1980</v>
      </c>
      <c r="D1475" t="str">
        <f>_xlfn.XLOOKUP(Table1[[#This Row],[Location]],LocTable[Location],LocTable[Town/City],"Error",0)</f>
        <v>Falls Church</v>
      </c>
      <c r="E1475" t="s">
        <v>69</v>
      </c>
      <c r="F1475" s="33">
        <v>439</v>
      </c>
      <c r="G1475" s="15">
        <v>45866</v>
      </c>
      <c r="H1475" s="15">
        <v>45870</v>
      </c>
      <c r="I1475" s="36" t="s">
        <v>22</v>
      </c>
      <c r="J1475" t="s">
        <v>17</v>
      </c>
      <c r="K1475" t="s">
        <v>18</v>
      </c>
      <c r="L1475" t="s">
        <v>44</v>
      </c>
      <c r="M1475" t="str">
        <f>INDEX(DateTable[Lookup],MATCH(G1475,DateTable[Start Date],0))</f>
        <v>Week 7 (July 28-August 1)</v>
      </c>
      <c r="N1475" t="s">
        <v>2652</v>
      </c>
    </row>
    <row r="1476" spans="1:14" ht="15" customHeight="1" x14ac:dyDescent="0.25">
      <c r="A1476" s="26" t="s">
        <v>211</v>
      </c>
      <c r="B1476" s="26" t="s">
        <v>43</v>
      </c>
      <c r="C1476" s="26" t="s">
        <v>1981</v>
      </c>
      <c r="D1476" s="26" t="str">
        <f>_xlfn.XLOOKUP(Table1[[#This Row],[Location]],LocTable[Location],LocTable[Town/City],"Error",0)</f>
        <v>Springfield</v>
      </c>
      <c r="E1476" s="26" t="s">
        <v>430</v>
      </c>
      <c r="F1476" s="27">
        <v>439</v>
      </c>
      <c r="G1476" s="28">
        <v>45866</v>
      </c>
      <c r="H1476" s="28">
        <v>45870</v>
      </c>
      <c r="I1476" s="30" t="s">
        <v>22</v>
      </c>
      <c r="J1476" s="26" t="s">
        <v>17</v>
      </c>
      <c r="K1476" s="26" t="s">
        <v>18</v>
      </c>
      <c r="L1476" s="26" t="s">
        <v>44</v>
      </c>
      <c r="M1476" s="26" t="str">
        <f>INDEX(DateTable[Lookup],MATCH(G1476,DateTable[Start Date],0))</f>
        <v>Week 7 (July 28-August 1)</v>
      </c>
      <c r="N1476" s="26" t="s">
        <v>45</v>
      </c>
    </row>
    <row r="1477" spans="1:14" ht="15" customHeight="1" x14ac:dyDescent="0.25">
      <c r="A1477" t="s">
        <v>213</v>
      </c>
      <c r="B1477" t="s">
        <v>53</v>
      </c>
      <c r="C1477" t="s">
        <v>1982</v>
      </c>
      <c r="D1477" t="str">
        <f>_xlfn.XLOOKUP(Table1[[#This Row],[Location]],LocTable[Location],LocTable[Town/City],"Error",0)</f>
        <v>Springfield</v>
      </c>
      <c r="E1477" t="s">
        <v>215</v>
      </c>
      <c r="F1477" s="33">
        <v>309</v>
      </c>
      <c r="G1477" s="15">
        <v>45866</v>
      </c>
      <c r="H1477" s="15">
        <v>45870</v>
      </c>
      <c r="I1477" s="36" t="s">
        <v>22</v>
      </c>
      <c r="J1477" t="s">
        <v>17</v>
      </c>
      <c r="K1477" t="s">
        <v>18</v>
      </c>
      <c r="L1477" t="s">
        <v>44</v>
      </c>
      <c r="M1477" t="str">
        <f>INDEX(DateTable[Lookup],MATCH(G1477,DateTable[Start Date],0))</f>
        <v>Week 7 (July 28-August 1)</v>
      </c>
      <c r="N1477" t="s">
        <v>2652</v>
      </c>
    </row>
    <row r="1478" spans="1:14" ht="15" customHeight="1" x14ac:dyDescent="0.25">
      <c r="A1478" t="s">
        <v>497</v>
      </c>
      <c r="B1478" t="s">
        <v>32</v>
      </c>
      <c r="C1478" t="s">
        <v>1983</v>
      </c>
      <c r="D1478" t="str">
        <f>_xlfn.XLOOKUP(Table1[[#This Row],[Location]],LocTable[Location],LocTable[Town/City],"Error",0)</f>
        <v>Fairfax</v>
      </c>
      <c r="E1478" t="s">
        <v>456</v>
      </c>
      <c r="F1478" s="33">
        <v>359</v>
      </c>
      <c r="G1478" s="15">
        <v>45866</v>
      </c>
      <c r="H1478" s="15">
        <v>45870</v>
      </c>
      <c r="I1478" s="36" t="s">
        <v>22</v>
      </c>
      <c r="J1478" t="s">
        <v>17</v>
      </c>
      <c r="K1478" t="s">
        <v>18</v>
      </c>
      <c r="L1478" t="s">
        <v>24</v>
      </c>
      <c r="M1478" t="str">
        <f>INDEX(DateTable[Lookup],MATCH(G1478,DateTable[Start Date],0))</f>
        <v>Week 7 (July 28-August 1)</v>
      </c>
      <c r="N1478" t="s">
        <v>2652</v>
      </c>
    </row>
    <row r="1479" spans="1:14" ht="15" customHeight="1" x14ac:dyDescent="0.25">
      <c r="A1479" t="s">
        <v>499</v>
      </c>
      <c r="B1479" t="s">
        <v>98</v>
      </c>
      <c r="C1479" t="s">
        <v>1984</v>
      </c>
      <c r="D1479" t="str">
        <f>_xlfn.XLOOKUP(Table1[[#This Row],[Location]],LocTable[Location],LocTable[Town/City],"Error",0)</f>
        <v>Virtual</v>
      </c>
      <c r="E1479" t="s">
        <v>100</v>
      </c>
      <c r="F1479" s="33">
        <v>179</v>
      </c>
      <c r="G1479" s="15">
        <v>45866</v>
      </c>
      <c r="H1479" s="15">
        <v>45870</v>
      </c>
      <c r="I1479" s="36" t="s">
        <v>143</v>
      </c>
      <c r="J1479" t="s">
        <v>144</v>
      </c>
      <c r="K1479" t="s">
        <v>65</v>
      </c>
      <c r="L1479" t="s">
        <v>36</v>
      </c>
      <c r="M1479" t="str">
        <f>INDEX(DateTable[Lookup],MATCH(G1479,DateTable[Start Date],0))</f>
        <v>Week 7 (July 28-August 1)</v>
      </c>
      <c r="N1479" t="s">
        <v>2652</v>
      </c>
    </row>
    <row r="1480" spans="1:14" ht="15" customHeight="1" x14ac:dyDescent="0.25">
      <c r="A1480" s="26" t="s">
        <v>507</v>
      </c>
      <c r="B1480" s="26" t="s">
        <v>48</v>
      </c>
      <c r="C1480" s="26" t="s">
        <v>1985</v>
      </c>
      <c r="D1480" s="26" t="str">
        <f>_xlfn.XLOOKUP(Table1[[#This Row],[Location]],LocTable[Location],LocTable[Town/City],"Error",0)</f>
        <v>Alexandria</v>
      </c>
      <c r="E1480" s="26" t="s">
        <v>52</v>
      </c>
      <c r="F1480" s="27">
        <v>305</v>
      </c>
      <c r="G1480" s="28">
        <v>45866</v>
      </c>
      <c r="H1480" s="28">
        <v>45870</v>
      </c>
      <c r="I1480" s="30" t="s">
        <v>22</v>
      </c>
      <c r="J1480" s="26" t="s">
        <v>17</v>
      </c>
      <c r="K1480" s="26" t="s">
        <v>29</v>
      </c>
      <c r="L1480" s="26" t="s">
        <v>23</v>
      </c>
      <c r="M1480" s="26" t="str">
        <f>INDEX(DateTable[Lookup],MATCH(G1480,DateTable[Start Date],0))</f>
        <v>Week 7 (July 28-August 1)</v>
      </c>
      <c r="N1480" s="26" t="s">
        <v>45</v>
      </c>
    </row>
    <row r="1481" spans="1:14" ht="15" customHeight="1" x14ac:dyDescent="0.25">
      <c r="A1481" s="26" t="s">
        <v>1986</v>
      </c>
      <c r="B1481" s="26" t="s">
        <v>43</v>
      </c>
      <c r="C1481" s="26" t="s">
        <v>1987</v>
      </c>
      <c r="D1481" s="26" t="str">
        <f>_xlfn.XLOOKUP(Table1[[#This Row],[Location]],LocTable[Location],LocTable[Town/City],"Error",0)</f>
        <v>Alexandria</v>
      </c>
      <c r="E1481" s="26" t="s">
        <v>54</v>
      </c>
      <c r="F1481" s="27">
        <v>369</v>
      </c>
      <c r="G1481" s="28">
        <v>45866</v>
      </c>
      <c r="H1481" s="28">
        <v>45870</v>
      </c>
      <c r="I1481" s="30" t="s">
        <v>22</v>
      </c>
      <c r="J1481" s="26" t="s">
        <v>17</v>
      </c>
      <c r="K1481" s="26" t="s">
        <v>35</v>
      </c>
      <c r="L1481" s="26" t="s">
        <v>65</v>
      </c>
      <c r="M1481" s="26" t="str">
        <f>INDEX(DateTable[Lookup],MATCH(G1481,DateTable[Start Date],0))</f>
        <v>Week 7 (July 28-August 1)</v>
      </c>
      <c r="N1481" s="26" t="s">
        <v>45</v>
      </c>
    </row>
    <row r="1482" spans="1:14" ht="15" customHeight="1" x14ac:dyDescent="0.25">
      <c r="A1482" s="26" t="s">
        <v>1986</v>
      </c>
      <c r="B1482" s="26" t="s">
        <v>43</v>
      </c>
      <c r="C1482" s="26" t="s">
        <v>1988</v>
      </c>
      <c r="D1482" s="26" t="str">
        <f>_xlfn.XLOOKUP(Table1[[#This Row],[Location]],LocTable[Location],LocTable[Town/City],"Error",0)</f>
        <v>Great Falls</v>
      </c>
      <c r="E1482" s="26" t="s">
        <v>70</v>
      </c>
      <c r="F1482" s="27">
        <v>369</v>
      </c>
      <c r="G1482" s="28">
        <v>45866</v>
      </c>
      <c r="H1482" s="28">
        <v>45870</v>
      </c>
      <c r="I1482" s="30" t="s">
        <v>22</v>
      </c>
      <c r="J1482" s="26" t="s">
        <v>17</v>
      </c>
      <c r="K1482" s="26" t="s">
        <v>35</v>
      </c>
      <c r="L1482" s="26" t="s">
        <v>65</v>
      </c>
      <c r="M1482" s="26" t="str">
        <f>INDEX(DateTable[Lookup],MATCH(G1482,DateTable[Start Date],0))</f>
        <v>Week 7 (July 28-August 1)</v>
      </c>
      <c r="N1482" s="26" t="s">
        <v>45</v>
      </c>
    </row>
    <row r="1483" spans="1:14" ht="15" customHeight="1" x14ac:dyDescent="0.25">
      <c r="A1483" t="s">
        <v>223</v>
      </c>
      <c r="B1483" t="s">
        <v>32</v>
      </c>
      <c r="C1483" t="s">
        <v>1989</v>
      </c>
      <c r="D1483" t="str">
        <f>_xlfn.XLOOKUP(Table1[[#This Row],[Location]],LocTable[Location],LocTable[Town/City],"Error",0)</f>
        <v>Chantilly</v>
      </c>
      <c r="E1483" t="s">
        <v>38</v>
      </c>
      <c r="F1483" s="33">
        <v>399</v>
      </c>
      <c r="G1483" s="15">
        <v>45866</v>
      </c>
      <c r="H1483" s="15">
        <v>45870</v>
      </c>
      <c r="I1483" s="34" t="s">
        <v>22</v>
      </c>
      <c r="J1483" s="35" t="s">
        <v>17</v>
      </c>
      <c r="K1483" t="s">
        <v>35</v>
      </c>
      <c r="L1483" t="s">
        <v>39</v>
      </c>
      <c r="M1483" t="str">
        <f>INDEX(DateTable[Lookup],MATCH(G1483,DateTable[Start Date],0))</f>
        <v>Week 7 (July 28-August 1)</v>
      </c>
      <c r="N1483" t="s">
        <v>2652</v>
      </c>
    </row>
    <row r="1484" spans="1:14" ht="15" customHeight="1" x14ac:dyDescent="0.25">
      <c r="A1484" t="s">
        <v>225</v>
      </c>
      <c r="B1484" t="s">
        <v>130</v>
      </c>
      <c r="C1484" t="s">
        <v>1990</v>
      </c>
      <c r="D1484" t="str">
        <f>_xlfn.XLOOKUP(Table1[[#This Row],[Location]],LocTable[Location],LocTable[Town/City],"Error",0)</f>
        <v>Alexandria</v>
      </c>
      <c r="E1484" t="s">
        <v>52</v>
      </c>
      <c r="F1484" s="33">
        <v>345</v>
      </c>
      <c r="G1484" s="15">
        <v>45866</v>
      </c>
      <c r="H1484" s="15">
        <v>45870</v>
      </c>
      <c r="I1484" s="36" t="s">
        <v>22</v>
      </c>
      <c r="J1484" t="s">
        <v>17</v>
      </c>
      <c r="K1484" t="s">
        <v>35</v>
      </c>
      <c r="L1484" t="s">
        <v>24</v>
      </c>
      <c r="M1484" t="str">
        <f>INDEX(DateTable[Lookup],MATCH(G1484,DateTable[Start Date],0))</f>
        <v>Week 7 (July 28-August 1)</v>
      </c>
      <c r="N1484" t="s">
        <v>2652</v>
      </c>
    </row>
    <row r="1485" spans="1:14" ht="15" customHeight="1" x14ac:dyDescent="0.25">
      <c r="A1485" t="s">
        <v>861</v>
      </c>
      <c r="B1485" t="s">
        <v>48</v>
      </c>
      <c r="C1485" t="s">
        <v>1991</v>
      </c>
      <c r="D1485" t="str">
        <f>_xlfn.XLOOKUP(Table1[[#This Row],[Location]],LocTable[Location],LocTable[Town/City],"Error",0)</f>
        <v>Burke</v>
      </c>
      <c r="E1485" t="s">
        <v>586</v>
      </c>
      <c r="F1485" s="33">
        <v>349</v>
      </c>
      <c r="G1485" s="15">
        <v>45866</v>
      </c>
      <c r="H1485" s="15">
        <v>45870</v>
      </c>
      <c r="I1485" s="36" t="s">
        <v>22</v>
      </c>
      <c r="J1485" t="s">
        <v>17</v>
      </c>
      <c r="K1485" t="s">
        <v>18</v>
      </c>
      <c r="L1485" t="s">
        <v>24</v>
      </c>
      <c r="M1485" t="str">
        <f>INDEX(DateTable[Lookup],MATCH(G1485,DateTable[Start Date],0))</f>
        <v>Week 7 (July 28-August 1)</v>
      </c>
      <c r="N1485" t="s">
        <v>2652</v>
      </c>
    </row>
    <row r="1486" spans="1:14" ht="15" customHeight="1" x14ac:dyDescent="0.25">
      <c r="A1486" t="s">
        <v>1992</v>
      </c>
      <c r="B1486" t="s">
        <v>43</v>
      </c>
      <c r="C1486" t="s">
        <v>1993</v>
      </c>
      <c r="D1486" t="str">
        <f>_xlfn.XLOOKUP(Table1[[#This Row],[Location]],LocTable[Location],LocTable[Town/City],"Error",0)</f>
        <v>Herndon</v>
      </c>
      <c r="E1486" t="s">
        <v>21</v>
      </c>
      <c r="F1486" s="33">
        <v>345</v>
      </c>
      <c r="G1486" s="15">
        <v>45866</v>
      </c>
      <c r="H1486" s="15">
        <v>45870</v>
      </c>
      <c r="I1486" s="36" t="s">
        <v>22</v>
      </c>
      <c r="J1486" t="s">
        <v>17</v>
      </c>
      <c r="K1486" t="s">
        <v>35</v>
      </c>
      <c r="L1486" t="s">
        <v>24</v>
      </c>
      <c r="M1486" t="str">
        <f>INDEX(DateTable[Lookup],MATCH(G1486,DateTable[Start Date],0))</f>
        <v>Week 7 (July 28-August 1)</v>
      </c>
      <c r="N1486" t="s">
        <v>2652</v>
      </c>
    </row>
    <row r="1487" spans="1:14" ht="15" customHeight="1" x14ac:dyDescent="0.25">
      <c r="A1487" t="s">
        <v>75</v>
      </c>
      <c r="B1487" t="s">
        <v>66</v>
      </c>
      <c r="C1487" t="s">
        <v>1994</v>
      </c>
      <c r="D1487" t="str">
        <f>_xlfn.XLOOKUP(Table1[[#This Row],[Location]],LocTable[Location],LocTable[Town/City],"Error",0)</f>
        <v>Herndon</v>
      </c>
      <c r="E1487" t="s">
        <v>21</v>
      </c>
      <c r="F1487" s="33">
        <v>265</v>
      </c>
      <c r="G1487" s="15">
        <v>45866</v>
      </c>
      <c r="H1487" s="15">
        <v>45870</v>
      </c>
      <c r="I1487" s="36" t="s">
        <v>77</v>
      </c>
      <c r="J1487" t="s">
        <v>64</v>
      </c>
      <c r="K1487" t="s">
        <v>28</v>
      </c>
      <c r="L1487" t="s">
        <v>18</v>
      </c>
      <c r="M1487" t="str">
        <f>INDEX(DateTable[Lookup],MATCH(G1487,DateTable[Start Date],0))</f>
        <v>Week 7 (July 28-August 1)</v>
      </c>
      <c r="N1487" t="s">
        <v>2652</v>
      </c>
    </row>
    <row r="1488" spans="1:14" ht="15" customHeight="1" x14ac:dyDescent="0.25">
      <c r="A1488" s="26" t="s">
        <v>230</v>
      </c>
      <c r="B1488" s="26" t="s">
        <v>32</v>
      </c>
      <c r="C1488" s="26" t="s">
        <v>1995</v>
      </c>
      <c r="D1488" s="26" t="str">
        <f>_xlfn.XLOOKUP(Table1[[#This Row],[Location]],LocTable[Location],LocTable[Town/City],"Error",0)</f>
        <v>Fairfax Station</v>
      </c>
      <c r="E1488" s="26" t="s">
        <v>232</v>
      </c>
      <c r="F1488" s="27">
        <v>279</v>
      </c>
      <c r="G1488" s="28">
        <v>45866</v>
      </c>
      <c r="H1488" s="28">
        <v>45870</v>
      </c>
      <c r="I1488" s="30" t="s">
        <v>22</v>
      </c>
      <c r="J1488" s="26" t="s">
        <v>27</v>
      </c>
      <c r="K1488" s="26" t="s">
        <v>42</v>
      </c>
      <c r="L1488" s="26" t="s">
        <v>19</v>
      </c>
      <c r="M1488" s="26" t="str">
        <f>INDEX(DateTable[Lookup],MATCH(G1488,DateTable[Start Date],0))</f>
        <v>Week 7 (July 28-August 1)</v>
      </c>
      <c r="N1488" s="26" t="s">
        <v>45</v>
      </c>
    </row>
    <row r="1489" spans="1:14" ht="15" customHeight="1" x14ac:dyDescent="0.25">
      <c r="A1489" s="26" t="s">
        <v>521</v>
      </c>
      <c r="B1489" s="26" t="s">
        <v>130</v>
      </c>
      <c r="C1489" s="26" t="s">
        <v>1996</v>
      </c>
      <c r="D1489" s="26" t="str">
        <f>_xlfn.XLOOKUP(Table1[[#This Row],[Location]],LocTable[Location],LocTable[Town/City],"Error",0)</f>
        <v>Oakton</v>
      </c>
      <c r="E1489" s="26" t="s">
        <v>33</v>
      </c>
      <c r="F1489" s="27">
        <v>525</v>
      </c>
      <c r="G1489" s="28">
        <v>45866</v>
      </c>
      <c r="H1489" s="28">
        <v>45870</v>
      </c>
      <c r="I1489" s="30" t="s">
        <v>77</v>
      </c>
      <c r="J1489" s="26" t="s">
        <v>82</v>
      </c>
      <c r="K1489" s="26" t="s">
        <v>35</v>
      </c>
      <c r="L1489" s="26" t="s">
        <v>65</v>
      </c>
      <c r="M1489" s="26" t="str">
        <f>INDEX(DateTable[Lookup],MATCH(G1489,DateTable[Start Date],0))</f>
        <v>Week 7 (July 28-August 1)</v>
      </c>
      <c r="N1489" s="26" t="s">
        <v>45</v>
      </c>
    </row>
    <row r="1490" spans="1:14" ht="15" customHeight="1" x14ac:dyDescent="0.25">
      <c r="A1490" t="s">
        <v>1158</v>
      </c>
      <c r="B1490" t="s">
        <v>413</v>
      </c>
      <c r="C1490" t="s">
        <v>1997</v>
      </c>
      <c r="D1490" t="str">
        <f>_xlfn.XLOOKUP(Table1[[#This Row],[Location]],LocTable[Location],LocTable[Town/City],"Error",0)</f>
        <v>Chantilly</v>
      </c>
      <c r="E1490" t="s">
        <v>72</v>
      </c>
      <c r="F1490" s="33">
        <v>239</v>
      </c>
      <c r="G1490" s="15">
        <v>45866</v>
      </c>
      <c r="H1490" s="15">
        <v>45870</v>
      </c>
      <c r="I1490" s="36" t="s">
        <v>22</v>
      </c>
      <c r="J1490" t="s">
        <v>47</v>
      </c>
      <c r="K1490" t="s">
        <v>18</v>
      </c>
      <c r="L1490" t="s">
        <v>42</v>
      </c>
      <c r="M1490" t="str">
        <f>INDEX(DateTable[Lookup],MATCH(G1490,DateTable[Start Date],0))</f>
        <v>Week 7 (July 28-August 1)</v>
      </c>
      <c r="N1490" t="s">
        <v>2652</v>
      </c>
    </row>
    <row r="1491" spans="1:14" ht="15" customHeight="1" x14ac:dyDescent="0.25">
      <c r="A1491" t="s">
        <v>1998</v>
      </c>
      <c r="B1491" t="s">
        <v>43</v>
      </c>
      <c r="C1491" t="s">
        <v>1999</v>
      </c>
      <c r="D1491" t="str">
        <f>_xlfn.XLOOKUP(Table1[[#This Row],[Location]],LocTable[Location],LocTable[Town/City],"Error",0)</f>
        <v>Falls Church</v>
      </c>
      <c r="E1491" t="s">
        <v>432</v>
      </c>
      <c r="F1491" s="33">
        <v>415</v>
      </c>
      <c r="G1491" s="15">
        <v>45866</v>
      </c>
      <c r="H1491" s="15">
        <v>45870</v>
      </c>
      <c r="I1491" s="36" t="s">
        <v>22</v>
      </c>
      <c r="J1491" t="s">
        <v>17</v>
      </c>
      <c r="K1491" t="s">
        <v>18</v>
      </c>
      <c r="L1491" t="s">
        <v>24</v>
      </c>
      <c r="M1491" t="str">
        <f>INDEX(DateTable[Lookup],MATCH(G1491,DateTable[Start Date],0))</f>
        <v>Week 7 (July 28-August 1)</v>
      </c>
      <c r="N1491" t="s">
        <v>2652</v>
      </c>
    </row>
    <row r="1492" spans="1:14" ht="15" customHeight="1" x14ac:dyDescent="0.25">
      <c r="A1492" t="s">
        <v>1457</v>
      </c>
      <c r="B1492" t="s">
        <v>32</v>
      </c>
      <c r="C1492" t="s">
        <v>2000</v>
      </c>
      <c r="D1492" t="str">
        <f>_xlfn.XLOOKUP(Table1[[#This Row],[Location]],LocTable[Location],LocTable[Town/City],"Error",0)</f>
        <v>Oakton</v>
      </c>
      <c r="E1492" t="s">
        <v>438</v>
      </c>
      <c r="F1492" s="33">
        <v>299</v>
      </c>
      <c r="G1492" s="15">
        <v>45866</v>
      </c>
      <c r="H1492" s="15">
        <v>45870</v>
      </c>
      <c r="I1492" s="36" t="s">
        <v>22</v>
      </c>
      <c r="J1492" t="s">
        <v>17</v>
      </c>
      <c r="K1492" t="s">
        <v>18</v>
      </c>
      <c r="L1492" t="s">
        <v>24</v>
      </c>
      <c r="M1492" t="str">
        <f>INDEX(DateTable[Lookup],MATCH(G1492,DateTable[Start Date],0))</f>
        <v>Week 7 (July 28-August 1)</v>
      </c>
      <c r="N1492" t="s">
        <v>2652</v>
      </c>
    </row>
    <row r="1493" spans="1:14" ht="15" customHeight="1" x14ac:dyDescent="0.25">
      <c r="A1493" t="s">
        <v>526</v>
      </c>
      <c r="B1493" t="s">
        <v>98</v>
      </c>
      <c r="C1493" t="s">
        <v>2001</v>
      </c>
      <c r="D1493" t="str">
        <f>_xlfn.XLOOKUP(Table1[[#This Row],[Location]],LocTable[Location],LocTable[Town/City],"Error",0)</f>
        <v>Virtual</v>
      </c>
      <c r="E1493" t="s">
        <v>100</v>
      </c>
      <c r="F1493" s="33">
        <v>179</v>
      </c>
      <c r="G1493" s="15">
        <v>45866</v>
      </c>
      <c r="H1493" s="15">
        <v>45870</v>
      </c>
      <c r="I1493" s="36" t="s">
        <v>41</v>
      </c>
      <c r="J1493" t="s">
        <v>101</v>
      </c>
      <c r="K1493" t="s">
        <v>65</v>
      </c>
      <c r="L1493" t="s">
        <v>36</v>
      </c>
      <c r="M1493" t="str">
        <f>INDEX(DateTable[Lookup],MATCH(G1493,DateTable[Start Date],0))</f>
        <v>Week 7 (July 28-August 1)</v>
      </c>
      <c r="N1493" t="s">
        <v>2652</v>
      </c>
    </row>
    <row r="1494" spans="1:14" ht="15" customHeight="1" x14ac:dyDescent="0.25">
      <c r="A1494" s="26" t="s">
        <v>866</v>
      </c>
      <c r="B1494" s="26" t="s">
        <v>32</v>
      </c>
      <c r="C1494" s="26" t="s">
        <v>2002</v>
      </c>
      <c r="D1494" s="26" t="str">
        <f>_xlfn.XLOOKUP(Table1[[#This Row],[Location]],LocTable[Location],LocTable[Town/City],"Error",0)</f>
        <v>Annandale</v>
      </c>
      <c r="E1494" s="26" t="s">
        <v>485</v>
      </c>
      <c r="F1494" s="27">
        <v>299</v>
      </c>
      <c r="G1494" s="28">
        <v>45866</v>
      </c>
      <c r="H1494" s="28">
        <v>45870</v>
      </c>
      <c r="I1494" s="30" t="s">
        <v>22</v>
      </c>
      <c r="J1494" s="26" t="s">
        <v>17</v>
      </c>
      <c r="K1494" s="26" t="s">
        <v>35</v>
      </c>
      <c r="L1494" s="26" t="s">
        <v>36</v>
      </c>
      <c r="M1494" s="26" t="str">
        <f>INDEX(DateTable[Lookup],MATCH(G1494,DateTable[Start Date],0))</f>
        <v>Week 7 (July 28-August 1)</v>
      </c>
      <c r="N1494" s="26" t="s">
        <v>45</v>
      </c>
    </row>
    <row r="1495" spans="1:14" ht="15" customHeight="1" x14ac:dyDescent="0.25">
      <c r="A1495" t="s">
        <v>529</v>
      </c>
      <c r="B1495" t="s">
        <v>59</v>
      </c>
      <c r="C1495" t="s">
        <v>2003</v>
      </c>
      <c r="D1495" t="str">
        <f>_xlfn.XLOOKUP(Table1[[#This Row],[Location]],LocTable[Location],LocTable[Town/City],"Error",0)</f>
        <v>Alexandria</v>
      </c>
      <c r="E1495" t="s">
        <v>52</v>
      </c>
      <c r="F1495" s="33">
        <v>349</v>
      </c>
      <c r="G1495" s="15">
        <v>45866</v>
      </c>
      <c r="H1495" s="15">
        <v>45870</v>
      </c>
      <c r="I1495" s="36" t="s">
        <v>22</v>
      </c>
      <c r="J1495" t="s">
        <v>17</v>
      </c>
      <c r="K1495" t="s">
        <v>18</v>
      </c>
      <c r="L1495" t="s">
        <v>24</v>
      </c>
      <c r="M1495" t="str">
        <f>INDEX(DateTable[Lookup],MATCH(G1495,DateTable[Start Date],0))</f>
        <v>Week 7 (July 28-August 1)</v>
      </c>
      <c r="N1495" t="s">
        <v>2652</v>
      </c>
    </row>
    <row r="1496" spans="1:14" ht="15" customHeight="1" x14ac:dyDescent="0.25">
      <c r="A1496" t="s">
        <v>531</v>
      </c>
      <c r="B1496" t="s">
        <v>32</v>
      </c>
      <c r="C1496" t="s">
        <v>2004</v>
      </c>
      <c r="D1496" t="str">
        <f>_xlfn.XLOOKUP(Table1[[#This Row],[Location]],LocTable[Location],LocTable[Town/City],"Error",0)</f>
        <v>Springfield</v>
      </c>
      <c r="E1496" t="s">
        <v>430</v>
      </c>
      <c r="F1496" s="33">
        <v>165</v>
      </c>
      <c r="G1496" s="15">
        <v>45866</v>
      </c>
      <c r="H1496" s="15">
        <v>45870</v>
      </c>
      <c r="I1496" s="34" t="s">
        <v>22</v>
      </c>
      <c r="J1496" s="35" t="s">
        <v>47</v>
      </c>
      <c r="K1496" t="s">
        <v>35</v>
      </c>
      <c r="L1496" t="s">
        <v>36</v>
      </c>
      <c r="M1496" t="str">
        <f>INDEX(DateTable[Lookup],MATCH(G1496,DateTable[Start Date],0))</f>
        <v>Week 7 (July 28-August 1)</v>
      </c>
      <c r="N1496" t="s">
        <v>2652</v>
      </c>
    </row>
    <row r="1497" spans="1:14" ht="15" customHeight="1" x14ac:dyDescent="0.25">
      <c r="A1497" t="s">
        <v>531</v>
      </c>
      <c r="B1497" t="s">
        <v>32</v>
      </c>
      <c r="C1497" t="s">
        <v>2005</v>
      </c>
      <c r="D1497" t="str">
        <f>_xlfn.XLOOKUP(Table1[[#This Row],[Location]],LocTable[Location],LocTable[Town/City],"Error",0)</f>
        <v>Vienna</v>
      </c>
      <c r="E1497" t="s">
        <v>481</v>
      </c>
      <c r="F1497" s="33">
        <v>229</v>
      </c>
      <c r="G1497" s="15">
        <v>45866</v>
      </c>
      <c r="H1497" s="15">
        <v>45870</v>
      </c>
      <c r="I1497" s="36" t="s">
        <v>22</v>
      </c>
      <c r="J1497" t="s">
        <v>17</v>
      </c>
      <c r="K1497" t="s">
        <v>35</v>
      </c>
      <c r="L1497" t="s">
        <v>36</v>
      </c>
      <c r="M1497" t="str">
        <f>INDEX(DateTable[Lookup],MATCH(G1497,DateTable[Start Date],0))</f>
        <v>Week 7 (July 28-August 1)</v>
      </c>
      <c r="N1497" t="s">
        <v>2652</v>
      </c>
    </row>
    <row r="1498" spans="1:14" ht="15" customHeight="1" x14ac:dyDescent="0.25">
      <c r="A1498" t="s">
        <v>533</v>
      </c>
      <c r="B1498" t="s">
        <v>43</v>
      </c>
      <c r="C1498" t="s">
        <v>2006</v>
      </c>
      <c r="D1498" t="str">
        <f>_xlfn.XLOOKUP(Table1[[#This Row],[Location]],LocTable[Location],LocTable[Town/City],"Error",0)</f>
        <v>Chantilly</v>
      </c>
      <c r="E1498" t="s">
        <v>57</v>
      </c>
      <c r="F1498" s="33">
        <v>245</v>
      </c>
      <c r="G1498" s="15">
        <v>45866</v>
      </c>
      <c r="H1498" s="15">
        <v>45870</v>
      </c>
      <c r="I1498" s="36" t="s">
        <v>22</v>
      </c>
      <c r="J1498" t="s">
        <v>47</v>
      </c>
      <c r="K1498" t="s">
        <v>29</v>
      </c>
      <c r="L1498" t="s">
        <v>35</v>
      </c>
      <c r="M1498" t="str">
        <f>INDEX(DateTable[Lookup],MATCH(G1498,DateTable[Start Date],0))</f>
        <v>Week 7 (July 28-August 1)</v>
      </c>
      <c r="N1498" t="s">
        <v>2652</v>
      </c>
    </row>
    <row r="1499" spans="1:14" ht="15" customHeight="1" x14ac:dyDescent="0.25">
      <c r="A1499" t="s">
        <v>239</v>
      </c>
      <c r="B1499" t="s">
        <v>53</v>
      </c>
      <c r="C1499" t="s">
        <v>2007</v>
      </c>
      <c r="D1499" t="str">
        <f>_xlfn.XLOOKUP(Table1[[#This Row],[Location]],LocTable[Location],LocTable[Town/City],"Error",0)</f>
        <v>Reston</v>
      </c>
      <c r="E1499" t="s">
        <v>147</v>
      </c>
      <c r="F1499" s="33">
        <v>365</v>
      </c>
      <c r="G1499" s="15">
        <v>45866</v>
      </c>
      <c r="H1499" s="15">
        <v>45870</v>
      </c>
      <c r="I1499" s="36" t="s">
        <v>22</v>
      </c>
      <c r="J1499" t="s">
        <v>17</v>
      </c>
      <c r="K1499" t="s">
        <v>42</v>
      </c>
      <c r="L1499" t="s">
        <v>19</v>
      </c>
      <c r="M1499" t="str">
        <f>INDEX(DateTable[Lookup],MATCH(G1499,DateTable[Start Date],0))</f>
        <v>Week 7 (July 28-August 1)</v>
      </c>
      <c r="N1499" t="s">
        <v>2652</v>
      </c>
    </row>
    <row r="1500" spans="1:14" ht="15" customHeight="1" x14ac:dyDescent="0.25">
      <c r="A1500" s="26" t="s">
        <v>241</v>
      </c>
      <c r="B1500" s="26" t="s">
        <v>32</v>
      </c>
      <c r="C1500" s="26" t="s">
        <v>2008</v>
      </c>
      <c r="D1500" s="26" t="str">
        <f>_xlfn.XLOOKUP(Table1[[#This Row],[Location]],LocTable[Location],LocTable[Town/City],"Error",0)</f>
        <v>Alexandria</v>
      </c>
      <c r="E1500" s="26" t="s">
        <v>52</v>
      </c>
      <c r="F1500" s="27">
        <v>245</v>
      </c>
      <c r="G1500" s="28">
        <v>45866</v>
      </c>
      <c r="H1500" s="28">
        <v>45870</v>
      </c>
      <c r="I1500" s="30" t="s">
        <v>22</v>
      </c>
      <c r="J1500" s="26" t="s">
        <v>64</v>
      </c>
      <c r="K1500" s="26" t="s">
        <v>18</v>
      </c>
      <c r="L1500" s="26" t="s">
        <v>19</v>
      </c>
      <c r="M1500" s="26" t="str">
        <f>INDEX(DateTable[Lookup],MATCH(G1500,DateTable[Start Date],0))</f>
        <v>Week 7 (July 28-August 1)</v>
      </c>
      <c r="N1500" s="26" t="s">
        <v>45</v>
      </c>
    </row>
    <row r="1501" spans="1:14" ht="15" customHeight="1" x14ac:dyDescent="0.25">
      <c r="A1501" s="26" t="s">
        <v>1167</v>
      </c>
      <c r="B1501" s="26" t="s">
        <v>130</v>
      </c>
      <c r="C1501" s="26" t="s">
        <v>2009</v>
      </c>
      <c r="D1501" s="26" t="str">
        <f>_xlfn.XLOOKUP(Table1[[#This Row],[Location]],LocTable[Location],LocTable[Town/City],"Error",0)</f>
        <v>Falls Church</v>
      </c>
      <c r="E1501" s="26" t="s">
        <v>69</v>
      </c>
      <c r="F1501" s="27">
        <v>675</v>
      </c>
      <c r="G1501" s="28">
        <v>45866</v>
      </c>
      <c r="H1501" s="28">
        <v>45870</v>
      </c>
      <c r="I1501" s="30" t="s">
        <v>77</v>
      </c>
      <c r="J1501" s="26" t="s">
        <v>82</v>
      </c>
      <c r="K1501" s="26" t="s">
        <v>23</v>
      </c>
      <c r="L1501" s="26" t="s">
        <v>24</v>
      </c>
      <c r="M1501" s="26" t="str">
        <f>INDEX(DateTable[Lookup],MATCH(G1501,DateTable[Start Date],0))</f>
        <v>Week 7 (July 28-August 1)</v>
      </c>
      <c r="N1501" s="26" t="s">
        <v>45</v>
      </c>
    </row>
    <row r="1502" spans="1:14" ht="15" customHeight="1" x14ac:dyDescent="0.25">
      <c r="A1502" t="s">
        <v>247</v>
      </c>
      <c r="B1502" t="s">
        <v>48</v>
      </c>
      <c r="C1502" t="s">
        <v>2010</v>
      </c>
      <c r="D1502" t="str">
        <f>_xlfn.XLOOKUP(Table1[[#This Row],[Location]],LocTable[Location],LocTable[Town/City],"Error",0)</f>
        <v>Fairfax</v>
      </c>
      <c r="E1502" t="s">
        <v>442</v>
      </c>
      <c r="F1502" s="33">
        <v>349</v>
      </c>
      <c r="G1502" s="15">
        <v>45866</v>
      </c>
      <c r="H1502" s="15">
        <v>45870</v>
      </c>
      <c r="I1502" s="36" t="s">
        <v>22</v>
      </c>
      <c r="J1502" t="s">
        <v>17</v>
      </c>
      <c r="K1502" t="s">
        <v>18</v>
      </c>
      <c r="L1502" t="s">
        <v>19</v>
      </c>
      <c r="M1502" t="str">
        <f>INDEX(DateTable[Lookup],MATCH(G1502,DateTable[Start Date],0))</f>
        <v>Week 7 (July 28-August 1)</v>
      </c>
      <c r="N1502" t="s">
        <v>2652</v>
      </c>
    </row>
    <row r="1503" spans="1:14" ht="15" customHeight="1" x14ac:dyDescent="0.25">
      <c r="A1503" t="s">
        <v>541</v>
      </c>
      <c r="B1503" t="s">
        <v>43</v>
      </c>
      <c r="C1503" t="s">
        <v>2011</v>
      </c>
      <c r="D1503" t="str">
        <f>_xlfn.XLOOKUP(Table1[[#This Row],[Location]],LocTable[Location],LocTable[Town/City],"Error",0)</f>
        <v>Chantilly</v>
      </c>
      <c r="E1503" t="s">
        <v>57</v>
      </c>
      <c r="F1503" s="33">
        <v>245</v>
      </c>
      <c r="G1503" s="15">
        <v>45866</v>
      </c>
      <c r="H1503" s="15">
        <v>45870</v>
      </c>
      <c r="I1503" s="36" t="s">
        <v>41</v>
      </c>
      <c r="J1503" t="s">
        <v>17</v>
      </c>
      <c r="K1503" t="s">
        <v>35</v>
      </c>
      <c r="L1503" t="s">
        <v>24</v>
      </c>
      <c r="M1503" t="str">
        <f>INDEX(DateTable[Lookup],MATCH(G1503,DateTable[Start Date],0))</f>
        <v>Week 7 (July 28-August 1)</v>
      </c>
      <c r="N1503" t="s">
        <v>2652</v>
      </c>
    </row>
    <row r="1504" spans="1:14" ht="15" customHeight="1" x14ac:dyDescent="0.25">
      <c r="A1504" t="s">
        <v>879</v>
      </c>
      <c r="B1504" t="s">
        <v>43</v>
      </c>
      <c r="C1504" t="s">
        <v>2012</v>
      </c>
      <c r="D1504" t="str">
        <f>_xlfn.XLOOKUP(Table1[[#This Row],[Location]],LocTable[Location],LocTable[Town/City],"Error",0)</f>
        <v>Springfield</v>
      </c>
      <c r="E1504" t="s">
        <v>428</v>
      </c>
      <c r="F1504" s="33">
        <v>439</v>
      </c>
      <c r="G1504" s="15">
        <v>45866</v>
      </c>
      <c r="H1504" s="15">
        <v>45870</v>
      </c>
      <c r="I1504" s="36" t="s">
        <v>22</v>
      </c>
      <c r="J1504" t="s">
        <v>17</v>
      </c>
      <c r="K1504" t="s">
        <v>18</v>
      </c>
      <c r="L1504" t="s">
        <v>44</v>
      </c>
      <c r="M1504" t="str">
        <f>INDEX(DateTable[Lookup],MATCH(G1504,DateTable[Start Date],0))</f>
        <v>Week 7 (July 28-August 1)</v>
      </c>
      <c r="N1504" t="s">
        <v>2652</v>
      </c>
    </row>
    <row r="1505" spans="1:14" ht="15" customHeight="1" x14ac:dyDescent="0.25">
      <c r="A1505" s="26" t="s">
        <v>1175</v>
      </c>
      <c r="B1505" s="26" t="s">
        <v>48</v>
      </c>
      <c r="C1505" s="26" t="s">
        <v>2013</v>
      </c>
      <c r="D1505" s="26" t="str">
        <f>_xlfn.XLOOKUP(Table1[[#This Row],[Location]],LocTable[Location],LocTable[Town/City],"Error",0)</f>
        <v>Annandale</v>
      </c>
      <c r="E1505" s="26" t="s">
        <v>34</v>
      </c>
      <c r="F1505" s="27">
        <v>349</v>
      </c>
      <c r="G1505" s="28">
        <v>45866</v>
      </c>
      <c r="H1505" s="28">
        <v>45870</v>
      </c>
      <c r="I1505" s="30" t="s">
        <v>22</v>
      </c>
      <c r="J1505" s="26" t="s">
        <v>17</v>
      </c>
      <c r="K1505" s="26" t="s">
        <v>29</v>
      </c>
      <c r="L1505" s="26" t="s">
        <v>65</v>
      </c>
      <c r="M1505" s="26" t="str">
        <f>INDEX(DateTable[Lookup],MATCH(G1505,DateTable[Start Date],0))</f>
        <v>Week 7 (July 28-August 1)</v>
      </c>
      <c r="N1505" s="26" t="s">
        <v>45</v>
      </c>
    </row>
    <row r="1506" spans="1:14" ht="15" customHeight="1" x14ac:dyDescent="0.25">
      <c r="A1506" t="s">
        <v>108</v>
      </c>
      <c r="B1506" t="s">
        <v>48</v>
      </c>
      <c r="C1506" t="s">
        <v>2014</v>
      </c>
      <c r="D1506" t="str">
        <f>_xlfn.XLOOKUP(Table1[[#This Row],[Location]],LocTable[Location],LocTable[Town/City],"Error",0)</f>
        <v>Alexandria</v>
      </c>
      <c r="E1506" t="s">
        <v>205</v>
      </c>
      <c r="F1506" s="33">
        <v>349</v>
      </c>
      <c r="G1506" s="15">
        <v>45866</v>
      </c>
      <c r="H1506" s="15">
        <v>45870</v>
      </c>
      <c r="I1506" s="36" t="s">
        <v>22</v>
      </c>
      <c r="J1506" t="s">
        <v>17</v>
      </c>
      <c r="K1506" t="s">
        <v>29</v>
      </c>
      <c r="L1506" t="s">
        <v>65</v>
      </c>
      <c r="M1506" t="str">
        <f>INDEX(DateTable[Lookup],MATCH(G1506,DateTable[Start Date],0))</f>
        <v>Week 7 (July 28-August 1)</v>
      </c>
      <c r="N1506" t="s">
        <v>2652</v>
      </c>
    </row>
    <row r="1507" spans="1:14" ht="15" customHeight="1" x14ac:dyDescent="0.25">
      <c r="A1507" s="26" t="s">
        <v>250</v>
      </c>
      <c r="B1507" s="26" t="s">
        <v>40</v>
      </c>
      <c r="C1507" s="26" t="s">
        <v>2015</v>
      </c>
      <c r="D1507" s="26" t="str">
        <f>_xlfn.XLOOKUP(Table1[[#This Row],[Location]],LocTable[Location],LocTable[Town/City],"Error",0)</f>
        <v>Oakton</v>
      </c>
      <c r="E1507" s="26" t="s">
        <v>438</v>
      </c>
      <c r="F1507" s="27">
        <v>275</v>
      </c>
      <c r="G1507" s="28">
        <v>45866</v>
      </c>
      <c r="H1507" s="28">
        <v>45871</v>
      </c>
      <c r="I1507" s="30" t="s">
        <v>22</v>
      </c>
      <c r="J1507" s="26" t="s">
        <v>17</v>
      </c>
      <c r="K1507" s="26" t="s">
        <v>18</v>
      </c>
      <c r="L1507" s="26" t="s">
        <v>24</v>
      </c>
      <c r="M1507" s="26" t="str">
        <f>INDEX(DateTable[Lookup],MATCH(G1507,DateTable[Start Date],0))</f>
        <v>Week 7 (July 28-August 1)</v>
      </c>
      <c r="N1507" s="26" t="s">
        <v>45</v>
      </c>
    </row>
    <row r="1508" spans="1:14" ht="15" customHeight="1" x14ac:dyDescent="0.25">
      <c r="A1508" t="s">
        <v>547</v>
      </c>
      <c r="B1508" t="s">
        <v>32</v>
      </c>
      <c r="C1508" t="s">
        <v>2016</v>
      </c>
      <c r="D1508" t="str">
        <f>_xlfn.XLOOKUP(Table1[[#This Row],[Location]],LocTable[Location],LocTable[Town/City],"Error",0)</f>
        <v>Springfield</v>
      </c>
      <c r="E1508" t="s">
        <v>467</v>
      </c>
      <c r="F1508" s="33">
        <v>299</v>
      </c>
      <c r="G1508" s="15">
        <v>45866</v>
      </c>
      <c r="H1508" s="15">
        <v>45870</v>
      </c>
      <c r="I1508" s="36" t="s">
        <v>22</v>
      </c>
      <c r="J1508" t="s">
        <v>17</v>
      </c>
      <c r="K1508" t="s">
        <v>35</v>
      </c>
      <c r="L1508" t="s">
        <v>65</v>
      </c>
      <c r="M1508" t="str">
        <f>INDEX(DateTable[Lookup],MATCH(G1508,DateTable[Start Date],0))</f>
        <v>Week 7 (July 28-August 1)</v>
      </c>
      <c r="N1508" t="s">
        <v>2652</v>
      </c>
    </row>
    <row r="1509" spans="1:14" ht="15" customHeight="1" x14ac:dyDescent="0.25">
      <c r="A1509" t="s">
        <v>2017</v>
      </c>
      <c r="B1509" t="s">
        <v>15</v>
      </c>
      <c r="C1509" t="s">
        <v>2018</v>
      </c>
      <c r="D1509" t="str">
        <f>_xlfn.XLOOKUP(Table1[[#This Row],[Location]],LocTable[Location],LocTable[Town/City],"Error",0)</f>
        <v>Springfield</v>
      </c>
      <c r="E1509" t="s">
        <v>428</v>
      </c>
      <c r="F1509" s="33">
        <v>259</v>
      </c>
      <c r="G1509" s="15">
        <v>45866</v>
      </c>
      <c r="H1509" s="15">
        <v>45870</v>
      </c>
      <c r="I1509" s="36" t="s">
        <v>41</v>
      </c>
      <c r="J1509" t="s">
        <v>17</v>
      </c>
      <c r="K1509" t="s">
        <v>29</v>
      </c>
      <c r="L1509" t="s">
        <v>24</v>
      </c>
      <c r="M1509" t="str">
        <f>INDEX(DateTable[Lookup],MATCH(G1509,DateTable[Start Date],0))</f>
        <v>Week 7 (July 28-August 1)</v>
      </c>
      <c r="N1509" t="s">
        <v>2652</v>
      </c>
    </row>
    <row r="1510" spans="1:14" ht="15" customHeight="1" x14ac:dyDescent="0.25">
      <c r="A1510" t="s">
        <v>2017</v>
      </c>
      <c r="B1510" t="s">
        <v>15</v>
      </c>
      <c r="C1510" t="s">
        <v>2019</v>
      </c>
      <c r="D1510" t="str">
        <f>_xlfn.XLOOKUP(Table1[[#This Row],[Location]],LocTable[Location],LocTable[Town/City],"Error",0)</f>
        <v>Vienna</v>
      </c>
      <c r="E1510" t="s">
        <v>481</v>
      </c>
      <c r="F1510" s="33">
        <v>259</v>
      </c>
      <c r="G1510" s="15">
        <v>45866</v>
      </c>
      <c r="H1510" s="15">
        <v>45870</v>
      </c>
      <c r="I1510" s="36" t="s">
        <v>41</v>
      </c>
      <c r="J1510" t="s">
        <v>17</v>
      </c>
      <c r="K1510" t="s">
        <v>29</v>
      </c>
      <c r="L1510" t="s">
        <v>24</v>
      </c>
      <c r="M1510" t="str">
        <f>INDEX(DateTable[Lookup],MATCH(G1510,DateTable[Start Date],0))</f>
        <v>Week 7 (July 28-August 1)</v>
      </c>
      <c r="N1510" t="s">
        <v>2652</v>
      </c>
    </row>
    <row r="1511" spans="1:14" ht="15" customHeight="1" x14ac:dyDescent="0.25">
      <c r="A1511" t="s">
        <v>2017</v>
      </c>
      <c r="B1511" t="s">
        <v>15</v>
      </c>
      <c r="C1511" t="s">
        <v>2020</v>
      </c>
      <c r="D1511" t="str">
        <f>_xlfn.XLOOKUP(Table1[[#This Row],[Location]],LocTable[Location],LocTable[Town/City],"Error",0)</f>
        <v>Springfield</v>
      </c>
      <c r="E1511" t="s">
        <v>430</v>
      </c>
      <c r="F1511" s="33">
        <v>259</v>
      </c>
      <c r="G1511" s="15">
        <v>45866</v>
      </c>
      <c r="H1511" s="15">
        <v>45870</v>
      </c>
      <c r="I1511" s="36" t="s">
        <v>41</v>
      </c>
      <c r="J1511" t="s">
        <v>17</v>
      </c>
      <c r="K1511" t="s">
        <v>29</v>
      </c>
      <c r="L1511" t="s">
        <v>24</v>
      </c>
      <c r="M1511" t="str">
        <f>INDEX(DateTable[Lookup],MATCH(G1511,DateTable[Start Date],0))</f>
        <v>Week 7 (July 28-August 1)</v>
      </c>
      <c r="N1511" t="s">
        <v>2652</v>
      </c>
    </row>
    <row r="1512" spans="1:14" ht="15" customHeight="1" x14ac:dyDescent="0.25">
      <c r="A1512" s="26" t="s">
        <v>252</v>
      </c>
      <c r="B1512" s="26" t="s">
        <v>32</v>
      </c>
      <c r="C1512" s="26" t="s">
        <v>2021</v>
      </c>
      <c r="D1512" s="26" t="str">
        <f>_xlfn.XLOOKUP(Table1[[#This Row],[Location]],LocTable[Location],LocTable[Town/City],"Error",0)</f>
        <v>Springfield</v>
      </c>
      <c r="E1512" s="26" t="s">
        <v>37</v>
      </c>
      <c r="F1512" s="27">
        <v>315</v>
      </c>
      <c r="G1512" s="28">
        <v>45866</v>
      </c>
      <c r="H1512" s="28">
        <v>45870</v>
      </c>
      <c r="I1512" s="30" t="s">
        <v>22</v>
      </c>
      <c r="J1512" s="26" t="s">
        <v>17</v>
      </c>
      <c r="K1512" s="26" t="s">
        <v>18</v>
      </c>
      <c r="L1512" s="26" t="s">
        <v>24</v>
      </c>
      <c r="M1512" s="26" t="str">
        <f>INDEX(DateTable[Lookup],MATCH(G1512,DateTable[Start Date],0))</f>
        <v>Week 7 (July 28-August 1)</v>
      </c>
      <c r="N1512" s="26" t="s">
        <v>45</v>
      </c>
    </row>
    <row r="1513" spans="1:14" ht="15" customHeight="1" x14ac:dyDescent="0.25">
      <c r="A1513" t="s">
        <v>552</v>
      </c>
      <c r="B1513" t="s">
        <v>43</v>
      </c>
      <c r="C1513" t="s">
        <v>2022</v>
      </c>
      <c r="D1513" t="str">
        <f>_xlfn.XLOOKUP(Table1[[#This Row],[Location]],LocTable[Location],LocTable[Town/City],"Error",0)</f>
        <v>Vienna</v>
      </c>
      <c r="E1513" t="s">
        <v>478</v>
      </c>
      <c r="F1513" s="33">
        <v>469</v>
      </c>
      <c r="G1513" s="15">
        <v>45866</v>
      </c>
      <c r="H1513" s="15">
        <v>45870</v>
      </c>
      <c r="I1513" s="36" t="s">
        <v>22</v>
      </c>
      <c r="J1513" t="s">
        <v>17</v>
      </c>
      <c r="K1513" t="s">
        <v>18</v>
      </c>
      <c r="L1513" t="s">
        <v>24</v>
      </c>
      <c r="M1513" t="str">
        <f>INDEX(DateTable[Lookup],MATCH(G1513,DateTable[Start Date],0))</f>
        <v>Week 7 (July 28-August 1)</v>
      </c>
      <c r="N1513" t="s">
        <v>2652</v>
      </c>
    </row>
    <row r="1514" spans="1:14" ht="15" customHeight="1" x14ac:dyDescent="0.25">
      <c r="A1514" t="s">
        <v>552</v>
      </c>
      <c r="B1514" t="s">
        <v>43</v>
      </c>
      <c r="C1514" t="s">
        <v>2023</v>
      </c>
      <c r="D1514" t="str">
        <f>_xlfn.XLOOKUP(Table1[[#This Row],[Location]],LocTable[Location],LocTable[Town/City],"Error",0)</f>
        <v>Falls Church</v>
      </c>
      <c r="E1514" t="s">
        <v>69</v>
      </c>
      <c r="F1514" s="33">
        <v>469</v>
      </c>
      <c r="G1514" s="15">
        <v>45866</v>
      </c>
      <c r="H1514" s="15">
        <v>45870</v>
      </c>
      <c r="I1514" s="36" t="s">
        <v>22</v>
      </c>
      <c r="J1514" t="s">
        <v>17</v>
      </c>
      <c r="K1514" t="s">
        <v>18</v>
      </c>
      <c r="L1514" t="s">
        <v>24</v>
      </c>
      <c r="M1514" t="str">
        <f>INDEX(DateTable[Lookup],MATCH(G1514,DateTable[Start Date],0))</f>
        <v>Week 7 (July 28-August 1)</v>
      </c>
      <c r="N1514" t="s">
        <v>2652</v>
      </c>
    </row>
    <row r="1515" spans="1:14" ht="15" customHeight="1" x14ac:dyDescent="0.25">
      <c r="A1515" t="s">
        <v>888</v>
      </c>
      <c r="B1515" t="s">
        <v>15</v>
      </c>
      <c r="C1515" t="s">
        <v>2024</v>
      </c>
      <c r="D1515" t="str">
        <f>_xlfn.XLOOKUP(Table1[[#This Row],[Location]],LocTable[Location],LocTable[Town/City],"Error",0)</f>
        <v>Vienna</v>
      </c>
      <c r="E1515" t="s">
        <v>478</v>
      </c>
      <c r="F1515" s="33">
        <v>449</v>
      </c>
      <c r="G1515" s="15">
        <v>45866</v>
      </c>
      <c r="H1515" s="15">
        <v>45870</v>
      </c>
      <c r="I1515" s="36" t="s">
        <v>22</v>
      </c>
      <c r="J1515" t="s">
        <v>17</v>
      </c>
      <c r="K1515" t="s">
        <v>23</v>
      </c>
      <c r="L1515" t="s">
        <v>24</v>
      </c>
      <c r="M1515" t="str">
        <f>INDEX(DateTable[Lookup],MATCH(G1515,DateTable[Start Date],0))</f>
        <v>Week 7 (July 28-August 1)</v>
      </c>
      <c r="N1515" t="s">
        <v>2652</v>
      </c>
    </row>
    <row r="1516" spans="1:14" ht="15" customHeight="1" x14ac:dyDescent="0.25">
      <c r="A1516" t="s">
        <v>890</v>
      </c>
      <c r="B1516" t="s">
        <v>32</v>
      </c>
      <c r="C1516" t="s">
        <v>2025</v>
      </c>
      <c r="D1516" t="str">
        <f>_xlfn.XLOOKUP(Table1[[#This Row],[Location]],LocTable[Location],LocTable[Town/City],"Error",0)</f>
        <v>Annandale</v>
      </c>
      <c r="E1516" t="s">
        <v>34</v>
      </c>
      <c r="F1516" s="33">
        <v>309</v>
      </c>
      <c r="G1516" s="15">
        <v>45866</v>
      </c>
      <c r="H1516" s="15">
        <v>45870</v>
      </c>
      <c r="I1516" s="36" t="s">
        <v>22</v>
      </c>
      <c r="J1516" t="s">
        <v>17</v>
      </c>
      <c r="K1516" t="s">
        <v>18</v>
      </c>
      <c r="L1516" t="s">
        <v>36</v>
      </c>
      <c r="M1516" t="str">
        <f>INDEX(DateTable[Lookup],MATCH(G1516,DateTable[Start Date],0))</f>
        <v>Week 7 (July 28-August 1)</v>
      </c>
      <c r="N1516" t="s">
        <v>2652</v>
      </c>
    </row>
    <row r="1517" spans="1:14" ht="15" customHeight="1" x14ac:dyDescent="0.25">
      <c r="A1517" s="26" t="s">
        <v>254</v>
      </c>
      <c r="B1517" s="26" t="s">
        <v>130</v>
      </c>
      <c r="C1517" s="26" t="s">
        <v>2026</v>
      </c>
      <c r="D1517" s="26" t="str">
        <f>_xlfn.XLOOKUP(Table1[[#This Row],[Location]],LocTable[Location],LocTable[Town/City],"Error",0)</f>
        <v>Great Falls</v>
      </c>
      <c r="E1517" s="26" t="s">
        <v>70</v>
      </c>
      <c r="F1517" s="27">
        <v>459</v>
      </c>
      <c r="G1517" s="28">
        <v>45866</v>
      </c>
      <c r="H1517" s="28">
        <v>45870</v>
      </c>
      <c r="I1517" s="30" t="s">
        <v>22</v>
      </c>
      <c r="J1517" s="26" t="s">
        <v>17</v>
      </c>
      <c r="K1517" s="26" t="s">
        <v>23</v>
      </c>
      <c r="L1517" s="26" t="s">
        <v>24</v>
      </c>
      <c r="M1517" s="26" t="str">
        <f>INDEX(DateTable[Lookup],MATCH(G1517,DateTable[Start Date],0))</f>
        <v>Week 7 (July 28-August 1)</v>
      </c>
      <c r="N1517" s="26" t="s">
        <v>45</v>
      </c>
    </row>
    <row r="1518" spans="1:14" ht="15" customHeight="1" x14ac:dyDescent="0.25">
      <c r="A1518" t="s">
        <v>113</v>
      </c>
      <c r="B1518" t="s">
        <v>98</v>
      </c>
      <c r="C1518" t="s">
        <v>2027</v>
      </c>
      <c r="D1518" t="str">
        <f>_xlfn.XLOOKUP(Table1[[#This Row],[Location]],LocTable[Location],LocTable[Town/City],"Error",0)</f>
        <v>Virtual</v>
      </c>
      <c r="E1518" t="s">
        <v>100</v>
      </c>
      <c r="F1518" s="33">
        <v>179</v>
      </c>
      <c r="G1518" s="15">
        <v>45866</v>
      </c>
      <c r="H1518" s="15">
        <v>45870</v>
      </c>
      <c r="I1518" s="36" t="s">
        <v>63</v>
      </c>
      <c r="J1518" t="s">
        <v>47</v>
      </c>
      <c r="K1518" t="s">
        <v>18</v>
      </c>
      <c r="L1518" t="s">
        <v>19</v>
      </c>
      <c r="M1518" t="str">
        <f>INDEX(DateTable[Lookup],MATCH(G1518,DateTable[Start Date],0))</f>
        <v>Week 7 (July 28-August 1)</v>
      </c>
      <c r="N1518" t="s">
        <v>2652</v>
      </c>
    </row>
    <row r="1519" spans="1:14" ht="15" customHeight="1" x14ac:dyDescent="0.25">
      <c r="A1519" t="s">
        <v>561</v>
      </c>
      <c r="B1519" t="s">
        <v>73</v>
      </c>
      <c r="C1519" t="s">
        <v>2028</v>
      </c>
      <c r="D1519" t="str">
        <f>_xlfn.XLOOKUP(Table1[[#This Row],[Location]],LocTable[Location],LocTable[Town/City],"Error",0)</f>
        <v>McLean</v>
      </c>
      <c r="E1519" t="s">
        <v>49</v>
      </c>
      <c r="F1519" s="33">
        <v>259</v>
      </c>
      <c r="G1519" s="15">
        <v>45866</v>
      </c>
      <c r="H1519" s="15">
        <v>45870</v>
      </c>
      <c r="I1519" s="34" t="s">
        <v>22</v>
      </c>
      <c r="J1519" s="35" t="s">
        <v>64</v>
      </c>
      <c r="K1519" t="s">
        <v>35</v>
      </c>
      <c r="L1519" t="s">
        <v>39</v>
      </c>
      <c r="M1519" t="str">
        <f>INDEX(DateTable[Lookup],MATCH(G1519,DateTable[Start Date],0))</f>
        <v>Week 7 (July 28-August 1)</v>
      </c>
      <c r="N1519" t="s">
        <v>2652</v>
      </c>
    </row>
    <row r="1520" spans="1:14" ht="15" customHeight="1" x14ac:dyDescent="0.25">
      <c r="A1520" t="s">
        <v>563</v>
      </c>
      <c r="B1520" t="s">
        <v>15</v>
      </c>
      <c r="C1520" t="s">
        <v>2029</v>
      </c>
      <c r="D1520" t="str">
        <f>_xlfn.XLOOKUP(Table1[[#This Row],[Location]],LocTable[Location],LocTable[Town/City],"Error",0)</f>
        <v>Centreville</v>
      </c>
      <c r="E1520" t="s">
        <v>554</v>
      </c>
      <c r="F1520" s="33">
        <v>439</v>
      </c>
      <c r="G1520" s="15">
        <v>45866</v>
      </c>
      <c r="H1520" s="15">
        <v>45870</v>
      </c>
      <c r="I1520" s="36" t="s">
        <v>22</v>
      </c>
      <c r="J1520" t="s">
        <v>17</v>
      </c>
      <c r="K1520" t="s">
        <v>18</v>
      </c>
      <c r="L1520" t="s">
        <v>44</v>
      </c>
      <c r="M1520" t="str">
        <f>INDEX(DateTable[Lookup],MATCH(G1520,DateTable[Start Date],0))</f>
        <v>Week 7 (July 28-August 1)</v>
      </c>
      <c r="N1520" t="s">
        <v>2652</v>
      </c>
    </row>
    <row r="1521" spans="1:14" ht="15" customHeight="1" x14ac:dyDescent="0.25">
      <c r="A1521" t="s">
        <v>563</v>
      </c>
      <c r="B1521" t="s">
        <v>15</v>
      </c>
      <c r="C1521" t="s">
        <v>2030</v>
      </c>
      <c r="D1521" t="str">
        <f>_xlfn.XLOOKUP(Table1[[#This Row],[Location]],LocTable[Location],LocTable[Town/City],"Error",0)</f>
        <v>Alexandria</v>
      </c>
      <c r="E1521" t="s">
        <v>447</v>
      </c>
      <c r="F1521" s="33">
        <v>439</v>
      </c>
      <c r="G1521" s="15">
        <v>45866</v>
      </c>
      <c r="H1521" s="15">
        <v>45870</v>
      </c>
      <c r="I1521" s="36" t="s">
        <v>22</v>
      </c>
      <c r="J1521" t="s">
        <v>17</v>
      </c>
      <c r="K1521" t="s">
        <v>18</v>
      </c>
      <c r="L1521" t="s">
        <v>44</v>
      </c>
      <c r="M1521" t="str">
        <f>INDEX(DateTable[Lookup],MATCH(G1521,DateTable[Start Date],0))</f>
        <v>Week 7 (July 28-August 1)</v>
      </c>
      <c r="N1521" t="s">
        <v>2652</v>
      </c>
    </row>
    <row r="1522" spans="1:14" ht="15" customHeight="1" x14ac:dyDescent="0.25">
      <c r="A1522" s="26" t="s">
        <v>259</v>
      </c>
      <c r="B1522" s="26" t="s">
        <v>48</v>
      </c>
      <c r="C1522" s="26" t="s">
        <v>2031</v>
      </c>
      <c r="D1522" s="26" t="str">
        <f>_xlfn.XLOOKUP(Table1[[#This Row],[Location]],LocTable[Location],LocTable[Town/City],"Error",0)</f>
        <v>Herndon</v>
      </c>
      <c r="E1522" s="26" t="s">
        <v>281</v>
      </c>
      <c r="F1522" s="27">
        <v>349</v>
      </c>
      <c r="G1522" s="28">
        <v>45866</v>
      </c>
      <c r="H1522" s="28">
        <v>45870</v>
      </c>
      <c r="I1522" s="30" t="s">
        <v>22</v>
      </c>
      <c r="J1522" s="26" t="s">
        <v>17</v>
      </c>
      <c r="K1522" s="26" t="s">
        <v>29</v>
      </c>
      <c r="L1522" s="26" t="s">
        <v>24</v>
      </c>
      <c r="M1522" s="26" t="str">
        <f>INDEX(DateTable[Lookup],MATCH(G1522,DateTable[Start Date],0))</f>
        <v>Week 7 (July 28-August 1)</v>
      </c>
      <c r="N1522" s="26" t="s">
        <v>45</v>
      </c>
    </row>
    <row r="1523" spans="1:14" ht="15" customHeight="1" x14ac:dyDescent="0.25">
      <c r="A1523" t="s">
        <v>265</v>
      </c>
      <c r="B1523" t="s">
        <v>32</v>
      </c>
      <c r="C1523" t="s">
        <v>2032</v>
      </c>
      <c r="D1523" t="str">
        <f>_xlfn.XLOOKUP(Table1[[#This Row],[Location]],LocTable[Location],LocTable[Town/City],"Error",0)</f>
        <v>Vienna</v>
      </c>
      <c r="E1523" t="s">
        <v>267</v>
      </c>
      <c r="F1523" s="33">
        <v>205</v>
      </c>
      <c r="G1523" s="15">
        <v>45866</v>
      </c>
      <c r="H1523" s="15">
        <v>45870</v>
      </c>
      <c r="I1523" s="34" t="s">
        <v>22</v>
      </c>
      <c r="J1523" s="35" t="s">
        <v>47</v>
      </c>
      <c r="K1523" t="s">
        <v>18</v>
      </c>
      <c r="L1523" t="s">
        <v>24</v>
      </c>
      <c r="M1523" t="str">
        <f>INDEX(DateTable[Lookup],MATCH(G1523,DateTable[Start Date],0))</f>
        <v>Week 7 (July 28-August 1)</v>
      </c>
      <c r="N1523" t="s">
        <v>2652</v>
      </c>
    </row>
    <row r="1524" spans="1:14" ht="15" customHeight="1" x14ac:dyDescent="0.25">
      <c r="A1524" t="s">
        <v>268</v>
      </c>
      <c r="B1524" t="s">
        <v>48</v>
      </c>
      <c r="C1524" t="s">
        <v>2033</v>
      </c>
      <c r="D1524" t="str">
        <f>_xlfn.XLOOKUP(Table1[[#This Row],[Location]],LocTable[Location],LocTable[Town/City],"Error",0)</f>
        <v>Alexandria</v>
      </c>
      <c r="E1524" t="s">
        <v>205</v>
      </c>
      <c r="F1524" s="33">
        <v>349</v>
      </c>
      <c r="G1524" s="15">
        <v>45866</v>
      </c>
      <c r="H1524" s="15">
        <v>45870</v>
      </c>
      <c r="I1524" s="36" t="s">
        <v>22</v>
      </c>
      <c r="J1524" t="s">
        <v>17</v>
      </c>
      <c r="K1524" t="s">
        <v>18</v>
      </c>
      <c r="L1524" t="s">
        <v>24</v>
      </c>
      <c r="M1524" t="str">
        <f>INDEX(DateTable[Lookup],MATCH(G1524,DateTable[Start Date],0))</f>
        <v>Week 7 (July 28-August 1)</v>
      </c>
      <c r="N1524" t="s">
        <v>2652</v>
      </c>
    </row>
    <row r="1525" spans="1:14" ht="15" customHeight="1" x14ac:dyDescent="0.25">
      <c r="A1525" t="s">
        <v>270</v>
      </c>
      <c r="B1525" t="s">
        <v>25</v>
      </c>
      <c r="C1525" t="s">
        <v>2034</v>
      </c>
      <c r="D1525" t="str">
        <f>_xlfn.XLOOKUP(Table1[[#This Row],[Location]],LocTable[Location],LocTable[Town/City],"Error",0)</f>
        <v>Chantilly</v>
      </c>
      <c r="E1525" t="s">
        <v>57</v>
      </c>
      <c r="F1525" s="33">
        <v>299</v>
      </c>
      <c r="G1525" s="15">
        <v>45866</v>
      </c>
      <c r="H1525" s="15">
        <v>45870</v>
      </c>
      <c r="I1525" s="34" t="s">
        <v>22</v>
      </c>
      <c r="J1525" s="35" t="s">
        <v>17</v>
      </c>
      <c r="K1525" t="s">
        <v>23</v>
      </c>
      <c r="L1525" t="s">
        <v>24</v>
      </c>
      <c r="M1525" t="str">
        <f>INDEX(DateTable[Lookup],MATCH(G1525,DateTable[Start Date],0))</f>
        <v>Week 7 (July 28-August 1)</v>
      </c>
      <c r="N1525" t="s">
        <v>2652</v>
      </c>
    </row>
    <row r="1526" spans="1:14" ht="15" customHeight="1" x14ac:dyDescent="0.25">
      <c r="A1526" t="s">
        <v>270</v>
      </c>
      <c r="B1526" t="s">
        <v>25</v>
      </c>
      <c r="C1526" t="s">
        <v>2035</v>
      </c>
      <c r="D1526" t="str">
        <f>_xlfn.XLOOKUP(Table1[[#This Row],[Location]],LocTable[Location],LocTable[Town/City],"Error",0)</f>
        <v>Alexandria</v>
      </c>
      <c r="E1526" t="s">
        <v>52</v>
      </c>
      <c r="F1526" s="33">
        <v>299</v>
      </c>
      <c r="G1526" s="15">
        <v>45866</v>
      </c>
      <c r="H1526" s="15">
        <v>45870</v>
      </c>
      <c r="I1526" s="36" t="s">
        <v>22</v>
      </c>
      <c r="J1526" t="s">
        <v>17</v>
      </c>
      <c r="K1526" t="s">
        <v>23</v>
      </c>
      <c r="L1526" t="s">
        <v>24</v>
      </c>
      <c r="M1526" t="str">
        <f>INDEX(DateTable[Lookup],MATCH(G1526,DateTable[Start Date],0))</f>
        <v>Week 7 (July 28-August 1)</v>
      </c>
      <c r="N1526" t="s">
        <v>2652</v>
      </c>
    </row>
    <row r="1527" spans="1:14" ht="15" customHeight="1" x14ac:dyDescent="0.25">
      <c r="A1527" t="s">
        <v>270</v>
      </c>
      <c r="B1527" t="s">
        <v>25</v>
      </c>
      <c r="C1527" t="s">
        <v>2036</v>
      </c>
      <c r="D1527" t="str">
        <f>_xlfn.XLOOKUP(Table1[[#This Row],[Location]],LocTable[Location],LocTable[Town/City],"Error",0)</f>
        <v>McLean</v>
      </c>
      <c r="E1527" t="s">
        <v>26</v>
      </c>
      <c r="F1527" s="33">
        <v>299</v>
      </c>
      <c r="G1527" s="15">
        <v>45866</v>
      </c>
      <c r="H1527" s="15">
        <v>45870</v>
      </c>
      <c r="I1527" s="36" t="s">
        <v>22</v>
      </c>
      <c r="J1527" t="s">
        <v>17</v>
      </c>
      <c r="K1527" t="s">
        <v>23</v>
      </c>
      <c r="L1527" t="s">
        <v>24</v>
      </c>
      <c r="M1527" t="str">
        <f>INDEX(DateTable[Lookup],MATCH(G1527,DateTable[Start Date],0))</f>
        <v>Week 7 (July 28-August 1)</v>
      </c>
      <c r="N1527" t="s">
        <v>2652</v>
      </c>
    </row>
    <row r="1528" spans="1:14" ht="15" customHeight="1" x14ac:dyDescent="0.25">
      <c r="A1528" s="26" t="s">
        <v>270</v>
      </c>
      <c r="B1528" s="26" t="s">
        <v>25</v>
      </c>
      <c r="C1528" s="26" t="s">
        <v>2037</v>
      </c>
      <c r="D1528" s="26" t="str">
        <f>_xlfn.XLOOKUP(Table1[[#This Row],[Location]],LocTable[Location],LocTable[Town/City],"Error",0)</f>
        <v>Oakton</v>
      </c>
      <c r="E1528" s="26" t="s">
        <v>33</v>
      </c>
      <c r="F1528" s="27">
        <v>299</v>
      </c>
      <c r="G1528" s="28">
        <v>45866</v>
      </c>
      <c r="H1528" s="28">
        <v>45870</v>
      </c>
      <c r="I1528" s="30" t="s">
        <v>22</v>
      </c>
      <c r="J1528" s="26" t="s">
        <v>17</v>
      </c>
      <c r="K1528" s="26" t="s">
        <v>23</v>
      </c>
      <c r="L1528" s="26" t="s">
        <v>24</v>
      </c>
      <c r="M1528" s="26" t="str">
        <f>INDEX(DateTable[Lookup],MATCH(G1528,DateTable[Start Date],0))</f>
        <v>Week 7 (July 28-August 1)</v>
      </c>
      <c r="N1528" s="26" t="s">
        <v>45</v>
      </c>
    </row>
    <row r="1529" spans="1:14" ht="15" customHeight="1" x14ac:dyDescent="0.25">
      <c r="A1529" t="s">
        <v>270</v>
      </c>
      <c r="B1529" t="s">
        <v>25</v>
      </c>
      <c r="C1529" t="s">
        <v>2038</v>
      </c>
      <c r="D1529" t="str">
        <f>_xlfn.XLOOKUP(Table1[[#This Row],[Location]],LocTable[Location],LocTable[Town/City],"Error",0)</f>
        <v>Alexandria</v>
      </c>
      <c r="E1529" t="s">
        <v>205</v>
      </c>
      <c r="F1529" s="33">
        <v>299</v>
      </c>
      <c r="G1529" s="15">
        <v>45866</v>
      </c>
      <c r="H1529" s="15">
        <v>45870</v>
      </c>
      <c r="I1529" s="36" t="s">
        <v>22</v>
      </c>
      <c r="J1529" t="s">
        <v>17</v>
      </c>
      <c r="K1529" t="s">
        <v>23</v>
      </c>
      <c r="L1529" t="s">
        <v>24</v>
      </c>
      <c r="M1529" t="str">
        <f>INDEX(DateTable[Lookup],MATCH(G1529,DateTable[Start Date],0))</f>
        <v>Week 7 (July 28-August 1)</v>
      </c>
      <c r="N1529" t="s">
        <v>2652</v>
      </c>
    </row>
    <row r="1530" spans="1:14" ht="15" customHeight="1" x14ac:dyDescent="0.25">
      <c r="A1530" t="s">
        <v>56</v>
      </c>
      <c r="B1530" t="s">
        <v>48</v>
      </c>
      <c r="C1530" t="s">
        <v>2039</v>
      </c>
      <c r="D1530" t="str">
        <f>_xlfn.XLOOKUP(Table1[[#This Row],[Location]],LocTable[Location],LocTable[Town/City],"Error",0)</f>
        <v>Alexandria</v>
      </c>
      <c r="E1530" t="s">
        <v>454</v>
      </c>
      <c r="F1530" s="33">
        <v>349</v>
      </c>
      <c r="G1530" s="15">
        <v>45866</v>
      </c>
      <c r="H1530" s="15">
        <v>45870</v>
      </c>
      <c r="I1530" s="36" t="s">
        <v>22</v>
      </c>
      <c r="J1530" t="s">
        <v>17</v>
      </c>
      <c r="K1530" t="s">
        <v>35</v>
      </c>
      <c r="L1530" t="s">
        <v>36</v>
      </c>
      <c r="M1530" t="str">
        <f>INDEX(DateTable[Lookup],MATCH(G1530,DateTable[Start Date],0))</f>
        <v>Week 7 (July 28-August 1)</v>
      </c>
      <c r="N1530" t="s">
        <v>2652</v>
      </c>
    </row>
    <row r="1531" spans="1:14" ht="15" customHeight="1" x14ac:dyDescent="0.25">
      <c r="A1531" t="s">
        <v>283</v>
      </c>
      <c r="B1531" t="s">
        <v>25</v>
      </c>
      <c r="C1531" t="s">
        <v>2040</v>
      </c>
      <c r="D1531" t="str">
        <f>_xlfn.XLOOKUP(Table1[[#This Row],[Location]],LocTable[Location],LocTable[Town/City],"Error",0)</f>
        <v>McLean</v>
      </c>
      <c r="E1531" t="s">
        <v>26</v>
      </c>
      <c r="F1531" s="33">
        <v>299</v>
      </c>
      <c r="G1531" s="15">
        <v>45866</v>
      </c>
      <c r="H1531" s="15">
        <v>45870</v>
      </c>
      <c r="I1531" s="36" t="s">
        <v>22</v>
      </c>
      <c r="J1531" t="s">
        <v>17</v>
      </c>
      <c r="K1531" t="s">
        <v>29</v>
      </c>
      <c r="L1531" t="s">
        <v>35</v>
      </c>
      <c r="M1531" t="str">
        <f>INDEX(DateTable[Lookup],MATCH(G1531,DateTable[Start Date],0))</f>
        <v>Week 7 (July 28-August 1)</v>
      </c>
      <c r="N1531" t="s">
        <v>2652</v>
      </c>
    </row>
    <row r="1532" spans="1:14" ht="15" customHeight="1" x14ac:dyDescent="0.25">
      <c r="A1532" t="s">
        <v>283</v>
      </c>
      <c r="B1532" t="s">
        <v>25</v>
      </c>
      <c r="C1532" t="s">
        <v>2041</v>
      </c>
      <c r="D1532" t="str">
        <f>_xlfn.XLOOKUP(Table1[[#This Row],[Location]],LocTable[Location],LocTable[Town/City],"Error",0)</f>
        <v>Chantilly</v>
      </c>
      <c r="E1532" t="s">
        <v>57</v>
      </c>
      <c r="F1532" s="33">
        <v>299</v>
      </c>
      <c r="G1532" s="15">
        <v>45866</v>
      </c>
      <c r="H1532" s="15">
        <v>45870</v>
      </c>
      <c r="I1532" s="36" t="s">
        <v>22</v>
      </c>
      <c r="J1532" t="s">
        <v>17</v>
      </c>
      <c r="K1532" t="s">
        <v>29</v>
      </c>
      <c r="L1532" t="s">
        <v>35</v>
      </c>
      <c r="M1532" t="str">
        <f>INDEX(DateTable[Lookup],MATCH(G1532,DateTable[Start Date],0))</f>
        <v>Week 7 (July 28-August 1)</v>
      </c>
      <c r="N1532" t="s">
        <v>2652</v>
      </c>
    </row>
    <row r="1533" spans="1:14" ht="15" customHeight="1" x14ac:dyDescent="0.25">
      <c r="A1533" s="26" t="s">
        <v>283</v>
      </c>
      <c r="B1533" s="26" t="s">
        <v>25</v>
      </c>
      <c r="C1533" s="26" t="s">
        <v>2042</v>
      </c>
      <c r="D1533" s="26" t="str">
        <f>_xlfn.XLOOKUP(Table1[[#This Row],[Location]],LocTable[Location],LocTable[Town/City],"Error",0)</f>
        <v>Alexandria</v>
      </c>
      <c r="E1533" s="26" t="s">
        <v>52</v>
      </c>
      <c r="F1533" s="27">
        <v>299</v>
      </c>
      <c r="G1533" s="28">
        <v>45866</v>
      </c>
      <c r="H1533" s="28">
        <v>45870</v>
      </c>
      <c r="I1533" s="30" t="s">
        <v>22</v>
      </c>
      <c r="J1533" s="26" t="s">
        <v>17</v>
      </c>
      <c r="K1533" s="26" t="s">
        <v>29</v>
      </c>
      <c r="L1533" s="26" t="s">
        <v>35</v>
      </c>
      <c r="M1533" s="26" t="str">
        <f>INDEX(DateTable[Lookup],MATCH(G1533,DateTable[Start Date],0))</f>
        <v>Week 7 (July 28-August 1)</v>
      </c>
      <c r="N1533" s="26" t="s">
        <v>45</v>
      </c>
    </row>
    <row r="1534" spans="1:14" ht="15" customHeight="1" x14ac:dyDescent="0.25">
      <c r="A1534" s="26" t="s">
        <v>283</v>
      </c>
      <c r="B1534" s="26" t="s">
        <v>25</v>
      </c>
      <c r="C1534" s="26" t="s">
        <v>2043</v>
      </c>
      <c r="D1534" s="26" t="str">
        <f>_xlfn.XLOOKUP(Table1[[#This Row],[Location]],LocTable[Location],LocTable[Town/City],"Error",0)</f>
        <v>Oakton</v>
      </c>
      <c r="E1534" s="26" t="s">
        <v>33</v>
      </c>
      <c r="F1534" s="27">
        <v>299</v>
      </c>
      <c r="G1534" s="28">
        <v>45866</v>
      </c>
      <c r="H1534" s="28">
        <v>45870</v>
      </c>
      <c r="I1534" s="30" t="s">
        <v>22</v>
      </c>
      <c r="J1534" s="26" t="s">
        <v>17</v>
      </c>
      <c r="K1534" s="26" t="s">
        <v>29</v>
      </c>
      <c r="L1534" s="26" t="s">
        <v>35</v>
      </c>
      <c r="M1534" s="26" t="str">
        <f>INDEX(DateTable[Lookup],MATCH(G1534,DateTable[Start Date],0))</f>
        <v>Week 7 (July 28-August 1)</v>
      </c>
      <c r="N1534" s="26" t="s">
        <v>45</v>
      </c>
    </row>
    <row r="1535" spans="1:14" ht="15" customHeight="1" x14ac:dyDescent="0.25">
      <c r="A1535" t="s">
        <v>283</v>
      </c>
      <c r="B1535" t="s">
        <v>25</v>
      </c>
      <c r="C1535" t="s">
        <v>2044</v>
      </c>
      <c r="D1535" t="str">
        <f>_xlfn.XLOOKUP(Table1[[#This Row],[Location]],LocTable[Location],LocTable[Town/City],"Error",0)</f>
        <v>Falls Church</v>
      </c>
      <c r="E1535" t="s">
        <v>69</v>
      </c>
      <c r="F1535" s="33">
        <v>299</v>
      </c>
      <c r="G1535" s="15">
        <v>45866</v>
      </c>
      <c r="H1535" s="15">
        <v>45870</v>
      </c>
      <c r="I1535" s="36" t="s">
        <v>22</v>
      </c>
      <c r="J1535" t="s">
        <v>17</v>
      </c>
      <c r="K1535" t="s">
        <v>29</v>
      </c>
      <c r="L1535" t="s">
        <v>35</v>
      </c>
      <c r="M1535" t="str">
        <f>INDEX(DateTable[Lookup],MATCH(G1535,DateTable[Start Date],0))</f>
        <v>Week 7 (July 28-August 1)</v>
      </c>
      <c r="N1535" t="s">
        <v>2652</v>
      </c>
    </row>
    <row r="1536" spans="1:14" ht="15" customHeight="1" x14ac:dyDescent="0.25">
      <c r="A1536" t="s">
        <v>592</v>
      </c>
      <c r="B1536" t="s">
        <v>71</v>
      </c>
      <c r="C1536" t="s">
        <v>2045</v>
      </c>
      <c r="D1536" t="str">
        <f>_xlfn.XLOOKUP(Table1[[#This Row],[Location]],LocTable[Location],LocTable[Town/City],"Error",0)</f>
        <v>Vienna</v>
      </c>
      <c r="E1536" t="s">
        <v>481</v>
      </c>
      <c r="F1536" s="33">
        <v>425</v>
      </c>
      <c r="G1536" s="15">
        <v>45866</v>
      </c>
      <c r="H1536" s="15">
        <v>45870</v>
      </c>
      <c r="I1536" s="36" t="s">
        <v>22</v>
      </c>
      <c r="J1536" t="s">
        <v>17</v>
      </c>
      <c r="K1536" t="s">
        <v>18</v>
      </c>
      <c r="L1536" t="s">
        <v>44</v>
      </c>
      <c r="M1536" t="str">
        <f>INDEX(DateTable[Lookup],MATCH(G1536,DateTable[Start Date],0))</f>
        <v>Week 7 (July 28-August 1)</v>
      </c>
      <c r="N1536" t="s">
        <v>2652</v>
      </c>
    </row>
    <row r="1537" spans="1:14" ht="15" customHeight="1" x14ac:dyDescent="0.25">
      <c r="A1537" s="26" t="s">
        <v>592</v>
      </c>
      <c r="B1537" s="26" t="s">
        <v>71</v>
      </c>
      <c r="C1537" s="26" t="s">
        <v>2046</v>
      </c>
      <c r="D1537" s="26" t="str">
        <f>_xlfn.XLOOKUP(Table1[[#This Row],[Location]],LocTable[Location],LocTable[Town/City],"Error",0)</f>
        <v>Oakton</v>
      </c>
      <c r="E1537" s="26" t="s">
        <v>438</v>
      </c>
      <c r="F1537" s="27">
        <v>425</v>
      </c>
      <c r="G1537" s="28">
        <v>45866</v>
      </c>
      <c r="H1537" s="28">
        <v>45870</v>
      </c>
      <c r="I1537" s="30" t="s">
        <v>22</v>
      </c>
      <c r="J1537" s="26" t="s">
        <v>17</v>
      </c>
      <c r="K1537" s="26" t="s">
        <v>18</v>
      </c>
      <c r="L1537" s="26" t="s">
        <v>44</v>
      </c>
      <c r="M1537" s="26" t="str">
        <f>INDEX(DateTable[Lookup],MATCH(G1537,DateTable[Start Date],0))</f>
        <v>Week 7 (July 28-August 1)</v>
      </c>
      <c r="N1537" s="26" t="s">
        <v>45</v>
      </c>
    </row>
    <row r="1538" spans="1:14" ht="15" customHeight="1" x14ac:dyDescent="0.25">
      <c r="A1538" s="26" t="s">
        <v>2047</v>
      </c>
      <c r="B1538" s="26" t="s">
        <v>53</v>
      </c>
      <c r="C1538" s="26" t="s">
        <v>2048</v>
      </c>
      <c r="D1538" s="26" t="str">
        <f>_xlfn.XLOOKUP(Table1[[#This Row],[Location]],LocTable[Location],LocTable[Town/City],"Error",0)</f>
        <v>Herndon</v>
      </c>
      <c r="E1538" s="26" t="s">
        <v>21</v>
      </c>
      <c r="F1538" s="27">
        <v>359</v>
      </c>
      <c r="G1538" s="28">
        <v>45866</v>
      </c>
      <c r="H1538" s="28">
        <v>45870</v>
      </c>
      <c r="I1538" s="30" t="s">
        <v>22</v>
      </c>
      <c r="J1538" s="26" t="s">
        <v>17</v>
      </c>
      <c r="K1538" s="26" t="s">
        <v>44</v>
      </c>
      <c r="L1538" s="26" t="s">
        <v>36</v>
      </c>
      <c r="M1538" s="26" t="str">
        <f>INDEX(DateTable[Lookup],MATCH(G1538,DateTable[Start Date],0))</f>
        <v>Week 7 (July 28-August 1)</v>
      </c>
      <c r="N1538" s="26" t="s">
        <v>45</v>
      </c>
    </row>
    <row r="1539" spans="1:14" ht="15" customHeight="1" x14ac:dyDescent="0.25">
      <c r="A1539" t="s">
        <v>60</v>
      </c>
      <c r="B1539" t="s">
        <v>32</v>
      </c>
      <c r="C1539" t="s">
        <v>2049</v>
      </c>
      <c r="D1539" t="str">
        <f>_xlfn.XLOOKUP(Table1[[#This Row],[Location]],LocTable[Location],LocTable[Town/City],"Error",0)</f>
        <v>Alexandria</v>
      </c>
      <c r="E1539" t="s">
        <v>454</v>
      </c>
      <c r="F1539" s="33">
        <v>319</v>
      </c>
      <c r="G1539" s="15">
        <v>45866</v>
      </c>
      <c r="H1539" s="15">
        <v>45870</v>
      </c>
      <c r="I1539" s="36" t="s">
        <v>22</v>
      </c>
      <c r="J1539" t="s">
        <v>17</v>
      </c>
      <c r="K1539" t="s">
        <v>18</v>
      </c>
      <c r="L1539" t="s">
        <v>19</v>
      </c>
      <c r="M1539" t="str">
        <f>INDEX(DateTable[Lookup],MATCH(G1539,DateTable[Start Date],0))</f>
        <v>Week 7 (July 28-August 1)</v>
      </c>
      <c r="N1539" t="s">
        <v>2652</v>
      </c>
    </row>
    <row r="1540" spans="1:14" ht="15" customHeight="1" x14ac:dyDescent="0.25">
      <c r="A1540" t="s">
        <v>60</v>
      </c>
      <c r="B1540" t="s">
        <v>32</v>
      </c>
      <c r="C1540" t="s">
        <v>2050</v>
      </c>
      <c r="D1540" t="str">
        <f>_xlfn.XLOOKUP(Table1[[#This Row],[Location]],LocTable[Location],LocTable[Town/City],"Error",0)</f>
        <v>Vienna</v>
      </c>
      <c r="E1540" t="s">
        <v>478</v>
      </c>
      <c r="F1540" s="33">
        <v>319</v>
      </c>
      <c r="G1540" s="15">
        <v>45866</v>
      </c>
      <c r="H1540" s="15">
        <v>45870</v>
      </c>
      <c r="I1540" s="36" t="s">
        <v>22</v>
      </c>
      <c r="J1540" t="s">
        <v>17</v>
      </c>
      <c r="K1540" t="s">
        <v>18</v>
      </c>
      <c r="L1540" t="s">
        <v>19</v>
      </c>
      <c r="M1540" t="str">
        <f>INDEX(DateTable[Lookup],MATCH(G1540,DateTable[Start Date],0))</f>
        <v>Week 7 (July 28-August 1)</v>
      </c>
      <c r="N1540" t="s">
        <v>2652</v>
      </c>
    </row>
    <row r="1541" spans="1:14" ht="15" customHeight="1" x14ac:dyDescent="0.25">
      <c r="A1541" t="s">
        <v>599</v>
      </c>
      <c r="B1541" t="s">
        <v>53</v>
      </c>
      <c r="C1541" t="s">
        <v>2051</v>
      </c>
      <c r="D1541" t="str">
        <f>_xlfn.XLOOKUP(Table1[[#This Row],[Location]],LocTable[Location],LocTable[Town/City],"Error",0)</f>
        <v>Fairfax</v>
      </c>
      <c r="E1541" t="s">
        <v>442</v>
      </c>
      <c r="F1541" s="33">
        <v>239</v>
      </c>
      <c r="G1541" s="15">
        <v>45866</v>
      </c>
      <c r="H1541" s="15">
        <v>45870</v>
      </c>
      <c r="I1541" s="36" t="s">
        <v>41</v>
      </c>
      <c r="J1541" t="s">
        <v>17</v>
      </c>
      <c r="K1541" t="s">
        <v>74</v>
      </c>
      <c r="L1541" t="s">
        <v>18</v>
      </c>
      <c r="M1541" t="str">
        <f>INDEX(DateTable[Lookup],MATCH(G1541,DateTable[Start Date],0))</f>
        <v>Week 7 (July 28-August 1)</v>
      </c>
      <c r="N1541" t="s">
        <v>2652</v>
      </c>
    </row>
    <row r="1542" spans="1:14" ht="15" customHeight="1" x14ac:dyDescent="0.25">
      <c r="A1542" t="s">
        <v>599</v>
      </c>
      <c r="B1542" t="s">
        <v>53</v>
      </c>
      <c r="C1542" t="s">
        <v>2052</v>
      </c>
      <c r="D1542" t="str">
        <f>_xlfn.XLOOKUP(Table1[[#This Row],[Location]],LocTable[Location],LocTable[Town/City],"Error",0)</f>
        <v>Fairfax</v>
      </c>
      <c r="E1542" t="s">
        <v>442</v>
      </c>
      <c r="F1542" s="33">
        <v>239</v>
      </c>
      <c r="G1542" s="15">
        <v>45866</v>
      </c>
      <c r="H1542" s="15">
        <v>45870</v>
      </c>
      <c r="I1542" s="36" t="s">
        <v>22</v>
      </c>
      <c r="J1542" t="s">
        <v>47</v>
      </c>
      <c r="K1542" t="s">
        <v>74</v>
      </c>
      <c r="L1542" t="s">
        <v>18</v>
      </c>
      <c r="M1542" t="str">
        <f>INDEX(DateTable[Lookup],MATCH(G1542,DateTable[Start Date],0))</f>
        <v>Week 7 (July 28-August 1)</v>
      </c>
      <c r="N1542" t="s">
        <v>2652</v>
      </c>
    </row>
    <row r="1543" spans="1:14" ht="15" customHeight="1" x14ac:dyDescent="0.25">
      <c r="A1543" t="s">
        <v>2053</v>
      </c>
      <c r="B1543" t="s">
        <v>43</v>
      </c>
      <c r="C1543" t="s">
        <v>2054</v>
      </c>
      <c r="D1543" t="str">
        <f>_xlfn.XLOOKUP(Table1[[#This Row],[Location]],LocTable[Location],LocTable[Town/City],"Error",0)</f>
        <v>Centreville</v>
      </c>
      <c r="E1543" t="s">
        <v>554</v>
      </c>
      <c r="F1543" s="33">
        <v>469</v>
      </c>
      <c r="G1543" s="15">
        <v>45866</v>
      </c>
      <c r="H1543" s="15">
        <v>45870</v>
      </c>
      <c r="I1543" s="34" t="s">
        <v>22</v>
      </c>
      <c r="J1543" s="35" t="s">
        <v>17</v>
      </c>
      <c r="K1543" t="s">
        <v>18</v>
      </c>
      <c r="L1543" t="s">
        <v>24</v>
      </c>
      <c r="M1543" t="str">
        <f>INDEX(DateTable[Lookup],MATCH(G1543,DateTable[Start Date],0))</f>
        <v>Week 7 (July 28-August 1)</v>
      </c>
      <c r="N1543" t="s">
        <v>2652</v>
      </c>
    </row>
    <row r="1544" spans="1:14" ht="15" customHeight="1" x14ac:dyDescent="0.25">
      <c r="A1544" t="s">
        <v>601</v>
      </c>
      <c r="B1544" t="s">
        <v>73</v>
      </c>
      <c r="C1544" t="s">
        <v>2055</v>
      </c>
      <c r="D1544" t="str">
        <f>_xlfn.XLOOKUP(Table1[[#This Row],[Location]],LocTable[Location],LocTable[Town/City],"Error",0)</f>
        <v>McLean</v>
      </c>
      <c r="E1544" t="s">
        <v>49</v>
      </c>
      <c r="F1544" s="33">
        <v>259</v>
      </c>
      <c r="G1544" s="15">
        <v>45866</v>
      </c>
      <c r="H1544" s="15">
        <v>45870</v>
      </c>
      <c r="I1544" s="36" t="s">
        <v>22</v>
      </c>
      <c r="J1544" t="s">
        <v>64</v>
      </c>
      <c r="K1544" t="s">
        <v>35</v>
      </c>
      <c r="L1544" t="s">
        <v>39</v>
      </c>
      <c r="M1544" t="str">
        <f>INDEX(DateTable[Lookup],MATCH(G1544,DateTable[Start Date],0))</f>
        <v>Week 7 (July 28-August 1)</v>
      </c>
      <c r="N1544" t="s">
        <v>2652</v>
      </c>
    </row>
    <row r="1545" spans="1:14" ht="15" customHeight="1" x14ac:dyDescent="0.25">
      <c r="A1545" t="s">
        <v>601</v>
      </c>
      <c r="B1545" t="s">
        <v>73</v>
      </c>
      <c r="C1545" t="s">
        <v>2056</v>
      </c>
      <c r="D1545" t="str">
        <f>_xlfn.XLOOKUP(Table1[[#This Row],[Location]],LocTable[Location],LocTable[Town/City],"Error",0)</f>
        <v>McLean</v>
      </c>
      <c r="E1545" t="s">
        <v>49</v>
      </c>
      <c r="F1545" s="33">
        <v>415</v>
      </c>
      <c r="G1545" s="15">
        <v>45866</v>
      </c>
      <c r="H1545" s="15">
        <v>45870</v>
      </c>
      <c r="I1545" s="36" t="s">
        <v>22</v>
      </c>
      <c r="J1545" t="s">
        <v>17</v>
      </c>
      <c r="K1545" t="s">
        <v>35</v>
      </c>
      <c r="L1545" t="s">
        <v>39</v>
      </c>
      <c r="M1545" t="str">
        <f>INDEX(DateTable[Lookup],MATCH(G1545,DateTable[Start Date],0))</f>
        <v>Week 7 (July 28-August 1)</v>
      </c>
      <c r="N1545" t="s">
        <v>2652</v>
      </c>
    </row>
    <row r="1546" spans="1:14" ht="15" customHeight="1" x14ac:dyDescent="0.25">
      <c r="A1546" t="s">
        <v>297</v>
      </c>
      <c r="B1546" t="s">
        <v>32</v>
      </c>
      <c r="C1546" t="s">
        <v>2057</v>
      </c>
      <c r="D1546" t="str">
        <f>_xlfn.XLOOKUP(Table1[[#This Row],[Location]],LocTable[Location],LocTable[Town/City],"Error",0)</f>
        <v>Annandale</v>
      </c>
      <c r="E1546" t="s">
        <v>34</v>
      </c>
      <c r="F1546" s="33">
        <v>249</v>
      </c>
      <c r="G1546" s="15">
        <v>45866</v>
      </c>
      <c r="H1546" s="15">
        <v>45870</v>
      </c>
      <c r="I1546" s="34" t="s">
        <v>22</v>
      </c>
      <c r="J1546" s="35" t="s">
        <v>17</v>
      </c>
      <c r="K1546" t="s">
        <v>35</v>
      </c>
      <c r="L1546" t="s">
        <v>36</v>
      </c>
      <c r="M1546" t="str">
        <f>INDEX(DateTable[Lookup],MATCH(G1546,DateTable[Start Date],0))</f>
        <v>Week 7 (July 28-August 1)</v>
      </c>
      <c r="N1546" t="s">
        <v>2652</v>
      </c>
    </row>
    <row r="1547" spans="1:14" ht="15" customHeight="1" x14ac:dyDescent="0.25">
      <c r="A1547" s="26" t="s">
        <v>301</v>
      </c>
      <c r="B1547" s="26" t="s">
        <v>40</v>
      </c>
      <c r="C1547" s="26" t="s">
        <v>2058</v>
      </c>
      <c r="D1547" s="26" t="str">
        <f>_xlfn.XLOOKUP(Table1[[#This Row],[Location]],LocTable[Location],LocTable[Town/City],"Error",0)</f>
        <v>Alexandria</v>
      </c>
      <c r="E1547" s="26" t="s">
        <v>52</v>
      </c>
      <c r="F1547" s="27">
        <v>275</v>
      </c>
      <c r="G1547" s="28">
        <v>45866</v>
      </c>
      <c r="H1547" s="28">
        <v>45870</v>
      </c>
      <c r="I1547" s="30" t="s">
        <v>22</v>
      </c>
      <c r="J1547" s="26" t="s">
        <v>17</v>
      </c>
      <c r="K1547" s="26" t="s">
        <v>18</v>
      </c>
      <c r="L1547" s="26" t="s">
        <v>24</v>
      </c>
      <c r="M1547" s="26" t="str">
        <f>INDEX(DateTable[Lookup],MATCH(G1547,DateTable[Start Date],0))</f>
        <v>Week 7 (July 28-August 1)</v>
      </c>
      <c r="N1547" s="26" t="s">
        <v>45</v>
      </c>
    </row>
    <row r="1548" spans="1:14" ht="15" customHeight="1" x14ac:dyDescent="0.25">
      <c r="A1548" s="26" t="s">
        <v>2059</v>
      </c>
      <c r="B1548" s="26" t="s">
        <v>59</v>
      </c>
      <c r="C1548" s="26" t="s">
        <v>2060</v>
      </c>
      <c r="D1548" s="26" t="str">
        <f>_xlfn.XLOOKUP(Table1[[#This Row],[Location]],LocTable[Location],LocTable[Town/City],"Error",0)</f>
        <v>Fairfax</v>
      </c>
      <c r="E1548" s="26" t="s">
        <v>456</v>
      </c>
      <c r="F1548" s="27">
        <v>305</v>
      </c>
      <c r="G1548" s="28">
        <v>45866</v>
      </c>
      <c r="H1548" s="28">
        <v>45870</v>
      </c>
      <c r="I1548" s="30" t="s">
        <v>22</v>
      </c>
      <c r="J1548" s="26" t="s">
        <v>17</v>
      </c>
      <c r="K1548" s="26" t="s">
        <v>29</v>
      </c>
      <c r="L1548" s="26" t="s">
        <v>23</v>
      </c>
      <c r="M1548" s="26" t="str">
        <f>INDEX(DateTable[Lookup],MATCH(G1548,DateTable[Start Date],0))</f>
        <v>Week 7 (July 28-August 1)</v>
      </c>
      <c r="N1548" s="26" t="s">
        <v>45</v>
      </c>
    </row>
    <row r="1549" spans="1:14" ht="15" customHeight="1" x14ac:dyDescent="0.25">
      <c r="A1549" t="s">
        <v>612</v>
      </c>
      <c r="B1549" t="s">
        <v>32</v>
      </c>
      <c r="C1549" t="s">
        <v>2061</v>
      </c>
      <c r="D1549" t="str">
        <f>_xlfn.XLOOKUP(Table1[[#This Row],[Location]],LocTable[Location],LocTable[Town/City],"Error",0)</f>
        <v>Oakton</v>
      </c>
      <c r="E1549" t="s">
        <v>33</v>
      </c>
      <c r="F1549" s="33">
        <v>349</v>
      </c>
      <c r="G1549" s="15">
        <v>45866</v>
      </c>
      <c r="H1549" s="15">
        <v>45870</v>
      </c>
      <c r="I1549" s="36" t="s">
        <v>22</v>
      </c>
      <c r="J1549" t="s">
        <v>17</v>
      </c>
      <c r="K1549" t="s">
        <v>35</v>
      </c>
      <c r="L1549" t="s">
        <v>19</v>
      </c>
      <c r="M1549" t="str">
        <f>INDEX(DateTable[Lookup],MATCH(G1549,DateTable[Start Date],0))</f>
        <v>Week 7 (July 28-August 1)</v>
      </c>
      <c r="N1549" t="s">
        <v>2652</v>
      </c>
    </row>
    <row r="1550" spans="1:14" ht="15" customHeight="1" x14ac:dyDescent="0.25">
      <c r="A1550" t="s">
        <v>126</v>
      </c>
      <c r="B1550" t="s">
        <v>25</v>
      </c>
      <c r="C1550" t="s">
        <v>2062</v>
      </c>
      <c r="D1550" t="str">
        <f>_xlfn.XLOOKUP(Table1[[#This Row],[Location]],LocTable[Location],LocTable[Town/City],"Error",0)</f>
        <v>Alexandria</v>
      </c>
      <c r="E1550" t="s">
        <v>30</v>
      </c>
      <c r="F1550" s="33">
        <v>249</v>
      </c>
      <c r="G1550" s="15">
        <v>45866</v>
      </c>
      <c r="H1550" s="15">
        <v>45870</v>
      </c>
      <c r="I1550" s="36" t="s">
        <v>22</v>
      </c>
      <c r="J1550" t="s">
        <v>27</v>
      </c>
      <c r="K1550" t="s">
        <v>28</v>
      </c>
      <c r="L1550" t="s">
        <v>29</v>
      </c>
      <c r="M1550" t="str">
        <f>INDEX(DateTable[Lookup],MATCH(G1550,DateTable[Start Date],0))</f>
        <v>Week 7 (July 28-August 1)</v>
      </c>
      <c r="N1550" t="s">
        <v>2652</v>
      </c>
    </row>
    <row r="1551" spans="1:14" ht="15" customHeight="1" x14ac:dyDescent="0.25">
      <c r="A1551" t="s">
        <v>126</v>
      </c>
      <c r="B1551" t="s">
        <v>25</v>
      </c>
      <c r="C1551" t="s">
        <v>2063</v>
      </c>
      <c r="D1551" t="str">
        <f>_xlfn.XLOOKUP(Table1[[#This Row],[Location]],LocTable[Location],LocTable[Town/City],"Error",0)</f>
        <v>Alexandria</v>
      </c>
      <c r="E1551" t="s">
        <v>454</v>
      </c>
      <c r="F1551" s="33">
        <v>249</v>
      </c>
      <c r="G1551" s="15">
        <v>45866</v>
      </c>
      <c r="H1551" s="15">
        <v>45870</v>
      </c>
      <c r="I1551" s="36" t="s">
        <v>22</v>
      </c>
      <c r="J1551" t="s">
        <v>27</v>
      </c>
      <c r="K1551" t="s">
        <v>28</v>
      </c>
      <c r="L1551" t="s">
        <v>29</v>
      </c>
      <c r="M1551" t="str">
        <f>INDEX(DateTable[Lookup],MATCH(G1551,DateTable[Start Date],0))</f>
        <v>Week 7 (July 28-August 1)</v>
      </c>
      <c r="N1551" t="s">
        <v>2652</v>
      </c>
    </row>
    <row r="1552" spans="1:14" ht="15" customHeight="1" x14ac:dyDescent="0.25">
      <c r="A1552" s="26" t="s">
        <v>305</v>
      </c>
      <c r="B1552" s="26" t="s">
        <v>221</v>
      </c>
      <c r="C1552" s="26" t="s">
        <v>2064</v>
      </c>
      <c r="D1552" s="26" t="str">
        <f>_xlfn.XLOOKUP(Table1[[#This Row],[Location]],LocTable[Location],LocTable[Town/City],"Error",0)</f>
        <v>Fort Belvoir</v>
      </c>
      <c r="E1552" s="26" t="s">
        <v>162</v>
      </c>
      <c r="F1552" s="27">
        <v>639</v>
      </c>
      <c r="G1552" s="28">
        <v>45866</v>
      </c>
      <c r="H1552" s="28">
        <v>45870</v>
      </c>
      <c r="I1552" s="30" t="s">
        <v>77</v>
      </c>
      <c r="J1552" s="26" t="s">
        <v>82</v>
      </c>
      <c r="K1552" s="26" t="s">
        <v>42</v>
      </c>
      <c r="L1552" s="26" t="s">
        <v>36</v>
      </c>
      <c r="M1552" s="26" t="str">
        <f>INDEX(DateTable[Lookup],MATCH(G1552,DateTable[Start Date],0))</f>
        <v>Week 7 (July 28-August 1)</v>
      </c>
      <c r="N1552" s="26" t="s">
        <v>45</v>
      </c>
    </row>
    <row r="1553" spans="1:14" ht="15" customHeight="1" x14ac:dyDescent="0.25">
      <c r="A1553" s="26" t="s">
        <v>932</v>
      </c>
      <c r="B1553" s="26" t="s">
        <v>15</v>
      </c>
      <c r="C1553" s="26" t="s">
        <v>2065</v>
      </c>
      <c r="D1553" s="26" t="str">
        <f>_xlfn.XLOOKUP(Table1[[#This Row],[Location]],LocTable[Location],LocTable[Town/City],"Error",0)</f>
        <v>Springfield</v>
      </c>
      <c r="E1553" s="26" t="s">
        <v>430</v>
      </c>
      <c r="F1553" s="27">
        <v>439</v>
      </c>
      <c r="G1553" s="28">
        <v>45866</v>
      </c>
      <c r="H1553" s="28">
        <v>45870</v>
      </c>
      <c r="I1553" s="29" t="s">
        <v>22</v>
      </c>
      <c r="J1553" s="31" t="s">
        <v>17</v>
      </c>
      <c r="K1553" s="26" t="s">
        <v>29</v>
      </c>
      <c r="L1553" s="26" t="s">
        <v>24</v>
      </c>
      <c r="M1553" s="26" t="str">
        <f>INDEX(DateTable[Lookup],MATCH(G1553,DateTable[Start Date],0))</f>
        <v>Week 7 (July 28-August 1)</v>
      </c>
      <c r="N1553" s="26" t="s">
        <v>45</v>
      </c>
    </row>
    <row r="1554" spans="1:14" ht="15" customHeight="1" x14ac:dyDescent="0.25">
      <c r="A1554" s="26" t="s">
        <v>628</v>
      </c>
      <c r="B1554" s="26" t="s">
        <v>43</v>
      </c>
      <c r="C1554" s="26" t="s">
        <v>2066</v>
      </c>
      <c r="D1554" s="26" t="str">
        <f>_xlfn.XLOOKUP(Table1[[#This Row],[Location]],LocTable[Location],LocTable[Town/City],"Error",0)</f>
        <v>Alexandria</v>
      </c>
      <c r="E1554" s="26" t="s">
        <v>52</v>
      </c>
      <c r="F1554" s="27">
        <v>439</v>
      </c>
      <c r="G1554" s="28">
        <v>45866</v>
      </c>
      <c r="H1554" s="28">
        <v>45870</v>
      </c>
      <c r="I1554" s="30" t="s">
        <v>22</v>
      </c>
      <c r="J1554" s="26" t="s">
        <v>17</v>
      </c>
      <c r="K1554" s="26" t="s">
        <v>18</v>
      </c>
      <c r="L1554" s="26" t="s">
        <v>44</v>
      </c>
      <c r="M1554" s="26" t="str">
        <f>INDEX(DateTable[Lookup],MATCH(G1554,DateTable[Start Date],0))</f>
        <v>Week 7 (July 28-August 1)</v>
      </c>
      <c r="N1554" s="26" t="s">
        <v>45</v>
      </c>
    </row>
    <row r="1555" spans="1:14" ht="15" customHeight="1" x14ac:dyDescent="0.25">
      <c r="A1555" s="26" t="s">
        <v>132</v>
      </c>
      <c r="B1555" s="26" t="s">
        <v>48</v>
      </c>
      <c r="C1555" s="26" t="s">
        <v>2067</v>
      </c>
      <c r="D1555" s="26" t="str">
        <f>_xlfn.XLOOKUP(Table1[[#This Row],[Location]],LocTable[Location],LocTable[Town/City],"Error",0)</f>
        <v>Vienna</v>
      </c>
      <c r="E1555" s="26" t="s">
        <v>478</v>
      </c>
      <c r="F1555" s="27">
        <v>399</v>
      </c>
      <c r="G1555" s="28">
        <v>45866</v>
      </c>
      <c r="H1555" s="28">
        <v>45870</v>
      </c>
      <c r="I1555" s="30" t="s">
        <v>22</v>
      </c>
      <c r="J1555" s="26" t="s">
        <v>17</v>
      </c>
      <c r="K1555" s="26" t="s">
        <v>29</v>
      </c>
      <c r="L1555" s="26" t="s">
        <v>24</v>
      </c>
      <c r="M1555" s="26" t="str">
        <f>INDEX(DateTable[Lookup],MATCH(G1555,DateTable[Start Date],0))</f>
        <v>Week 7 (July 28-August 1)</v>
      </c>
      <c r="N1555" s="26" t="s">
        <v>45</v>
      </c>
    </row>
    <row r="1556" spans="1:14" ht="15" customHeight="1" x14ac:dyDescent="0.25">
      <c r="A1556" t="s">
        <v>132</v>
      </c>
      <c r="B1556" t="s">
        <v>48</v>
      </c>
      <c r="C1556" t="s">
        <v>2068</v>
      </c>
      <c r="D1556" t="str">
        <f>_xlfn.XLOOKUP(Table1[[#This Row],[Location]],LocTable[Location],LocTable[Town/City],"Error",0)</f>
        <v>Alexandria</v>
      </c>
      <c r="E1556" t="s">
        <v>205</v>
      </c>
      <c r="F1556" s="33">
        <v>399</v>
      </c>
      <c r="G1556" s="15">
        <v>45866</v>
      </c>
      <c r="H1556" s="15">
        <v>45870</v>
      </c>
      <c r="I1556" s="36" t="s">
        <v>22</v>
      </c>
      <c r="J1556" t="s">
        <v>17</v>
      </c>
      <c r="K1556" t="s">
        <v>29</v>
      </c>
      <c r="L1556" t="s">
        <v>24</v>
      </c>
      <c r="M1556" t="str">
        <f>INDEX(DateTable[Lookup],MATCH(G1556,DateTable[Start Date],0))</f>
        <v>Week 7 (July 28-August 1)</v>
      </c>
      <c r="N1556" t="s">
        <v>2652</v>
      </c>
    </row>
    <row r="1557" spans="1:14" ht="15" customHeight="1" x14ac:dyDescent="0.25">
      <c r="A1557" s="26" t="s">
        <v>132</v>
      </c>
      <c r="B1557" s="26" t="s">
        <v>48</v>
      </c>
      <c r="C1557" s="26" t="s">
        <v>2069</v>
      </c>
      <c r="D1557" s="26" t="str">
        <f>_xlfn.XLOOKUP(Table1[[#This Row],[Location]],LocTable[Location],LocTable[Town/City],"Error",0)</f>
        <v>Springfield</v>
      </c>
      <c r="E1557" s="26" t="s">
        <v>467</v>
      </c>
      <c r="F1557" s="27">
        <v>399</v>
      </c>
      <c r="G1557" s="28">
        <v>45866</v>
      </c>
      <c r="H1557" s="28">
        <v>45870</v>
      </c>
      <c r="I1557" s="29" t="s">
        <v>22</v>
      </c>
      <c r="J1557" s="31" t="s">
        <v>17</v>
      </c>
      <c r="K1557" s="26" t="s">
        <v>29</v>
      </c>
      <c r="L1557" s="26" t="s">
        <v>24</v>
      </c>
      <c r="M1557" s="26" t="str">
        <f>INDEX(DateTable[Lookup],MATCH(G1557,DateTable[Start Date],0))</f>
        <v>Week 7 (July 28-August 1)</v>
      </c>
      <c r="N1557" s="26" t="s">
        <v>45</v>
      </c>
    </row>
    <row r="1558" spans="1:14" ht="15" customHeight="1" x14ac:dyDescent="0.25">
      <c r="A1558" t="s">
        <v>134</v>
      </c>
      <c r="B1558" t="s">
        <v>59</v>
      </c>
      <c r="C1558" t="s">
        <v>2070</v>
      </c>
      <c r="D1558" t="str">
        <f>_xlfn.XLOOKUP(Table1[[#This Row],[Location]],LocTable[Location],LocTable[Town/City],"Error",0)</f>
        <v>Mt. Vernon</v>
      </c>
      <c r="E1558" t="s">
        <v>489</v>
      </c>
      <c r="F1558" s="33">
        <v>429</v>
      </c>
      <c r="G1558" s="15">
        <v>45866</v>
      </c>
      <c r="H1558" s="15">
        <v>45870</v>
      </c>
      <c r="I1558" s="36" t="s">
        <v>22</v>
      </c>
      <c r="J1558" t="s">
        <v>17</v>
      </c>
      <c r="K1558" t="s">
        <v>18</v>
      </c>
      <c r="L1558" t="s">
        <v>19</v>
      </c>
      <c r="M1558" t="str">
        <f>INDEX(DateTable[Lookup],MATCH(G1558,DateTable[Start Date],0))</f>
        <v>Week 7 (July 28-August 1)</v>
      </c>
      <c r="N1558" t="s">
        <v>2652</v>
      </c>
    </row>
    <row r="1559" spans="1:14" ht="15" customHeight="1" x14ac:dyDescent="0.25">
      <c r="A1559" t="s">
        <v>134</v>
      </c>
      <c r="B1559" t="s">
        <v>59</v>
      </c>
      <c r="C1559" t="s">
        <v>2071</v>
      </c>
      <c r="D1559" t="str">
        <f>_xlfn.XLOOKUP(Table1[[#This Row],[Location]],LocTable[Location],LocTable[Town/City],"Error",0)</f>
        <v>McLean</v>
      </c>
      <c r="E1559" t="s">
        <v>26</v>
      </c>
      <c r="F1559" s="33">
        <v>429</v>
      </c>
      <c r="G1559" s="15">
        <v>45866</v>
      </c>
      <c r="H1559" s="15">
        <v>45870</v>
      </c>
      <c r="I1559" s="36" t="s">
        <v>22</v>
      </c>
      <c r="J1559" t="s">
        <v>17</v>
      </c>
      <c r="K1559" t="s">
        <v>18</v>
      </c>
      <c r="L1559" t="s">
        <v>19</v>
      </c>
      <c r="M1559" t="str">
        <f>INDEX(DateTable[Lookup],MATCH(G1559,DateTable[Start Date],0))</f>
        <v>Week 7 (July 28-August 1)</v>
      </c>
      <c r="N1559" t="s">
        <v>2652</v>
      </c>
    </row>
    <row r="1560" spans="1:14" ht="15" customHeight="1" x14ac:dyDescent="0.25">
      <c r="A1560" t="s">
        <v>134</v>
      </c>
      <c r="B1560" t="s">
        <v>59</v>
      </c>
      <c r="C1560" t="s">
        <v>2072</v>
      </c>
      <c r="D1560" t="str">
        <f>_xlfn.XLOOKUP(Table1[[#This Row],[Location]],LocTable[Location],LocTable[Town/City],"Error",0)</f>
        <v>Springfield</v>
      </c>
      <c r="E1560" t="s">
        <v>546</v>
      </c>
      <c r="F1560" s="33">
        <v>429</v>
      </c>
      <c r="G1560" s="15">
        <v>45866</v>
      </c>
      <c r="H1560" s="15">
        <v>45870</v>
      </c>
      <c r="I1560" s="34" t="s">
        <v>22</v>
      </c>
      <c r="J1560" s="35" t="s">
        <v>17</v>
      </c>
      <c r="K1560" t="s">
        <v>18</v>
      </c>
      <c r="L1560" t="s">
        <v>19</v>
      </c>
      <c r="M1560" t="str">
        <f>INDEX(DateTable[Lookup],MATCH(G1560,DateTable[Start Date],0))</f>
        <v>Week 7 (July 28-August 1)</v>
      </c>
      <c r="N1560" t="s">
        <v>2652</v>
      </c>
    </row>
    <row r="1561" spans="1:14" ht="15" customHeight="1" x14ac:dyDescent="0.25">
      <c r="A1561" t="s">
        <v>313</v>
      </c>
      <c r="B1561" t="s">
        <v>32</v>
      </c>
      <c r="C1561" t="s">
        <v>2073</v>
      </c>
      <c r="D1561" t="str">
        <f>_xlfn.XLOOKUP(Table1[[#This Row],[Location]],LocTable[Location],LocTable[Town/City],"Error",0)</f>
        <v>Reston</v>
      </c>
      <c r="E1561" t="s">
        <v>147</v>
      </c>
      <c r="F1561" s="33">
        <v>199</v>
      </c>
      <c r="G1561" s="15">
        <v>45866</v>
      </c>
      <c r="H1561" s="15">
        <v>45870</v>
      </c>
      <c r="I1561" s="36" t="s">
        <v>22</v>
      </c>
      <c r="J1561" t="s">
        <v>27</v>
      </c>
      <c r="K1561" t="s">
        <v>35</v>
      </c>
      <c r="L1561" t="s">
        <v>65</v>
      </c>
      <c r="M1561" t="str">
        <f>INDEX(DateTable[Lookup],MATCH(G1561,DateTable[Start Date],0))</f>
        <v>Week 7 (July 28-August 1)</v>
      </c>
      <c r="N1561" t="s">
        <v>2652</v>
      </c>
    </row>
    <row r="1562" spans="1:14" ht="15" customHeight="1" x14ac:dyDescent="0.25">
      <c r="A1562" s="26" t="s">
        <v>642</v>
      </c>
      <c r="B1562" s="26" t="s">
        <v>43</v>
      </c>
      <c r="C1562" s="26" t="s">
        <v>2074</v>
      </c>
      <c r="D1562" s="26" t="str">
        <f>_xlfn.XLOOKUP(Table1[[#This Row],[Location]],LocTable[Location],LocTable[Town/City],"Error",0)</f>
        <v>McLean</v>
      </c>
      <c r="E1562" s="26" t="s">
        <v>598</v>
      </c>
      <c r="F1562" s="27">
        <v>425</v>
      </c>
      <c r="G1562" s="28">
        <v>45866</v>
      </c>
      <c r="H1562" s="28">
        <v>45870</v>
      </c>
      <c r="I1562" s="29" t="s">
        <v>22</v>
      </c>
      <c r="J1562" s="31" t="s">
        <v>17</v>
      </c>
      <c r="K1562" s="26" t="s">
        <v>18</v>
      </c>
      <c r="L1562" s="26" t="s">
        <v>44</v>
      </c>
      <c r="M1562" s="26" t="str">
        <f>INDEX(DateTable[Lookup],MATCH(G1562,DateTable[Start Date],0))</f>
        <v>Week 7 (July 28-August 1)</v>
      </c>
      <c r="N1562" s="26" t="s">
        <v>45</v>
      </c>
    </row>
    <row r="1563" spans="1:14" ht="15" customHeight="1" x14ac:dyDescent="0.25">
      <c r="A1563" t="s">
        <v>948</v>
      </c>
      <c r="B1563" t="s">
        <v>43</v>
      </c>
      <c r="C1563" t="s">
        <v>2075</v>
      </c>
      <c r="D1563" t="str">
        <f>_xlfn.XLOOKUP(Table1[[#This Row],[Location]],LocTable[Location],LocTable[Town/City],"Error",0)</f>
        <v>Centreville</v>
      </c>
      <c r="E1563" t="s">
        <v>554</v>
      </c>
      <c r="F1563" s="33">
        <v>379</v>
      </c>
      <c r="G1563" s="15">
        <v>45866</v>
      </c>
      <c r="H1563" s="15">
        <v>45870</v>
      </c>
      <c r="I1563" s="36" t="s">
        <v>22</v>
      </c>
      <c r="J1563" t="s">
        <v>17</v>
      </c>
      <c r="K1563" t="s">
        <v>42</v>
      </c>
      <c r="L1563" t="s">
        <v>24</v>
      </c>
      <c r="M1563" t="str">
        <f>INDEX(DateTable[Lookup],MATCH(G1563,DateTable[Start Date],0))</f>
        <v>Week 7 (July 28-August 1)</v>
      </c>
      <c r="N1563" t="s">
        <v>2652</v>
      </c>
    </row>
    <row r="1564" spans="1:14" ht="15" customHeight="1" x14ac:dyDescent="0.25">
      <c r="A1564" t="s">
        <v>644</v>
      </c>
      <c r="B1564" t="s">
        <v>73</v>
      </c>
      <c r="C1564" t="s">
        <v>2076</v>
      </c>
      <c r="D1564" t="str">
        <f>_xlfn.XLOOKUP(Table1[[#This Row],[Location]],LocTable[Location],LocTable[Town/City],"Error",0)</f>
        <v>McLean</v>
      </c>
      <c r="E1564" t="s">
        <v>49</v>
      </c>
      <c r="F1564" s="33">
        <v>209</v>
      </c>
      <c r="G1564" s="15">
        <v>45866</v>
      </c>
      <c r="H1564" s="15">
        <v>45870</v>
      </c>
      <c r="I1564" s="36" t="s">
        <v>63</v>
      </c>
      <c r="J1564" t="s">
        <v>64</v>
      </c>
      <c r="K1564" t="s">
        <v>74</v>
      </c>
      <c r="L1564" t="s">
        <v>35</v>
      </c>
      <c r="M1564" t="str">
        <f>INDEX(DateTable[Lookup],MATCH(G1564,DateTable[Start Date],0))</f>
        <v>Week 7 (July 28-August 1)</v>
      </c>
      <c r="N1564" t="s">
        <v>2652</v>
      </c>
    </row>
    <row r="1565" spans="1:14" ht="15" customHeight="1" x14ac:dyDescent="0.25">
      <c r="A1565" t="s">
        <v>646</v>
      </c>
      <c r="B1565" t="s">
        <v>73</v>
      </c>
      <c r="C1565" t="s">
        <v>2077</v>
      </c>
      <c r="D1565" t="str">
        <f>_xlfn.XLOOKUP(Table1[[#This Row],[Location]],LocTable[Location],LocTable[Town/City],"Error",0)</f>
        <v>McLean</v>
      </c>
      <c r="E1565" t="s">
        <v>49</v>
      </c>
      <c r="F1565" s="33">
        <v>259</v>
      </c>
      <c r="G1565" s="15">
        <v>45866</v>
      </c>
      <c r="H1565" s="15">
        <v>45870</v>
      </c>
      <c r="I1565" s="36" t="s">
        <v>50</v>
      </c>
      <c r="J1565" t="s">
        <v>17</v>
      </c>
      <c r="K1565" t="s">
        <v>44</v>
      </c>
      <c r="L1565" t="s">
        <v>39</v>
      </c>
      <c r="M1565" t="str">
        <f>INDEX(DateTable[Lookup],MATCH(G1565,DateTable[Start Date],0))</f>
        <v>Week 7 (July 28-August 1)</v>
      </c>
      <c r="N1565" t="s">
        <v>2652</v>
      </c>
    </row>
    <row r="1566" spans="1:14" ht="15" customHeight="1" x14ac:dyDescent="0.25">
      <c r="A1566" t="s">
        <v>1248</v>
      </c>
      <c r="B1566" t="s">
        <v>15</v>
      </c>
      <c r="C1566" t="s">
        <v>2078</v>
      </c>
      <c r="D1566" t="str">
        <f>_xlfn.XLOOKUP(Table1[[#This Row],[Location]],LocTable[Location],LocTable[Town/City],"Error",0)</f>
        <v>Oakton</v>
      </c>
      <c r="E1566" t="s">
        <v>438</v>
      </c>
      <c r="F1566" s="33">
        <v>449</v>
      </c>
      <c r="G1566" s="15">
        <v>45866</v>
      </c>
      <c r="H1566" s="15">
        <v>45870</v>
      </c>
      <c r="I1566" s="36" t="s">
        <v>22</v>
      </c>
      <c r="J1566" t="s">
        <v>17</v>
      </c>
      <c r="K1566" t="s">
        <v>23</v>
      </c>
      <c r="L1566" t="s">
        <v>24</v>
      </c>
      <c r="M1566" t="str">
        <f>INDEX(DateTable[Lookup],MATCH(G1566,DateTable[Start Date],0))</f>
        <v>Week 7 (July 28-August 1)</v>
      </c>
      <c r="N1566" t="s">
        <v>2652</v>
      </c>
    </row>
    <row r="1567" spans="1:14" ht="15" customHeight="1" x14ac:dyDescent="0.25">
      <c r="A1567" t="s">
        <v>1808</v>
      </c>
      <c r="B1567" t="s">
        <v>43</v>
      </c>
      <c r="C1567" t="s">
        <v>2079</v>
      </c>
      <c r="D1567" t="str">
        <f>_xlfn.XLOOKUP(Table1[[#This Row],[Location]],LocTable[Location],LocTable[Town/City],"Error",0)</f>
        <v>McLean</v>
      </c>
      <c r="E1567" t="s">
        <v>598</v>
      </c>
      <c r="F1567" s="33">
        <v>279</v>
      </c>
      <c r="G1567" s="15">
        <v>45866</v>
      </c>
      <c r="H1567" s="15">
        <v>45870</v>
      </c>
      <c r="I1567" s="36" t="s">
        <v>41</v>
      </c>
      <c r="J1567" t="s">
        <v>17</v>
      </c>
      <c r="K1567" t="s">
        <v>24</v>
      </c>
      <c r="L1567" t="s">
        <v>39</v>
      </c>
      <c r="M1567" t="str">
        <f>INDEX(DateTable[Lookup],MATCH(G1567,DateTable[Start Date],0))</f>
        <v>Week 7 (July 28-August 1)</v>
      </c>
      <c r="N1567" t="s">
        <v>2652</v>
      </c>
    </row>
    <row r="1568" spans="1:14" ht="15" customHeight="1" x14ac:dyDescent="0.25">
      <c r="A1568" s="26" t="s">
        <v>648</v>
      </c>
      <c r="B1568" s="26" t="s">
        <v>15</v>
      </c>
      <c r="C1568" s="26" t="s">
        <v>2080</v>
      </c>
      <c r="D1568" s="26" t="str">
        <f>_xlfn.XLOOKUP(Table1[[#This Row],[Location]],LocTable[Location],LocTable[Town/City],"Error",0)</f>
        <v>Annandale</v>
      </c>
      <c r="E1568" s="26" t="s">
        <v>34</v>
      </c>
      <c r="F1568" s="27">
        <v>239</v>
      </c>
      <c r="G1568" s="28">
        <v>45866</v>
      </c>
      <c r="H1568" s="28">
        <v>45870</v>
      </c>
      <c r="I1568" s="30" t="s">
        <v>41</v>
      </c>
      <c r="J1568" s="26" t="s">
        <v>17</v>
      </c>
      <c r="K1568" s="26" t="s">
        <v>18</v>
      </c>
      <c r="L1568" s="26" t="s">
        <v>24</v>
      </c>
      <c r="M1568" s="26" t="str">
        <f>INDEX(DateTable[Lookup],MATCH(G1568,DateTable[Start Date],0))</f>
        <v>Week 7 (July 28-August 1)</v>
      </c>
      <c r="N1568" s="26" t="s">
        <v>45</v>
      </c>
    </row>
    <row r="1569" spans="1:14" ht="15" customHeight="1" x14ac:dyDescent="0.25">
      <c r="A1569" s="26" t="s">
        <v>954</v>
      </c>
      <c r="B1569" s="26" t="s">
        <v>53</v>
      </c>
      <c r="C1569" s="26" t="s">
        <v>2081</v>
      </c>
      <c r="D1569" s="26" t="str">
        <f>_xlfn.XLOOKUP(Table1[[#This Row],[Location]],LocTable[Location],LocTable[Town/City],"Error",0)</f>
        <v>Chantilly</v>
      </c>
      <c r="E1569" s="26" t="s">
        <v>57</v>
      </c>
      <c r="F1569" s="27">
        <v>359</v>
      </c>
      <c r="G1569" s="28">
        <v>45866</v>
      </c>
      <c r="H1569" s="28">
        <v>45870</v>
      </c>
      <c r="I1569" s="30" t="s">
        <v>22</v>
      </c>
      <c r="J1569" s="26" t="s">
        <v>17</v>
      </c>
      <c r="K1569" s="26" t="s">
        <v>18</v>
      </c>
      <c r="L1569" s="26" t="s">
        <v>44</v>
      </c>
      <c r="M1569" s="26" t="str">
        <f>INDEX(DateTable[Lookup],MATCH(G1569,DateTable[Start Date],0))</f>
        <v>Week 7 (July 28-August 1)</v>
      </c>
      <c r="N1569" s="26" t="s">
        <v>45</v>
      </c>
    </row>
    <row r="1570" spans="1:14" ht="15" customHeight="1" x14ac:dyDescent="0.25">
      <c r="A1570" t="s">
        <v>320</v>
      </c>
      <c r="B1570" t="s">
        <v>53</v>
      </c>
      <c r="C1570" t="s">
        <v>2082</v>
      </c>
      <c r="D1570" t="str">
        <f>_xlfn.XLOOKUP(Table1[[#This Row],[Location]],LocTable[Location],LocTable[Town/City],"Error",0)</f>
        <v>Springfield</v>
      </c>
      <c r="E1570" t="s">
        <v>215</v>
      </c>
      <c r="F1570" s="33">
        <v>369</v>
      </c>
      <c r="G1570" s="15">
        <v>45866</v>
      </c>
      <c r="H1570" s="15">
        <v>45870</v>
      </c>
      <c r="I1570" s="36" t="s">
        <v>22</v>
      </c>
      <c r="J1570" t="s">
        <v>17</v>
      </c>
      <c r="K1570" t="s">
        <v>42</v>
      </c>
      <c r="L1570" t="s">
        <v>19</v>
      </c>
      <c r="M1570" t="str">
        <f>INDEX(DateTable[Lookup],MATCH(G1570,DateTable[Start Date],0))</f>
        <v>Week 7 (July 28-August 1)</v>
      </c>
      <c r="N1570" t="s">
        <v>2652</v>
      </c>
    </row>
    <row r="1571" spans="1:14" ht="15" customHeight="1" x14ac:dyDescent="0.25">
      <c r="A1571" s="26" t="s">
        <v>320</v>
      </c>
      <c r="B1571" s="26" t="s">
        <v>53</v>
      </c>
      <c r="C1571" s="26" t="s">
        <v>2083</v>
      </c>
      <c r="D1571" s="26" t="str">
        <f>_xlfn.XLOOKUP(Table1[[#This Row],[Location]],LocTable[Location],LocTable[Town/City],"Error",0)</f>
        <v>Fairfax Station</v>
      </c>
      <c r="E1571" s="26" t="s">
        <v>232</v>
      </c>
      <c r="F1571" s="27">
        <v>369</v>
      </c>
      <c r="G1571" s="28">
        <v>45866</v>
      </c>
      <c r="H1571" s="28">
        <v>45870</v>
      </c>
      <c r="I1571" s="30" t="s">
        <v>22</v>
      </c>
      <c r="J1571" s="26" t="s">
        <v>17</v>
      </c>
      <c r="K1571" s="26" t="s">
        <v>42</v>
      </c>
      <c r="L1571" s="26" t="s">
        <v>19</v>
      </c>
      <c r="M1571" s="26" t="str">
        <f>INDEX(DateTable[Lookup],MATCH(G1571,DateTable[Start Date],0))</f>
        <v>Week 7 (July 28-August 1)</v>
      </c>
      <c r="N1571" s="26" t="s">
        <v>45</v>
      </c>
    </row>
    <row r="1572" spans="1:14" ht="15" customHeight="1" x14ac:dyDescent="0.25">
      <c r="A1572" t="s">
        <v>2084</v>
      </c>
      <c r="B1572" t="s">
        <v>59</v>
      </c>
      <c r="C1572" t="s">
        <v>2085</v>
      </c>
      <c r="D1572" t="str">
        <f>_xlfn.XLOOKUP(Table1[[#This Row],[Location]],LocTable[Location],LocTable[Town/City],"Error",0)</f>
        <v>McLean</v>
      </c>
      <c r="E1572" t="s">
        <v>598</v>
      </c>
      <c r="F1572" s="33">
        <v>399</v>
      </c>
      <c r="G1572" s="15">
        <v>45866</v>
      </c>
      <c r="H1572" s="15">
        <v>45870</v>
      </c>
      <c r="I1572" s="36" t="s">
        <v>22</v>
      </c>
      <c r="J1572" t="s">
        <v>17</v>
      </c>
      <c r="K1572" t="s">
        <v>44</v>
      </c>
      <c r="L1572" t="s">
        <v>19</v>
      </c>
      <c r="M1572" t="str">
        <f>INDEX(DateTable[Lookup],MATCH(G1572,DateTable[Start Date],0))</f>
        <v>Week 7 (July 28-August 1)</v>
      </c>
      <c r="N1572" t="s">
        <v>2652</v>
      </c>
    </row>
    <row r="1573" spans="1:14" ht="15" customHeight="1" x14ac:dyDescent="0.25">
      <c r="A1573" s="26" t="s">
        <v>652</v>
      </c>
      <c r="B1573" s="26" t="s">
        <v>130</v>
      </c>
      <c r="C1573" s="26" t="s">
        <v>2086</v>
      </c>
      <c r="D1573" s="26" t="str">
        <f>_xlfn.XLOOKUP(Table1[[#This Row],[Location]],LocTable[Location],LocTable[Town/City],"Error",0)</f>
        <v>Herndon</v>
      </c>
      <c r="E1573" s="26" t="s">
        <v>21</v>
      </c>
      <c r="F1573" s="27">
        <v>615</v>
      </c>
      <c r="G1573" s="28">
        <v>45866</v>
      </c>
      <c r="H1573" s="28">
        <v>45870</v>
      </c>
      <c r="I1573" s="29" t="s">
        <v>77</v>
      </c>
      <c r="J1573" s="31" t="s">
        <v>82</v>
      </c>
      <c r="K1573" s="26" t="s">
        <v>42</v>
      </c>
      <c r="L1573" s="26" t="s">
        <v>36</v>
      </c>
      <c r="M1573" s="26" t="str">
        <f>INDEX(DateTable[Lookup],MATCH(G1573,DateTable[Start Date],0))</f>
        <v>Week 7 (July 28-August 1)</v>
      </c>
      <c r="N1573" s="26" t="s">
        <v>45</v>
      </c>
    </row>
    <row r="1574" spans="1:14" ht="15" customHeight="1" x14ac:dyDescent="0.25">
      <c r="A1574" s="26" t="s">
        <v>2087</v>
      </c>
      <c r="B1574" s="26" t="s">
        <v>53</v>
      </c>
      <c r="C1574" s="26" t="s">
        <v>2088</v>
      </c>
      <c r="D1574" s="26" t="str">
        <f>_xlfn.XLOOKUP(Table1[[#This Row],[Location]],LocTable[Location],LocTable[Town/City],"Error",0)</f>
        <v>Annandale</v>
      </c>
      <c r="E1574" s="26" t="s">
        <v>80</v>
      </c>
      <c r="F1574" s="27">
        <v>239</v>
      </c>
      <c r="G1574" s="28">
        <v>45866</v>
      </c>
      <c r="H1574" s="28">
        <v>45870</v>
      </c>
      <c r="I1574" s="29" t="s">
        <v>81</v>
      </c>
      <c r="J1574" s="31" t="s">
        <v>82</v>
      </c>
      <c r="K1574" s="26" t="s">
        <v>29</v>
      </c>
      <c r="L1574" s="26" t="s">
        <v>42</v>
      </c>
      <c r="M1574" s="26" t="str">
        <f>INDEX(DateTable[Lookup],MATCH(G1574,DateTable[Start Date],0))</f>
        <v>Week 7 (July 28-August 1)</v>
      </c>
      <c r="N1574" s="26" t="s">
        <v>45</v>
      </c>
    </row>
    <row r="1575" spans="1:14" ht="15" customHeight="1" x14ac:dyDescent="0.25">
      <c r="A1575" t="s">
        <v>330</v>
      </c>
      <c r="C1575" s="13" t="s">
        <v>2089</v>
      </c>
      <c r="D1575" t="str">
        <f>_xlfn.XLOOKUP(Table1[[#This Row],[Location]],LocTable[Location],LocTable[Town/City],"Error",0)</f>
        <v>Herndon</v>
      </c>
      <c r="E1575" t="s">
        <v>21</v>
      </c>
      <c r="F1575" s="33">
        <v>40</v>
      </c>
      <c r="G1575" s="15">
        <v>45866</v>
      </c>
      <c r="H1575" s="15">
        <v>45870</v>
      </c>
      <c r="I1575" s="36" t="s">
        <v>663</v>
      </c>
      <c r="J1575" t="s">
        <v>337</v>
      </c>
      <c r="K1575" t="s">
        <v>29</v>
      </c>
      <c r="L1575" t="s">
        <v>36</v>
      </c>
      <c r="M1575" t="str">
        <f>INDEX(DateTable[Lookup],MATCH(G1575,DateTable[Start Date],0))</f>
        <v>Week 7 (July 28-August 1)</v>
      </c>
      <c r="N1575" t="s">
        <v>2652</v>
      </c>
    </row>
    <row r="1576" spans="1:14" ht="15" customHeight="1" x14ac:dyDescent="0.25">
      <c r="A1576" t="s">
        <v>330</v>
      </c>
      <c r="C1576" t="s">
        <v>2090</v>
      </c>
      <c r="D1576" t="str">
        <f>_xlfn.XLOOKUP(Table1[[#This Row],[Location]],LocTable[Location],LocTable[Town/City],"Error",0)</f>
        <v>Oakton</v>
      </c>
      <c r="E1576" t="s">
        <v>438</v>
      </c>
      <c r="F1576" s="33">
        <v>40</v>
      </c>
      <c r="G1576" s="15">
        <v>45866</v>
      </c>
      <c r="H1576" s="15">
        <v>45870</v>
      </c>
      <c r="I1576" s="36" t="s">
        <v>67</v>
      </c>
      <c r="J1576" t="s">
        <v>332</v>
      </c>
      <c r="K1576" t="s">
        <v>29</v>
      </c>
      <c r="L1576" t="s">
        <v>36</v>
      </c>
      <c r="M1576" t="str">
        <f>INDEX(DateTable[Lookup],MATCH(G1576,DateTable[Start Date],0))</f>
        <v>Week 7 (July 28-August 1)</v>
      </c>
      <c r="N1576" t="s">
        <v>2652</v>
      </c>
    </row>
    <row r="1577" spans="1:14" ht="15" customHeight="1" x14ac:dyDescent="0.25">
      <c r="A1577" t="s">
        <v>330</v>
      </c>
      <c r="C1577" t="s">
        <v>2091</v>
      </c>
      <c r="D1577" t="str">
        <f>_xlfn.XLOOKUP(Table1[[#This Row],[Location]],LocTable[Location],LocTable[Town/City],"Error",0)</f>
        <v>Burke</v>
      </c>
      <c r="E1577" t="s">
        <v>586</v>
      </c>
      <c r="F1577" s="33">
        <v>40</v>
      </c>
      <c r="G1577" s="15">
        <v>45866</v>
      </c>
      <c r="H1577" s="15">
        <v>45870</v>
      </c>
      <c r="I1577" s="36" t="s">
        <v>663</v>
      </c>
      <c r="J1577" t="s">
        <v>337</v>
      </c>
      <c r="K1577" t="s">
        <v>29</v>
      </c>
      <c r="L1577" t="s">
        <v>36</v>
      </c>
      <c r="M1577" t="str">
        <f>INDEX(DateTable[Lookup],MATCH(G1577,DateTable[Start Date],0))</f>
        <v>Week 7 (July 28-August 1)</v>
      </c>
      <c r="N1577" t="s">
        <v>2652</v>
      </c>
    </row>
    <row r="1578" spans="1:14" ht="15" customHeight="1" x14ac:dyDescent="0.25">
      <c r="A1578" t="s">
        <v>330</v>
      </c>
      <c r="C1578" t="s">
        <v>2092</v>
      </c>
      <c r="D1578" t="str">
        <f>_xlfn.XLOOKUP(Table1[[#This Row],[Location]],LocTable[Location],LocTable[Town/City],"Error",0)</f>
        <v>Oakton</v>
      </c>
      <c r="E1578" t="s">
        <v>438</v>
      </c>
      <c r="F1578" s="33">
        <v>40</v>
      </c>
      <c r="G1578" s="15">
        <v>45866</v>
      </c>
      <c r="H1578" s="15">
        <v>45870</v>
      </c>
      <c r="I1578" s="34" t="s">
        <v>663</v>
      </c>
      <c r="J1578" s="35" t="s">
        <v>337</v>
      </c>
      <c r="K1578" t="s">
        <v>29</v>
      </c>
      <c r="L1578" t="s">
        <v>36</v>
      </c>
      <c r="M1578" t="str">
        <f>INDEX(DateTable[Lookup],MATCH(G1578,DateTable[Start Date],0))</f>
        <v>Week 7 (July 28-August 1)</v>
      </c>
      <c r="N1578" t="s">
        <v>2652</v>
      </c>
    </row>
    <row r="1579" spans="1:14" ht="15" customHeight="1" x14ac:dyDescent="0.25">
      <c r="A1579" t="s">
        <v>330</v>
      </c>
      <c r="C1579" t="s">
        <v>2093</v>
      </c>
      <c r="D1579" t="str">
        <f>_xlfn.XLOOKUP(Table1[[#This Row],[Location]],LocTable[Location],LocTable[Town/City],"Error",0)</f>
        <v>Oakton</v>
      </c>
      <c r="E1579" t="s">
        <v>33</v>
      </c>
      <c r="F1579" s="33">
        <v>40</v>
      </c>
      <c r="G1579" s="15">
        <v>45866</v>
      </c>
      <c r="H1579" s="15">
        <v>45870</v>
      </c>
      <c r="I1579" s="36" t="s">
        <v>663</v>
      </c>
      <c r="J1579" t="s">
        <v>337</v>
      </c>
      <c r="K1579" t="s">
        <v>29</v>
      </c>
      <c r="L1579" t="s">
        <v>36</v>
      </c>
      <c r="M1579" t="str">
        <f>INDEX(DateTable[Lookup],MATCH(G1579,DateTable[Start Date],0))</f>
        <v>Week 7 (July 28-August 1)</v>
      </c>
      <c r="N1579" t="s">
        <v>2652</v>
      </c>
    </row>
    <row r="1580" spans="1:14" ht="15" customHeight="1" x14ac:dyDescent="0.25">
      <c r="A1580" t="s">
        <v>330</v>
      </c>
      <c r="C1580" t="s">
        <v>2094</v>
      </c>
      <c r="D1580" t="str">
        <f>_xlfn.XLOOKUP(Table1[[#This Row],[Location]],LocTable[Location],LocTable[Town/City],"Error",0)</f>
        <v>Centreville</v>
      </c>
      <c r="E1580" t="s">
        <v>554</v>
      </c>
      <c r="F1580" s="33">
        <v>40</v>
      </c>
      <c r="G1580" s="15">
        <v>45866</v>
      </c>
      <c r="H1580" s="15">
        <v>45870</v>
      </c>
      <c r="I1580" s="36" t="s">
        <v>663</v>
      </c>
      <c r="J1580" t="s">
        <v>337</v>
      </c>
      <c r="K1580" t="s">
        <v>29</v>
      </c>
      <c r="L1580" t="s">
        <v>36</v>
      </c>
      <c r="M1580" t="str">
        <f>INDEX(DateTable[Lookup],MATCH(G1580,DateTable[Start Date],0))</f>
        <v>Week 7 (July 28-August 1)</v>
      </c>
      <c r="N1580" t="s">
        <v>2652</v>
      </c>
    </row>
    <row r="1581" spans="1:14" ht="15" customHeight="1" x14ac:dyDescent="0.25">
      <c r="A1581" t="s">
        <v>330</v>
      </c>
      <c r="C1581" t="s">
        <v>2095</v>
      </c>
      <c r="D1581" t="str">
        <f>_xlfn.XLOOKUP(Table1[[#This Row],[Location]],LocTable[Location],LocTable[Town/City],"Error",0)</f>
        <v>Chantilly</v>
      </c>
      <c r="E1581" t="s">
        <v>57</v>
      </c>
      <c r="F1581" s="33">
        <v>40</v>
      </c>
      <c r="G1581" s="15">
        <v>45866</v>
      </c>
      <c r="H1581" s="15">
        <v>45870</v>
      </c>
      <c r="I1581" s="36" t="s">
        <v>67</v>
      </c>
      <c r="J1581" t="s">
        <v>332</v>
      </c>
      <c r="K1581" t="s">
        <v>29</v>
      </c>
      <c r="L1581" t="s">
        <v>36</v>
      </c>
      <c r="M1581" t="str">
        <f>INDEX(DateTable[Lookup],MATCH(G1581,DateTable[Start Date],0))</f>
        <v>Week 7 (July 28-August 1)</v>
      </c>
      <c r="N1581" t="s">
        <v>2652</v>
      </c>
    </row>
    <row r="1582" spans="1:14" ht="15" customHeight="1" x14ac:dyDescent="0.25">
      <c r="A1582" t="s">
        <v>330</v>
      </c>
      <c r="C1582" t="s">
        <v>2096</v>
      </c>
      <c r="D1582" t="str">
        <f>_xlfn.XLOOKUP(Table1[[#This Row],[Location]],LocTable[Location],LocTable[Town/City],"Error",0)</f>
        <v>Annandale</v>
      </c>
      <c r="E1582" t="s">
        <v>34</v>
      </c>
      <c r="F1582" s="33">
        <v>40</v>
      </c>
      <c r="G1582" s="15">
        <v>45866</v>
      </c>
      <c r="H1582" s="15">
        <v>45870</v>
      </c>
      <c r="I1582" s="34" t="s">
        <v>67</v>
      </c>
      <c r="J1582" s="35" t="s">
        <v>332</v>
      </c>
      <c r="K1582" t="s">
        <v>29</v>
      </c>
      <c r="L1582" t="s">
        <v>36</v>
      </c>
      <c r="M1582" t="str">
        <f>INDEX(DateTable[Lookup],MATCH(G1582,DateTable[Start Date],0))</f>
        <v>Week 7 (July 28-August 1)</v>
      </c>
      <c r="N1582" t="s">
        <v>2652</v>
      </c>
    </row>
    <row r="1583" spans="1:14" ht="15" customHeight="1" x14ac:dyDescent="0.25">
      <c r="A1583" s="26" t="s">
        <v>330</v>
      </c>
      <c r="B1583" s="26"/>
      <c r="C1583" s="26" t="s">
        <v>2097</v>
      </c>
      <c r="D1583" s="26" t="str">
        <f>_xlfn.XLOOKUP(Table1[[#This Row],[Location]],LocTable[Location],LocTable[Town/City],"Error",0)</f>
        <v>Falls Church</v>
      </c>
      <c r="E1583" s="26" t="s">
        <v>69</v>
      </c>
      <c r="F1583" s="27">
        <v>40</v>
      </c>
      <c r="G1583" s="28">
        <v>45866</v>
      </c>
      <c r="H1583" s="28">
        <v>45870</v>
      </c>
      <c r="I1583" s="30" t="s">
        <v>67</v>
      </c>
      <c r="J1583" s="26" t="s">
        <v>332</v>
      </c>
      <c r="K1583" s="26" t="s">
        <v>29</v>
      </c>
      <c r="L1583" s="26" t="s">
        <v>36</v>
      </c>
      <c r="M1583" s="26" t="str">
        <f>INDEX(DateTable[Lookup],MATCH(G1583,DateTable[Start Date],0))</f>
        <v>Week 7 (July 28-August 1)</v>
      </c>
      <c r="N1583" s="26" t="s">
        <v>45</v>
      </c>
    </row>
    <row r="1584" spans="1:14" ht="15" customHeight="1" x14ac:dyDescent="0.25">
      <c r="A1584" t="s">
        <v>330</v>
      </c>
      <c r="C1584" t="s">
        <v>2098</v>
      </c>
      <c r="D1584" t="str">
        <f>_xlfn.XLOOKUP(Table1[[#This Row],[Location]],LocTable[Location],LocTable[Town/City],"Error",0)</f>
        <v>Fairfax</v>
      </c>
      <c r="E1584" t="s">
        <v>456</v>
      </c>
      <c r="F1584" s="33">
        <v>40</v>
      </c>
      <c r="G1584" s="15">
        <v>45866</v>
      </c>
      <c r="H1584" s="15">
        <v>45870</v>
      </c>
      <c r="I1584" s="36" t="s">
        <v>663</v>
      </c>
      <c r="J1584" t="s">
        <v>337</v>
      </c>
      <c r="K1584" t="s">
        <v>29</v>
      </c>
      <c r="L1584" t="s">
        <v>36</v>
      </c>
      <c r="M1584" t="str">
        <f>INDEX(DateTable[Lookup],MATCH(G1584,DateTable[Start Date],0))</f>
        <v>Week 7 (July 28-August 1)</v>
      </c>
      <c r="N1584" t="s">
        <v>2652</v>
      </c>
    </row>
    <row r="1585" spans="1:14" ht="15" customHeight="1" x14ac:dyDescent="0.25">
      <c r="A1585" s="26" t="s">
        <v>330</v>
      </c>
      <c r="B1585" s="26"/>
      <c r="C1585" s="26" t="s">
        <v>2099</v>
      </c>
      <c r="D1585" s="26" t="str">
        <f>_xlfn.XLOOKUP(Table1[[#This Row],[Location]],LocTable[Location],LocTable[Town/City],"Error",0)</f>
        <v>Falls Church</v>
      </c>
      <c r="E1585" s="26" t="s">
        <v>69</v>
      </c>
      <c r="F1585" s="27">
        <v>40</v>
      </c>
      <c r="G1585" s="28">
        <v>45866</v>
      </c>
      <c r="H1585" s="28">
        <v>45870</v>
      </c>
      <c r="I1585" s="30" t="s">
        <v>663</v>
      </c>
      <c r="J1585" s="26" t="s">
        <v>337</v>
      </c>
      <c r="K1585" s="26" t="s">
        <v>29</v>
      </c>
      <c r="L1585" s="26" t="s">
        <v>36</v>
      </c>
      <c r="M1585" s="26" t="str">
        <f>INDEX(DateTable[Lookup],MATCH(G1585,DateTable[Start Date],0))</f>
        <v>Week 7 (July 28-August 1)</v>
      </c>
      <c r="N1585" s="26" t="s">
        <v>45</v>
      </c>
    </row>
    <row r="1586" spans="1:14" ht="15" customHeight="1" x14ac:dyDescent="0.25">
      <c r="A1586" t="s">
        <v>330</v>
      </c>
      <c r="C1586" t="s">
        <v>2100</v>
      </c>
      <c r="D1586" t="str">
        <f>_xlfn.XLOOKUP(Table1[[#This Row],[Location]],LocTable[Location],LocTable[Town/City],"Error",0)</f>
        <v>Chantilly</v>
      </c>
      <c r="E1586" t="s">
        <v>57</v>
      </c>
      <c r="F1586" s="33">
        <v>40</v>
      </c>
      <c r="G1586" s="15">
        <v>45866</v>
      </c>
      <c r="H1586" s="15">
        <v>45870</v>
      </c>
      <c r="I1586" s="36" t="s">
        <v>663</v>
      </c>
      <c r="J1586" t="s">
        <v>337</v>
      </c>
      <c r="K1586" t="s">
        <v>29</v>
      </c>
      <c r="L1586" t="s">
        <v>36</v>
      </c>
      <c r="M1586" t="str">
        <f>INDEX(DateTable[Lookup],MATCH(G1586,DateTable[Start Date],0))</f>
        <v>Week 7 (July 28-August 1)</v>
      </c>
      <c r="N1586" t="s">
        <v>2652</v>
      </c>
    </row>
    <row r="1587" spans="1:14" ht="15" customHeight="1" x14ac:dyDescent="0.25">
      <c r="A1587" s="26" t="s">
        <v>330</v>
      </c>
      <c r="B1587" s="26"/>
      <c r="C1587" s="26" t="s">
        <v>2101</v>
      </c>
      <c r="D1587" s="26" t="str">
        <f>_xlfn.XLOOKUP(Table1[[#This Row],[Location]],LocTable[Location],LocTable[Town/City],"Error",0)</f>
        <v>Alexandria</v>
      </c>
      <c r="E1587" s="26" t="s">
        <v>52</v>
      </c>
      <c r="F1587" s="27">
        <v>40</v>
      </c>
      <c r="G1587" s="28">
        <v>45866</v>
      </c>
      <c r="H1587" s="28">
        <v>45870</v>
      </c>
      <c r="I1587" s="30" t="s">
        <v>663</v>
      </c>
      <c r="J1587" s="26" t="s">
        <v>337</v>
      </c>
      <c r="K1587" s="26" t="s">
        <v>29</v>
      </c>
      <c r="L1587" s="26" t="s">
        <v>36</v>
      </c>
      <c r="M1587" s="26" t="str">
        <f>INDEX(DateTable[Lookup],MATCH(G1587,DateTable[Start Date],0))</f>
        <v>Week 7 (July 28-August 1)</v>
      </c>
      <c r="N1587" s="26" t="s">
        <v>45</v>
      </c>
    </row>
    <row r="1588" spans="1:14" ht="15" customHeight="1" x14ac:dyDescent="0.25">
      <c r="A1588" t="s">
        <v>330</v>
      </c>
      <c r="C1588" t="s">
        <v>2102</v>
      </c>
      <c r="D1588" t="str">
        <f>_xlfn.XLOOKUP(Table1[[#This Row],[Location]],LocTable[Location],LocTable[Town/City],"Error",0)</f>
        <v>Fairfax</v>
      </c>
      <c r="E1588" t="s">
        <v>456</v>
      </c>
      <c r="F1588" s="33">
        <v>40</v>
      </c>
      <c r="G1588" s="15">
        <v>45866</v>
      </c>
      <c r="H1588" s="15">
        <v>45870</v>
      </c>
      <c r="I1588" s="36" t="s">
        <v>67</v>
      </c>
      <c r="J1588" t="s">
        <v>332</v>
      </c>
      <c r="K1588" t="s">
        <v>29</v>
      </c>
      <c r="L1588" t="s">
        <v>36</v>
      </c>
      <c r="M1588" t="str">
        <f>INDEX(DateTable[Lookup],MATCH(G1588,DateTable[Start Date],0))</f>
        <v>Week 7 (July 28-August 1)</v>
      </c>
      <c r="N1588" t="s">
        <v>2652</v>
      </c>
    </row>
    <row r="1589" spans="1:14" ht="15" customHeight="1" x14ac:dyDescent="0.25">
      <c r="A1589" t="s">
        <v>330</v>
      </c>
      <c r="C1589" t="s">
        <v>2103</v>
      </c>
      <c r="D1589" t="str">
        <f>_xlfn.XLOOKUP(Table1[[#This Row],[Location]],LocTable[Location],LocTable[Town/City],"Error",0)</f>
        <v>Alexandria</v>
      </c>
      <c r="E1589" t="s">
        <v>454</v>
      </c>
      <c r="F1589" s="33">
        <v>40</v>
      </c>
      <c r="G1589" s="15">
        <v>45866</v>
      </c>
      <c r="H1589" s="15">
        <v>45870</v>
      </c>
      <c r="I1589" s="36" t="s">
        <v>67</v>
      </c>
      <c r="J1589" t="s">
        <v>332</v>
      </c>
      <c r="K1589" t="s">
        <v>29</v>
      </c>
      <c r="L1589" t="s">
        <v>36</v>
      </c>
      <c r="M1589" t="str">
        <f>INDEX(DateTable[Lookup],MATCH(G1589,DateTable[Start Date],0))</f>
        <v>Week 7 (July 28-August 1)</v>
      </c>
      <c r="N1589" t="s">
        <v>2652</v>
      </c>
    </row>
    <row r="1590" spans="1:14" ht="15" customHeight="1" x14ac:dyDescent="0.25">
      <c r="A1590" t="s">
        <v>330</v>
      </c>
      <c r="C1590" t="s">
        <v>2104</v>
      </c>
      <c r="D1590" t="str">
        <f>_xlfn.XLOOKUP(Table1[[#This Row],[Location]],LocTable[Location],LocTable[Town/City],"Error",0)</f>
        <v>Alexandria</v>
      </c>
      <c r="E1590" t="s">
        <v>454</v>
      </c>
      <c r="F1590" s="33">
        <v>40</v>
      </c>
      <c r="G1590" s="15">
        <v>45866</v>
      </c>
      <c r="H1590" s="15">
        <v>45870</v>
      </c>
      <c r="I1590" s="36" t="s">
        <v>663</v>
      </c>
      <c r="J1590" t="s">
        <v>337</v>
      </c>
      <c r="K1590" t="s">
        <v>29</v>
      </c>
      <c r="L1590" t="s">
        <v>36</v>
      </c>
      <c r="M1590" t="str">
        <f>INDEX(DateTable[Lookup],MATCH(G1590,DateTable[Start Date],0))</f>
        <v>Week 7 (July 28-August 1)</v>
      </c>
      <c r="N1590" t="s">
        <v>2652</v>
      </c>
    </row>
    <row r="1591" spans="1:14" ht="15" customHeight="1" x14ac:dyDescent="0.25">
      <c r="A1591" t="s">
        <v>330</v>
      </c>
      <c r="C1591" t="s">
        <v>2105</v>
      </c>
      <c r="D1591" t="str">
        <f>_xlfn.XLOOKUP(Table1[[#This Row],[Location]],LocTable[Location],LocTable[Town/City],"Error",0)</f>
        <v>McLean</v>
      </c>
      <c r="E1591" t="s">
        <v>26</v>
      </c>
      <c r="F1591" s="33">
        <v>40</v>
      </c>
      <c r="G1591" s="15">
        <v>45866</v>
      </c>
      <c r="H1591" s="15">
        <v>45870</v>
      </c>
      <c r="I1591" s="36" t="s">
        <v>663</v>
      </c>
      <c r="J1591" t="s">
        <v>337</v>
      </c>
      <c r="K1591" t="s">
        <v>29</v>
      </c>
      <c r="L1591" t="s">
        <v>36</v>
      </c>
      <c r="M1591" t="str">
        <f>INDEX(DateTable[Lookup],MATCH(G1591,DateTable[Start Date],0))</f>
        <v>Week 7 (July 28-August 1)</v>
      </c>
      <c r="N1591" t="s">
        <v>2652</v>
      </c>
    </row>
    <row r="1592" spans="1:14" ht="15" customHeight="1" x14ac:dyDescent="0.25">
      <c r="A1592" t="s">
        <v>330</v>
      </c>
      <c r="C1592" t="s">
        <v>2106</v>
      </c>
      <c r="D1592" t="str">
        <f>_xlfn.XLOOKUP(Table1[[#This Row],[Location]],LocTable[Location],LocTable[Town/City],"Error",0)</f>
        <v>Fairfax</v>
      </c>
      <c r="E1592" t="s">
        <v>442</v>
      </c>
      <c r="F1592" s="33">
        <v>40</v>
      </c>
      <c r="G1592" s="15">
        <v>45866</v>
      </c>
      <c r="H1592" s="15">
        <v>45870</v>
      </c>
      <c r="I1592" s="36" t="s">
        <v>663</v>
      </c>
      <c r="J1592" t="s">
        <v>337</v>
      </c>
      <c r="K1592" t="s">
        <v>29</v>
      </c>
      <c r="L1592" t="s">
        <v>36</v>
      </c>
      <c r="M1592" t="str">
        <f>INDEX(DateTable[Lookup],MATCH(G1592,DateTable[Start Date],0))</f>
        <v>Week 7 (July 28-August 1)</v>
      </c>
      <c r="N1592" t="s">
        <v>2652</v>
      </c>
    </row>
    <row r="1593" spans="1:14" ht="15" customHeight="1" x14ac:dyDescent="0.25">
      <c r="A1593" t="s">
        <v>330</v>
      </c>
      <c r="C1593" t="s">
        <v>2107</v>
      </c>
      <c r="D1593" t="str">
        <f>_xlfn.XLOOKUP(Table1[[#This Row],[Location]],LocTable[Location],LocTable[Town/City],"Error",0)</f>
        <v>Springfield</v>
      </c>
      <c r="E1593" t="s">
        <v>37</v>
      </c>
      <c r="F1593" s="33">
        <v>40</v>
      </c>
      <c r="G1593" s="15">
        <v>45866</v>
      </c>
      <c r="H1593" s="15">
        <v>45870</v>
      </c>
      <c r="I1593" s="34" t="s">
        <v>67</v>
      </c>
      <c r="J1593" s="35" t="s">
        <v>332</v>
      </c>
      <c r="K1593" t="s">
        <v>29</v>
      </c>
      <c r="L1593" t="s">
        <v>36</v>
      </c>
      <c r="M1593" t="str">
        <f>INDEX(DateTable[Lookup],MATCH(G1593,DateTable[Start Date],0))</f>
        <v>Week 7 (July 28-August 1)</v>
      </c>
      <c r="N1593" t="s">
        <v>2652</v>
      </c>
    </row>
    <row r="1594" spans="1:14" ht="15" customHeight="1" x14ac:dyDescent="0.25">
      <c r="A1594" s="26" t="s">
        <v>330</v>
      </c>
      <c r="B1594" s="26"/>
      <c r="C1594" s="26" t="s">
        <v>2108</v>
      </c>
      <c r="D1594" s="26" t="str">
        <f>_xlfn.XLOOKUP(Table1[[#This Row],[Location]],LocTable[Location],LocTable[Town/City],"Error",0)</f>
        <v>Alexandria</v>
      </c>
      <c r="E1594" s="26" t="s">
        <v>52</v>
      </c>
      <c r="F1594" s="27">
        <v>40</v>
      </c>
      <c r="G1594" s="28">
        <v>45866</v>
      </c>
      <c r="H1594" s="28">
        <v>45870</v>
      </c>
      <c r="I1594" s="30" t="s">
        <v>67</v>
      </c>
      <c r="J1594" s="26" t="s">
        <v>332</v>
      </c>
      <c r="K1594" s="26" t="s">
        <v>29</v>
      </c>
      <c r="L1594" s="26" t="s">
        <v>36</v>
      </c>
      <c r="M1594" s="26" t="str">
        <f>INDEX(DateTable[Lookup],MATCH(G1594,DateTable[Start Date],0))</f>
        <v>Week 7 (July 28-August 1)</v>
      </c>
      <c r="N1594" s="26" t="s">
        <v>45</v>
      </c>
    </row>
    <row r="1595" spans="1:14" ht="15" customHeight="1" x14ac:dyDescent="0.25">
      <c r="A1595" t="s">
        <v>330</v>
      </c>
      <c r="C1595" t="s">
        <v>2109</v>
      </c>
      <c r="D1595" t="str">
        <f>_xlfn.XLOOKUP(Table1[[#This Row],[Location]],LocTable[Location],LocTable[Town/City],"Error",0)</f>
        <v>Herndon</v>
      </c>
      <c r="E1595" t="s">
        <v>21</v>
      </c>
      <c r="F1595" s="33">
        <v>40</v>
      </c>
      <c r="G1595" s="15">
        <v>45866</v>
      </c>
      <c r="H1595" s="15">
        <v>45870</v>
      </c>
      <c r="I1595" s="36" t="s">
        <v>67</v>
      </c>
      <c r="J1595" t="s">
        <v>332</v>
      </c>
      <c r="K1595" t="s">
        <v>29</v>
      </c>
      <c r="L1595" t="s">
        <v>36</v>
      </c>
      <c r="M1595" t="str">
        <f>INDEX(DateTable[Lookup],MATCH(G1595,DateTable[Start Date],0))</f>
        <v>Week 7 (July 28-August 1)</v>
      </c>
      <c r="N1595" t="s">
        <v>2652</v>
      </c>
    </row>
    <row r="1596" spans="1:14" ht="15" customHeight="1" x14ac:dyDescent="0.25">
      <c r="A1596" t="s">
        <v>330</v>
      </c>
      <c r="C1596" t="s">
        <v>2110</v>
      </c>
      <c r="D1596" t="str">
        <f>_xlfn.XLOOKUP(Table1[[#This Row],[Location]],LocTable[Location],LocTable[Town/City],"Error",0)</f>
        <v>McLean</v>
      </c>
      <c r="E1596" t="s">
        <v>26</v>
      </c>
      <c r="F1596" s="33">
        <v>40</v>
      </c>
      <c r="G1596" s="15">
        <v>45866</v>
      </c>
      <c r="H1596" s="15">
        <v>45870</v>
      </c>
      <c r="I1596" s="34" t="s">
        <v>67</v>
      </c>
      <c r="J1596" s="35" t="s">
        <v>332</v>
      </c>
      <c r="K1596" t="s">
        <v>29</v>
      </c>
      <c r="L1596" t="s">
        <v>36</v>
      </c>
      <c r="M1596" t="str">
        <f>INDEX(DateTable[Lookup],MATCH(G1596,DateTable[Start Date],0))</f>
        <v>Week 7 (July 28-August 1)</v>
      </c>
      <c r="N1596" t="s">
        <v>2652</v>
      </c>
    </row>
    <row r="1597" spans="1:14" ht="15" customHeight="1" x14ac:dyDescent="0.25">
      <c r="A1597" t="s">
        <v>330</v>
      </c>
      <c r="C1597" t="s">
        <v>2111</v>
      </c>
      <c r="D1597" t="str">
        <f>_xlfn.XLOOKUP(Table1[[#This Row],[Location]],LocTable[Location],LocTable[Town/City],"Error",0)</f>
        <v>Springfield</v>
      </c>
      <c r="E1597" t="s">
        <v>37</v>
      </c>
      <c r="F1597" s="33">
        <v>40</v>
      </c>
      <c r="G1597" s="15">
        <v>45866</v>
      </c>
      <c r="H1597" s="15">
        <v>45870</v>
      </c>
      <c r="I1597" s="36" t="s">
        <v>663</v>
      </c>
      <c r="J1597" t="s">
        <v>337</v>
      </c>
      <c r="K1597" t="s">
        <v>29</v>
      </c>
      <c r="L1597" t="s">
        <v>36</v>
      </c>
      <c r="M1597" t="str">
        <f>INDEX(DateTable[Lookup],MATCH(G1597,DateTable[Start Date],0))</f>
        <v>Week 7 (July 28-August 1)</v>
      </c>
      <c r="N1597" t="s">
        <v>2652</v>
      </c>
    </row>
    <row r="1598" spans="1:14" ht="15" customHeight="1" x14ac:dyDescent="0.25">
      <c r="A1598" t="s">
        <v>330</v>
      </c>
      <c r="C1598" t="s">
        <v>2112</v>
      </c>
      <c r="D1598" t="str">
        <f>_xlfn.XLOOKUP(Table1[[#This Row],[Location]],LocTable[Location],LocTable[Town/City],"Error",0)</f>
        <v>Alexandria</v>
      </c>
      <c r="E1598" t="s">
        <v>205</v>
      </c>
      <c r="F1598" s="33">
        <v>40</v>
      </c>
      <c r="G1598" s="15">
        <v>45866</v>
      </c>
      <c r="H1598" s="15">
        <v>45870</v>
      </c>
      <c r="I1598" s="36" t="s">
        <v>663</v>
      </c>
      <c r="J1598" t="s">
        <v>337</v>
      </c>
      <c r="K1598" t="s">
        <v>29</v>
      </c>
      <c r="L1598" t="s">
        <v>36</v>
      </c>
      <c r="M1598" t="str">
        <f>INDEX(DateTable[Lookup],MATCH(G1598,DateTable[Start Date],0))</f>
        <v>Week 7 (July 28-August 1)</v>
      </c>
      <c r="N1598" t="s">
        <v>2652</v>
      </c>
    </row>
    <row r="1599" spans="1:14" ht="15" customHeight="1" x14ac:dyDescent="0.25">
      <c r="A1599" t="s">
        <v>330</v>
      </c>
      <c r="C1599" t="s">
        <v>2113</v>
      </c>
      <c r="D1599" t="str">
        <f>_xlfn.XLOOKUP(Table1[[#This Row],[Location]],LocTable[Location],LocTable[Town/City],"Error",0)</f>
        <v>Fairfax</v>
      </c>
      <c r="E1599" t="s">
        <v>442</v>
      </c>
      <c r="F1599" s="33">
        <v>40</v>
      </c>
      <c r="G1599" s="15">
        <v>45866</v>
      </c>
      <c r="H1599" s="15">
        <v>45870</v>
      </c>
      <c r="I1599" s="36" t="s">
        <v>67</v>
      </c>
      <c r="J1599" t="s">
        <v>332</v>
      </c>
      <c r="K1599" t="s">
        <v>29</v>
      </c>
      <c r="L1599" t="s">
        <v>36</v>
      </c>
      <c r="M1599" t="str">
        <f>INDEX(DateTable[Lookup],MATCH(G1599,DateTable[Start Date],0))</f>
        <v>Week 7 (July 28-August 1)</v>
      </c>
      <c r="N1599" t="s">
        <v>2652</v>
      </c>
    </row>
    <row r="1600" spans="1:14" ht="15" customHeight="1" x14ac:dyDescent="0.25">
      <c r="A1600" t="s">
        <v>330</v>
      </c>
      <c r="C1600" t="s">
        <v>2114</v>
      </c>
      <c r="D1600" t="str">
        <f>_xlfn.XLOOKUP(Table1[[#This Row],[Location]],LocTable[Location],LocTable[Town/City],"Error",0)</f>
        <v>Springfield</v>
      </c>
      <c r="E1600" t="s">
        <v>467</v>
      </c>
      <c r="F1600" s="33">
        <v>40</v>
      </c>
      <c r="G1600" s="15">
        <v>45866</v>
      </c>
      <c r="H1600" s="15">
        <v>45870</v>
      </c>
      <c r="I1600" s="36" t="s">
        <v>663</v>
      </c>
      <c r="J1600" t="s">
        <v>337</v>
      </c>
      <c r="K1600" t="s">
        <v>29</v>
      </c>
      <c r="L1600" t="s">
        <v>36</v>
      </c>
      <c r="M1600" t="str">
        <f>INDEX(DateTable[Lookup],MATCH(G1600,DateTable[Start Date],0))</f>
        <v>Week 7 (July 28-August 1)</v>
      </c>
      <c r="N1600" t="s">
        <v>2652</v>
      </c>
    </row>
    <row r="1601" spans="1:14" ht="15" customHeight="1" x14ac:dyDescent="0.25">
      <c r="A1601" t="s">
        <v>330</v>
      </c>
      <c r="C1601" t="s">
        <v>2115</v>
      </c>
      <c r="D1601" t="str">
        <f>_xlfn.XLOOKUP(Table1[[#This Row],[Location]],LocTable[Location],LocTable[Town/City],"Error",0)</f>
        <v>Oakton</v>
      </c>
      <c r="E1601" t="s">
        <v>33</v>
      </c>
      <c r="F1601" s="33">
        <v>40</v>
      </c>
      <c r="G1601" s="15">
        <v>45866</v>
      </c>
      <c r="H1601" s="15">
        <v>45870</v>
      </c>
      <c r="I1601" s="36" t="s">
        <v>67</v>
      </c>
      <c r="J1601" t="s">
        <v>332</v>
      </c>
      <c r="K1601" t="s">
        <v>29</v>
      </c>
      <c r="L1601" t="s">
        <v>36</v>
      </c>
      <c r="M1601" t="str">
        <f>INDEX(DateTable[Lookup],MATCH(G1601,DateTable[Start Date],0))</f>
        <v>Week 7 (July 28-August 1)</v>
      </c>
      <c r="N1601" t="s">
        <v>2652</v>
      </c>
    </row>
    <row r="1602" spans="1:14" ht="15" customHeight="1" x14ac:dyDescent="0.25">
      <c r="A1602" t="s">
        <v>330</v>
      </c>
      <c r="C1602" t="s">
        <v>2116</v>
      </c>
      <c r="D1602" t="str">
        <f>_xlfn.XLOOKUP(Table1[[#This Row],[Location]],LocTable[Location],LocTable[Town/City],"Error",0)</f>
        <v>Annandale</v>
      </c>
      <c r="E1602" t="s">
        <v>34</v>
      </c>
      <c r="F1602" s="33">
        <v>40</v>
      </c>
      <c r="G1602" s="15">
        <v>45866</v>
      </c>
      <c r="H1602" s="15">
        <v>45870</v>
      </c>
      <c r="I1602" s="36" t="s">
        <v>663</v>
      </c>
      <c r="J1602" t="s">
        <v>337</v>
      </c>
      <c r="K1602" t="s">
        <v>29</v>
      </c>
      <c r="L1602" t="s">
        <v>36</v>
      </c>
      <c r="M1602" t="str">
        <f>INDEX(DateTable[Lookup],MATCH(G1602,DateTable[Start Date],0))</f>
        <v>Week 7 (July 28-August 1)</v>
      </c>
      <c r="N1602" t="s">
        <v>2652</v>
      </c>
    </row>
    <row r="1603" spans="1:14" ht="15" customHeight="1" x14ac:dyDescent="0.25">
      <c r="A1603" t="s">
        <v>330</v>
      </c>
      <c r="C1603" t="s">
        <v>2117</v>
      </c>
      <c r="D1603" t="str">
        <f>_xlfn.XLOOKUP(Table1[[#This Row],[Location]],LocTable[Location],LocTable[Town/City],"Error",0)</f>
        <v>Alexandria</v>
      </c>
      <c r="E1603" t="s">
        <v>205</v>
      </c>
      <c r="F1603" s="33">
        <v>40</v>
      </c>
      <c r="G1603" s="15">
        <v>45866</v>
      </c>
      <c r="H1603" s="15">
        <v>45870</v>
      </c>
      <c r="I1603" s="36" t="s">
        <v>67</v>
      </c>
      <c r="J1603" t="s">
        <v>332</v>
      </c>
      <c r="K1603" t="s">
        <v>29</v>
      </c>
      <c r="L1603" t="s">
        <v>36</v>
      </c>
      <c r="M1603" t="str">
        <f>INDEX(DateTable[Lookup],MATCH(G1603,DateTable[Start Date],0))</f>
        <v>Week 7 (July 28-August 1)</v>
      </c>
      <c r="N1603" t="s">
        <v>2652</v>
      </c>
    </row>
    <row r="1604" spans="1:14" ht="15" customHeight="1" x14ac:dyDescent="0.25">
      <c r="A1604" t="s">
        <v>2118</v>
      </c>
      <c r="B1604" t="s">
        <v>32</v>
      </c>
      <c r="C1604" t="s">
        <v>2119</v>
      </c>
      <c r="D1604" t="str">
        <f>_xlfn.XLOOKUP(Table1[[#This Row],[Location]],LocTable[Location],LocTable[Town/City],"Error",0)</f>
        <v>McLean</v>
      </c>
      <c r="E1604" t="s">
        <v>598</v>
      </c>
      <c r="F1604" s="33">
        <v>329</v>
      </c>
      <c r="G1604" s="15">
        <v>45866</v>
      </c>
      <c r="H1604" s="15">
        <v>45870</v>
      </c>
      <c r="I1604" s="36" t="s">
        <v>22</v>
      </c>
      <c r="J1604" t="s">
        <v>17</v>
      </c>
      <c r="K1604" t="s">
        <v>18</v>
      </c>
      <c r="L1604" t="s">
        <v>36</v>
      </c>
      <c r="M1604" t="str">
        <f>INDEX(DateTable[Lookup],MATCH(G1604,DateTable[Start Date],0))</f>
        <v>Week 7 (July 28-August 1)</v>
      </c>
      <c r="N1604" t="s">
        <v>2652</v>
      </c>
    </row>
    <row r="1605" spans="1:14" ht="15" customHeight="1" x14ac:dyDescent="0.25">
      <c r="A1605" s="26" t="s">
        <v>2120</v>
      </c>
      <c r="B1605" s="26" t="s">
        <v>53</v>
      </c>
      <c r="C1605" s="26" t="s">
        <v>2121</v>
      </c>
      <c r="D1605" s="26" t="str">
        <f>_xlfn.XLOOKUP(Table1[[#This Row],[Location]],LocTable[Location],LocTable[Town/City],"Error",0)</f>
        <v>Springfield</v>
      </c>
      <c r="E1605" s="26" t="s">
        <v>55</v>
      </c>
      <c r="F1605" s="27">
        <v>365</v>
      </c>
      <c r="G1605" s="28">
        <v>45866</v>
      </c>
      <c r="H1605" s="28">
        <v>45870</v>
      </c>
      <c r="I1605" s="30" t="s">
        <v>22</v>
      </c>
      <c r="J1605" s="26" t="s">
        <v>17</v>
      </c>
      <c r="K1605" s="26" t="s">
        <v>23</v>
      </c>
      <c r="L1605" s="26" t="s">
        <v>65</v>
      </c>
      <c r="M1605" s="26" t="str">
        <f>INDEX(DateTable[Lookup],MATCH(G1605,DateTable[Start Date],0))</f>
        <v>Week 7 (July 28-August 1)</v>
      </c>
      <c r="N1605" s="26" t="s">
        <v>45</v>
      </c>
    </row>
    <row r="1606" spans="1:14" ht="15" customHeight="1" x14ac:dyDescent="0.25">
      <c r="A1606" t="s">
        <v>355</v>
      </c>
      <c r="B1606" t="s">
        <v>43</v>
      </c>
      <c r="C1606" t="s">
        <v>2122</v>
      </c>
      <c r="D1606" t="str">
        <f>_xlfn.XLOOKUP(Table1[[#This Row],[Location]],LocTable[Location],LocTable[Town/City],"Error",0)</f>
        <v>Springfield</v>
      </c>
      <c r="E1606" t="s">
        <v>546</v>
      </c>
      <c r="F1606" s="33">
        <v>469</v>
      </c>
      <c r="G1606" s="15">
        <v>45866</v>
      </c>
      <c r="H1606" s="15">
        <v>45870</v>
      </c>
      <c r="I1606" s="36" t="s">
        <v>22</v>
      </c>
      <c r="J1606" t="s">
        <v>17</v>
      </c>
      <c r="K1606" t="s">
        <v>18</v>
      </c>
      <c r="L1606" t="s">
        <v>24</v>
      </c>
      <c r="M1606" t="str">
        <f>INDEX(DateTable[Lookup],MATCH(G1606,DateTable[Start Date],0))</f>
        <v>Week 7 (July 28-August 1)</v>
      </c>
      <c r="N1606" t="s">
        <v>2652</v>
      </c>
    </row>
    <row r="1607" spans="1:14" ht="15" customHeight="1" x14ac:dyDescent="0.25">
      <c r="A1607" t="s">
        <v>139</v>
      </c>
      <c r="B1607" t="s">
        <v>32</v>
      </c>
      <c r="C1607" t="s">
        <v>2123</v>
      </c>
      <c r="D1607" t="str">
        <f>_xlfn.XLOOKUP(Table1[[#This Row],[Location]],LocTable[Location],LocTable[Town/City],"Error",0)</f>
        <v>Falls Church</v>
      </c>
      <c r="E1607" t="s">
        <v>432</v>
      </c>
      <c r="F1607" s="33">
        <v>359</v>
      </c>
      <c r="G1607" s="15">
        <v>45866</v>
      </c>
      <c r="H1607" s="15">
        <v>45870</v>
      </c>
      <c r="I1607" s="36" t="s">
        <v>22</v>
      </c>
      <c r="J1607" t="s">
        <v>17</v>
      </c>
      <c r="K1607" t="s">
        <v>18</v>
      </c>
      <c r="L1607" t="s">
        <v>24</v>
      </c>
      <c r="M1607" t="str">
        <f>INDEX(DateTable[Lookup],MATCH(G1607,DateTable[Start Date],0))</f>
        <v>Week 7 (July 28-August 1)</v>
      </c>
      <c r="N1607" t="s">
        <v>2652</v>
      </c>
    </row>
    <row r="1608" spans="1:14" ht="15" customHeight="1" x14ac:dyDescent="0.25">
      <c r="A1608" t="s">
        <v>358</v>
      </c>
      <c r="B1608" t="s">
        <v>53</v>
      </c>
      <c r="C1608" t="s">
        <v>2124</v>
      </c>
      <c r="D1608" t="str">
        <f>_xlfn.XLOOKUP(Table1[[#This Row],[Location]],LocTable[Location],LocTable[Town/City],"Error",0)</f>
        <v>Annandale</v>
      </c>
      <c r="E1608" t="s">
        <v>34</v>
      </c>
      <c r="F1608" s="33">
        <v>299</v>
      </c>
      <c r="G1608" s="15">
        <v>45866</v>
      </c>
      <c r="H1608" s="15">
        <v>45870</v>
      </c>
      <c r="I1608" s="36" t="s">
        <v>22</v>
      </c>
      <c r="J1608" t="s">
        <v>17</v>
      </c>
      <c r="K1608" t="s">
        <v>18</v>
      </c>
      <c r="L1608" t="s">
        <v>42</v>
      </c>
      <c r="M1608" t="str">
        <f>INDEX(DateTable[Lookup],MATCH(G1608,DateTable[Start Date],0))</f>
        <v>Week 7 (July 28-August 1)</v>
      </c>
      <c r="N1608" t="s">
        <v>2652</v>
      </c>
    </row>
    <row r="1609" spans="1:14" ht="15" customHeight="1" x14ac:dyDescent="0.25">
      <c r="A1609" s="26" t="s">
        <v>358</v>
      </c>
      <c r="B1609" s="26" t="s">
        <v>53</v>
      </c>
      <c r="C1609" s="26" t="s">
        <v>2125</v>
      </c>
      <c r="D1609" s="26" t="str">
        <f>_xlfn.XLOOKUP(Table1[[#This Row],[Location]],LocTable[Location],LocTable[Town/City],"Error",0)</f>
        <v>Oakton</v>
      </c>
      <c r="E1609" s="26" t="s">
        <v>33</v>
      </c>
      <c r="F1609" s="27">
        <v>299</v>
      </c>
      <c r="G1609" s="28">
        <v>45866</v>
      </c>
      <c r="H1609" s="28">
        <v>45870</v>
      </c>
      <c r="I1609" s="29" t="s">
        <v>22</v>
      </c>
      <c r="J1609" s="31" t="s">
        <v>17</v>
      </c>
      <c r="K1609" s="26" t="s">
        <v>18</v>
      </c>
      <c r="L1609" s="26" t="s">
        <v>42</v>
      </c>
      <c r="M1609" s="26" t="str">
        <f>INDEX(DateTable[Lookup],MATCH(G1609,DateTable[Start Date],0))</f>
        <v>Week 7 (July 28-August 1)</v>
      </c>
      <c r="N1609" s="26" t="s">
        <v>45</v>
      </c>
    </row>
    <row r="1610" spans="1:14" ht="15" customHeight="1" x14ac:dyDescent="0.25">
      <c r="A1610" t="s">
        <v>2126</v>
      </c>
      <c r="B1610" t="s">
        <v>15</v>
      </c>
      <c r="C1610" t="s">
        <v>2127</v>
      </c>
      <c r="D1610" t="str">
        <f>_xlfn.XLOOKUP(Table1[[#This Row],[Location]],LocTable[Location],LocTable[Town/City],"Error",0)</f>
        <v>Springfield</v>
      </c>
      <c r="E1610" t="s">
        <v>430</v>
      </c>
      <c r="F1610" s="33">
        <v>259</v>
      </c>
      <c r="G1610" s="15">
        <v>45866</v>
      </c>
      <c r="H1610" s="15">
        <v>45870</v>
      </c>
      <c r="I1610" s="36" t="s">
        <v>22</v>
      </c>
      <c r="J1610" t="s">
        <v>47</v>
      </c>
      <c r="K1610" t="s">
        <v>29</v>
      </c>
      <c r="L1610" t="s">
        <v>24</v>
      </c>
      <c r="M1610" t="str">
        <f>INDEX(DateTable[Lookup],MATCH(G1610,DateTable[Start Date],0))</f>
        <v>Week 7 (July 28-August 1)</v>
      </c>
      <c r="N1610" t="s">
        <v>2652</v>
      </c>
    </row>
    <row r="1611" spans="1:14" ht="15" customHeight="1" x14ac:dyDescent="0.25">
      <c r="A1611" t="s">
        <v>2126</v>
      </c>
      <c r="B1611" t="s">
        <v>15</v>
      </c>
      <c r="C1611" t="s">
        <v>2128</v>
      </c>
      <c r="D1611" t="str">
        <f>_xlfn.XLOOKUP(Table1[[#This Row],[Location]],LocTable[Location],LocTable[Town/City],"Error",0)</f>
        <v>Springfield</v>
      </c>
      <c r="E1611" t="s">
        <v>428</v>
      </c>
      <c r="F1611" s="33">
        <v>259</v>
      </c>
      <c r="G1611" s="15">
        <v>45866</v>
      </c>
      <c r="H1611" s="15">
        <v>45870</v>
      </c>
      <c r="I1611" s="36" t="s">
        <v>22</v>
      </c>
      <c r="J1611" t="s">
        <v>47</v>
      </c>
      <c r="K1611" t="s">
        <v>29</v>
      </c>
      <c r="L1611" t="s">
        <v>24</v>
      </c>
      <c r="M1611" t="str">
        <f>INDEX(DateTable[Lookup],MATCH(G1611,DateTable[Start Date],0))</f>
        <v>Week 7 (July 28-August 1)</v>
      </c>
      <c r="N1611" t="s">
        <v>2652</v>
      </c>
    </row>
    <row r="1612" spans="1:14" ht="15" customHeight="1" x14ac:dyDescent="0.25">
      <c r="A1612" t="s">
        <v>2126</v>
      </c>
      <c r="B1612" t="s">
        <v>15</v>
      </c>
      <c r="C1612" t="s">
        <v>2129</v>
      </c>
      <c r="D1612" t="str">
        <f>_xlfn.XLOOKUP(Table1[[#This Row],[Location]],LocTable[Location],LocTable[Town/City],"Error",0)</f>
        <v>Vienna</v>
      </c>
      <c r="E1612" t="s">
        <v>481</v>
      </c>
      <c r="F1612" s="33">
        <v>259</v>
      </c>
      <c r="G1612" s="15">
        <v>45866</v>
      </c>
      <c r="H1612" s="15">
        <v>45870</v>
      </c>
      <c r="I1612" s="36" t="s">
        <v>22</v>
      </c>
      <c r="J1612" t="s">
        <v>47</v>
      </c>
      <c r="K1612" t="s">
        <v>29</v>
      </c>
      <c r="L1612" t="s">
        <v>24</v>
      </c>
      <c r="M1612" t="str">
        <f>INDEX(DateTable[Lookup],MATCH(G1612,DateTable[Start Date],0))</f>
        <v>Week 7 (July 28-August 1)</v>
      </c>
      <c r="N1612" t="s">
        <v>2652</v>
      </c>
    </row>
    <row r="1613" spans="1:14" ht="15" customHeight="1" x14ac:dyDescent="0.25">
      <c r="A1613" s="26" t="s">
        <v>2130</v>
      </c>
      <c r="B1613" s="26" t="s">
        <v>43</v>
      </c>
      <c r="C1613" s="26" t="s">
        <v>2131</v>
      </c>
      <c r="D1613" s="26" t="str">
        <f>_xlfn.XLOOKUP(Table1[[#This Row],[Location]],LocTable[Location],LocTable[Town/City],"Error",0)</f>
        <v>Alexandria</v>
      </c>
      <c r="E1613" s="26" t="s">
        <v>52</v>
      </c>
      <c r="F1613" s="27">
        <v>399</v>
      </c>
      <c r="G1613" s="28">
        <v>45866</v>
      </c>
      <c r="H1613" s="28">
        <v>45870</v>
      </c>
      <c r="I1613" s="30" t="s">
        <v>22</v>
      </c>
      <c r="J1613" s="26" t="s">
        <v>17</v>
      </c>
      <c r="K1613" s="26" t="s">
        <v>18</v>
      </c>
      <c r="L1613" s="26" t="s">
        <v>42</v>
      </c>
      <c r="M1613" s="26" t="str">
        <f>INDEX(DateTable[Lookup],MATCH(G1613,DateTable[Start Date],0))</f>
        <v>Week 7 (July 28-August 1)</v>
      </c>
      <c r="N1613" s="26" t="s">
        <v>45</v>
      </c>
    </row>
    <row r="1614" spans="1:14" ht="15" customHeight="1" x14ac:dyDescent="0.25">
      <c r="A1614" s="26" t="s">
        <v>51</v>
      </c>
      <c r="B1614" s="26" t="s">
        <v>43</v>
      </c>
      <c r="C1614" s="26" t="s">
        <v>2132</v>
      </c>
      <c r="D1614" s="26" t="str">
        <f>_xlfn.XLOOKUP(Table1[[#This Row],[Location]],LocTable[Location],LocTable[Town/City],"Error",0)</f>
        <v>Fairfax</v>
      </c>
      <c r="E1614" s="26" t="s">
        <v>442</v>
      </c>
      <c r="F1614" s="27">
        <v>379</v>
      </c>
      <c r="G1614" s="28">
        <v>45866</v>
      </c>
      <c r="H1614" s="28">
        <v>45870</v>
      </c>
      <c r="I1614" s="30" t="s">
        <v>22</v>
      </c>
      <c r="J1614" s="26" t="s">
        <v>17</v>
      </c>
      <c r="K1614" s="26" t="s">
        <v>35</v>
      </c>
      <c r="L1614" s="26" t="s">
        <v>44</v>
      </c>
      <c r="M1614" s="26" t="str">
        <f>INDEX(DateTable[Lookup],MATCH(G1614,DateTable[Start Date],0))</f>
        <v>Week 7 (July 28-August 1)</v>
      </c>
      <c r="N1614" s="26" t="s">
        <v>45</v>
      </c>
    </row>
    <row r="1615" spans="1:14" ht="15" customHeight="1" x14ac:dyDescent="0.25">
      <c r="A1615" t="s">
        <v>707</v>
      </c>
      <c r="B1615" t="s">
        <v>32</v>
      </c>
      <c r="C1615" t="s">
        <v>2133</v>
      </c>
      <c r="D1615" t="str">
        <f>_xlfn.XLOOKUP(Table1[[#This Row],[Location]],LocTable[Location],LocTable[Town/City],"Error",0)</f>
        <v>Alexandria</v>
      </c>
      <c r="E1615" t="s">
        <v>447</v>
      </c>
      <c r="F1615" s="33">
        <v>369</v>
      </c>
      <c r="G1615" s="15">
        <v>45866</v>
      </c>
      <c r="H1615" s="15">
        <v>45870</v>
      </c>
      <c r="I1615" s="36" t="s">
        <v>22</v>
      </c>
      <c r="J1615" t="s">
        <v>17</v>
      </c>
      <c r="K1615" t="s">
        <v>29</v>
      </c>
      <c r="L1615" t="s">
        <v>23</v>
      </c>
      <c r="M1615" t="str">
        <f>INDEX(DateTable[Lookup],MATCH(G1615,DateTable[Start Date],0))</f>
        <v>Week 7 (July 28-August 1)</v>
      </c>
      <c r="N1615" t="s">
        <v>2652</v>
      </c>
    </row>
    <row r="1616" spans="1:14" ht="15" customHeight="1" x14ac:dyDescent="0.25">
      <c r="A1616" t="s">
        <v>707</v>
      </c>
      <c r="B1616" t="s">
        <v>32</v>
      </c>
      <c r="C1616" t="s">
        <v>2134</v>
      </c>
      <c r="D1616" t="str">
        <f>_xlfn.XLOOKUP(Table1[[#This Row],[Location]],LocTable[Location],LocTable[Town/City],"Error",0)</f>
        <v>Springfield</v>
      </c>
      <c r="E1616" t="s">
        <v>546</v>
      </c>
      <c r="F1616" s="33">
        <v>369</v>
      </c>
      <c r="G1616" s="15">
        <v>45866</v>
      </c>
      <c r="H1616" s="15">
        <v>45870</v>
      </c>
      <c r="I1616" s="36" t="s">
        <v>22</v>
      </c>
      <c r="J1616" t="s">
        <v>17</v>
      </c>
      <c r="K1616" t="s">
        <v>29</v>
      </c>
      <c r="L1616" t="s">
        <v>23</v>
      </c>
      <c r="M1616" t="str">
        <f>INDEX(DateTable[Lookup],MATCH(G1616,DateTable[Start Date],0))</f>
        <v>Week 7 (July 28-August 1)</v>
      </c>
      <c r="N1616" t="s">
        <v>2652</v>
      </c>
    </row>
    <row r="1617" spans="1:14" ht="15" customHeight="1" x14ac:dyDescent="0.25">
      <c r="A1617" t="s">
        <v>710</v>
      </c>
      <c r="B1617" t="s">
        <v>98</v>
      </c>
      <c r="C1617" t="s">
        <v>2135</v>
      </c>
      <c r="D1617" t="str">
        <f>_xlfn.XLOOKUP(Table1[[#This Row],[Location]],LocTable[Location],LocTable[Town/City],"Error",0)</f>
        <v>Virtual</v>
      </c>
      <c r="E1617" t="s">
        <v>100</v>
      </c>
      <c r="F1617" s="33">
        <v>179</v>
      </c>
      <c r="G1617" s="15">
        <v>45866</v>
      </c>
      <c r="H1617" s="15">
        <v>45870</v>
      </c>
      <c r="I1617" s="36" t="s">
        <v>41</v>
      </c>
      <c r="J1617" t="s">
        <v>101</v>
      </c>
      <c r="K1617" t="s">
        <v>65</v>
      </c>
      <c r="L1617" t="s">
        <v>36</v>
      </c>
      <c r="M1617" t="str">
        <f>INDEX(DateTable[Lookup],MATCH(G1617,DateTable[Start Date],0))</f>
        <v>Week 7 (July 28-August 1)</v>
      </c>
      <c r="N1617" t="s">
        <v>2652</v>
      </c>
    </row>
    <row r="1618" spans="1:14" ht="15" customHeight="1" x14ac:dyDescent="0.25">
      <c r="A1618" s="26" t="s">
        <v>360</v>
      </c>
      <c r="B1618" s="26" t="s">
        <v>32</v>
      </c>
      <c r="C1618" s="26" t="s">
        <v>2136</v>
      </c>
      <c r="D1618" s="26" t="str">
        <f>_xlfn.XLOOKUP(Table1[[#This Row],[Location]],LocTable[Location],LocTable[Town/City],"Error",0)</f>
        <v>Alexandria</v>
      </c>
      <c r="E1618" s="26" t="s">
        <v>52</v>
      </c>
      <c r="F1618" s="27">
        <v>339</v>
      </c>
      <c r="G1618" s="28">
        <v>45866</v>
      </c>
      <c r="H1618" s="28">
        <v>45870</v>
      </c>
      <c r="I1618" s="30" t="s">
        <v>22</v>
      </c>
      <c r="J1618" s="26" t="s">
        <v>17</v>
      </c>
      <c r="K1618" s="26" t="s">
        <v>18</v>
      </c>
      <c r="L1618" s="26" t="s">
        <v>19</v>
      </c>
      <c r="M1618" s="26" t="str">
        <f>INDEX(DateTable[Lookup],MATCH(G1618,DateTable[Start Date],0))</f>
        <v>Week 7 (July 28-August 1)</v>
      </c>
      <c r="N1618" s="26" t="s">
        <v>45</v>
      </c>
    </row>
    <row r="1619" spans="1:14" ht="15" customHeight="1" x14ac:dyDescent="0.25">
      <c r="A1619" s="26" t="s">
        <v>2137</v>
      </c>
      <c r="B1619" s="26" t="s">
        <v>209</v>
      </c>
      <c r="C1619" s="26" t="s">
        <v>2138</v>
      </c>
      <c r="D1619" s="26" t="str">
        <f>_xlfn.XLOOKUP(Table1[[#This Row],[Location]],LocTable[Location],LocTable[Town/City],"Error",0)</f>
        <v>Fairfax</v>
      </c>
      <c r="E1619" s="26" t="s">
        <v>442</v>
      </c>
      <c r="F1619" s="27">
        <v>445</v>
      </c>
      <c r="G1619" s="28">
        <v>45866</v>
      </c>
      <c r="H1619" s="28">
        <v>45870</v>
      </c>
      <c r="I1619" s="30" t="s">
        <v>22</v>
      </c>
      <c r="J1619" s="26" t="s">
        <v>17</v>
      </c>
      <c r="K1619" s="26" t="s">
        <v>18</v>
      </c>
      <c r="L1619" s="26" t="s">
        <v>44</v>
      </c>
      <c r="M1619" s="26" t="str">
        <f>INDEX(DateTable[Lookup],MATCH(G1619,DateTable[Start Date],0))</f>
        <v>Week 7 (July 28-August 1)</v>
      </c>
      <c r="N1619" s="26" t="s">
        <v>45</v>
      </c>
    </row>
    <row r="1620" spans="1:14" ht="15" customHeight="1" x14ac:dyDescent="0.25">
      <c r="A1620" t="s">
        <v>2137</v>
      </c>
      <c r="B1620" t="s">
        <v>209</v>
      </c>
      <c r="C1620" t="s">
        <v>2139</v>
      </c>
      <c r="D1620" t="str">
        <f>_xlfn.XLOOKUP(Table1[[#This Row],[Location]],LocTable[Location],LocTable[Town/City],"Error",0)</f>
        <v>Falls Church</v>
      </c>
      <c r="E1620" t="s">
        <v>432</v>
      </c>
      <c r="F1620" s="33">
        <v>445</v>
      </c>
      <c r="G1620" s="15">
        <v>45866</v>
      </c>
      <c r="H1620" s="15">
        <v>45870</v>
      </c>
      <c r="I1620" s="36" t="s">
        <v>22</v>
      </c>
      <c r="J1620" t="s">
        <v>17</v>
      </c>
      <c r="K1620" t="s">
        <v>18</v>
      </c>
      <c r="L1620" t="s">
        <v>44</v>
      </c>
      <c r="M1620" t="str">
        <f>INDEX(DateTable[Lookup],MATCH(G1620,DateTable[Start Date],0))</f>
        <v>Week 7 (July 28-August 1)</v>
      </c>
      <c r="N1620" t="s">
        <v>2652</v>
      </c>
    </row>
    <row r="1621" spans="1:14" ht="15" customHeight="1" x14ac:dyDescent="0.25">
      <c r="A1621" t="s">
        <v>2137</v>
      </c>
      <c r="B1621" t="s">
        <v>209</v>
      </c>
      <c r="C1621" t="s">
        <v>2140</v>
      </c>
      <c r="D1621" t="str">
        <f>_xlfn.XLOOKUP(Table1[[#This Row],[Location]],LocTable[Location],LocTable[Town/City],"Error",0)</f>
        <v>Burke</v>
      </c>
      <c r="E1621" t="s">
        <v>586</v>
      </c>
      <c r="F1621" s="33">
        <v>445</v>
      </c>
      <c r="G1621" s="15">
        <v>45866</v>
      </c>
      <c r="H1621" s="15">
        <v>45870</v>
      </c>
      <c r="I1621" s="36" t="s">
        <v>22</v>
      </c>
      <c r="J1621" t="s">
        <v>17</v>
      </c>
      <c r="K1621" t="s">
        <v>18</v>
      </c>
      <c r="L1621" t="s">
        <v>44</v>
      </c>
      <c r="M1621" t="str">
        <f>INDEX(DateTable[Lookup],MATCH(G1621,DateTable[Start Date],0))</f>
        <v>Week 7 (July 28-August 1)</v>
      </c>
      <c r="N1621" t="s">
        <v>2652</v>
      </c>
    </row>
    <row r="1622" spans="1:14" ht="15" customHeight="1" x14ac:dyDescent="0.25">
      <c r="A1622" t="s">
        <v>362</v>
      </c>
      <c r="B1622" t="s">
        <v>43</v>
      </c>
      <c r="C1622" t="s">
        <v>2141</v>
      </c>
      <c r="D1622" t="str">
        <f>_xlfn.XLOOKUP(Table1[[#This Row],[Location]],LocTable[Location],LocTable[Town/City],"Error",0)</f>
        <v>Vienna</v>
      </c>
      <c r="E1622" t="s">
        <v>481</v>
      </c>
      <c r="F1622" s="33">
        <v>245</v>
      </c>
      <c r="G1622" s="15">
        <v>45866</v>
      </c>
      <c r="H1622" s="15">
        <v>45870</v>
      </c>
      <c r="I1622" s="36" t="s">
        <v>22</v>
      </c>
      <c r="J1622" t="s">
        <v>47</v>
      </c>
      <c r="K1622" t="s">
        <v>29</v>
      </c>
      <c r="L1622" t="s">
        <v>35</v>
      </c>
      <c r="M1622" t="str">
        <f>INDEX(DateTable[Lookup],MATCH(G1622,DateTable[Start Date],0))</f>
        <v>Week 7 (July 28-August 1)</v>
      </c>
      <c r="N1622" t="s">
        <v>2652</v>
      </c>
    </row>
    <row r="1623" spans="1:14" ht="15" customHeight="1" x14ac:dyDescent="0.25">
      <c r="A1623" t="s">
        <v>362</v>
      </c>
      <c r="B1623" t="s">
        <v>43</v>
      </c>
      <c r="C1623" t="s">
        <v>2142</v>
      </c>
      <c r="D1623" t="str">
        <f>_xlfn.XLOOKUP(Table1[[#This Row],[Location]],LocTable[Location],LocTable[Town/City],"Error",0)</f>
        <v>Mt. Vernon</v>
      </c>
      <c r="E1623" t="s">
        <v>489</v>
      </c>
      <c r="F1623" s="33">
        <v>245</v>
      </c>
      <c r="G1623" s="15">
        <v>45866</v>
      </c>
      <c r="H1623" s="15">
        <v>45870</v>
      </c>
      <c r="I1623" s="36" t="s">
        <v>22</v>
      </c>
      <c r="J1623" t="s">
        <v>47</v>
      </c>
      <c r="K1623" t="s">
        <v>29</v>
      </c>
      <c r="L1623" t="s">
        <v>35</v>
      </c>
      <c r="M1623" t="str">
        <f>INDEX(DateTable[Lookup],MATCH(G1623,DateTable[Start Date],0))</f>
        <v>Week 7 (July 28-August 1)</v>
      </c>
      <c r="N1623" t="s">
        <v>2652</v>
      </c>
    </row>
    <row r="1624" spans="1:14" ht="15" customHeight="1" x14ac:dyDescent="0.25">
      <c r="A1624" t="s">
        <v>364</v>
      </c>
      <c r="B1624" t="s">
        <v>32</v>
      </c>
      <c r="C1624" t="s">
        <v>2143</v>
      </c>
      <c r="D1624" t="str">
        <f>_xlfn.XLOOKUP(Table1[[#This Row],[Location]],LocTable[Location],LocTable[Town/City],"Error",0)</f>
        <v>Springfield</v>
      </c>
      <c r="E1624" t="s">
        <v>37</v>
      </c>
      <c r="F1624" s="33">
        <v>185</v>
      </c>
      <c r="G1624" s="15">
        <v>45866</v>
      </c>
      <c r="H1624" s="15">
        <v>45870</v>
      </c>
      <c r="I1624" s="34" t="s">
        <v>22</v>
      </c>
      <c r="J1624" s="35" t="s">
        <v>47</v>
      </c>
      <c r="K1624" t="s">
        <v>29</v>
      </c>
      <c r="L1624" t="s">
        <v>18</v>
      </c>
      <c r="M1624" t="str">
        <f>INDEX(DateTable[Lookup],MATCH(G1624,DateTable[Start Date],0))</f>
        <v>Week 7 (July 28-August 1)</v>
      </c>
      <c r="N1624" t="s">
        <v>2652</v>
      </c>
    </row>
    <row r="1625" spans="1:14" ht="15" customHeight="1" x14ac:dyDescent="0.25">
      <c r="A1625" t="s">
        <v>364</v>
      </c>
      <c r="B1625" t="s">
        <v>32</v>
      </c>
      <c r="C1625" t="s">
        <v>2144</v>
      </c>
      <c r="D1625" t="str">
        <f>_xlfn.XLOOKUP(Table1[[#This Row],[Location]],LocTable[Location],LocTable[Town/City],"Error",0)</f>
        <v>Herndon</v>
      </c>
      <c r="E1625" t="s">
        <v>2145</v>
      </c>
      <c r="F1625" s="33">
        <v>185</v>
      </c>
      <c r="G1625" s="15">
        <v>45866</v>
      </c>
      <c r="H1625" s="15">
        <v>45870</v>
      </c>
      <c r="I1625" s="36" t="s">
        <v>22</v>
      </c>
      <c r="J1625" t="s">
        <v>47</v>
      </c>
      <c r="K1625" t="s">
        <v>29</v>
      </c>
      <c r="L1625" t="s">
        <v>18</v>
      </c>
      <c r="M1625" t="str">
        <f>INDEX(DateTable[Lookup],MATCH(G1625,DateTable[Start Date],0))</f>
        <v>Week 7 (July 28-August 1)</v>
      </c>
      <c r="N1625" t="s">
        <v>2652</v>
      </c>
    </row>
    <row r="1626" spans="1:14" ht="15" customHeight="1" x14ac:dyDescent="0.25">
      <c r="A1626" t="s">
        <v>723</v>
      </c>
      <c r="B1626" t="s">
        <v>98</v>
      </c>
      <c r="C1626" t="s">
        <v>2146</v>
      </c>
      <c r="D1626" t="str">
        <f>_xlfn.XLOOKUP(Table1[[#This Row],[Location]],LocTable[Location],LocTable[Town/City],"Error",0)</f>
        <v>Virtual</v>
      </c>
      <c r="E1626" t="s">
        <v>100</v>
      </c>
      <c r="F1626" s="33">
        <v>179</v>
      </c>
      <c r="G1626" s="15">
        <v>45866</v>
      </c>
      <c r="H1626" s="15">
        <v>45870</v>
      </c>
      <c r="I1626" s="36" t="s">
        <v>63</v>
      </c>
      <c r="J1626" t="s">
        <v>47</v>
      </c>
      <c r="K1626" t="s">
        <v>23</v>
      </c>
      <c r="L1626" t="s">
        <v>65</v>
      </c>
      <c r="M1626" t="str">
        <f>INDEX(DateTable[Lookup],MATCH(G1626,DateTable[Start Date],0))</f>
        <v>Week 7 (July 28-August 1)</v>
      </c>
      <c r="N1626" t="s">
        <v>2652</v>
      </c>
    </row>
    <row r="1627" spans="1:14" ht="15" customHeight="1" x14ac:dyDescent="0.25">
      <c r="A1627" t="s">
        <v>1012</v>
      </c>
      <c r="B1627" t="s">
        <v>43</v>
      </c>
      <c r="C1627" t="s">
        <v>2147</v>
      </c>
      <c r="D1627" t="str">
        <f>_xlfn.XLOOKUP(Table1[[#This Row],[Location]],LocTable[Location],LocTable[Town/City],"Error",0)</f>
        <v>Mt. Vernon</v>
      </c>
      <c r="E1627" t="s">
        <v>489</v>
      </c>
      <c r="F1627" s="33">
        <v>349</v>
      </c>
      <c r="G1627" s="15">
        <v>45866</v>
      </c>
      <c r="H1627" s="15">
        <v>45870</v>
      </c>
      <c r="I1627" s="36" t="s">
        <v>22</v>
      </c>
      <c r="J1627" t="s">
        <v>17</v>
      </c>
      <c r="K1627" t="s">
        <v>35</v>
      </c>
      <c r="L1627" t="s">
        <v>24</v>
      </c>
      <c r="M1627" t="str">
        <f>INDEX(DateTable[Lookup],MATCH(G1627,DateTable[Start Date],0))</f>
        <v>Week 7 (July 28-August 1)</v>
      </c>
      <c r="N1627" t="s">
        <v>2652</v>
      </c>
    </row>
    <row r="1628" spans="1:14" ht="15" customHeight="1" x14ac:dyDescent="0.25">
      <c r="A1628" t="s">
        <v>2148</v>
      </c>
      <c r="B1628" t="s">
        <v>71</v>
      </c>
      <c r="C1628" t="s">
        <v>2149</v>
      </c>
      <c r="D1628" t="str">
        <f>_xlfn.XLOOKUP(Table1[[#This Row],[Location]],LocTable[Location],LocTable[Town/City],"Error",0)</f>
        <v>Springfield</v>
      </c>
      <c r="E1628" t="s">
        <v>467</v>
      </c>
      <c r="F1628" s="33">
        <v>345</v>
      </c>
      <c r="G1628" s="15">
        <v>45866</v>
      </c>
      <c r="H1628" s="15">
        <v>45870</v>
      </c>
      <c r="I1628" s="36" t="s">
        <v>22</v>
      </c>
      <c r="J1628" t="s">
        <v>17</v>
      </c>
      <c r="K1628" t="s">
        <v>18</v>
      </c>
      <c r="L1628" t="s">
        <v>24</v>
      </c>
      <c r="M1628" t="str">
        <f>INDEX(DateTable[Lookup],MATCH(G1628,DateTable[Start Date],0))</f>
        <v>Week 7 (July 28-August 1)</v>
      </c>
      <c r="N1628" t="s">
        <v>2652</v>
      </c>
    </row>
    <row r="1629" spans="1:14" ht="15" customHeight="1" x14ac:dyDescent="0.25">
      <c r="A1629" t="s">
        <v>2150</v>
      </c>
      <c r="B1629" t="s">
        <v>43</v>
      </c>
      <c r="C1629" t="s">
        <v>2151</v>
      </c>
      <c r="D1629" t="str">
        <f>_xlfn.XLOOKUP(Table1[[#This Row],[Location]],LocTable[Location],LocTable[Town/City],"Error",0)</f>
        <v>Falls Church</v>
      </c>
      <c r="E1629" t="s">
        <v>432</v>
      </c>
      <c r="F1629" s="33">
        <v>429</v>
      </c>
      <c r="G1629" s="15">
        <v>45866</v>
      </c>
      <c r="H1629" s="15">
        <v>45870</v>
      </c>
      <c r="I1629" s="36" t="s">
        <v>22</v>
      </c>
      <c r="J1629" t="s">
        <v>17</v>
      </c>
      <c r="K1629" t="s">
        <v>18</v>
      </c>
      <c r="L1629" t="s">
        <v>44</v>
      </c>
      <c r="M1629" t="str">
        <f>INDEX(DateTable[Lookup],MATCH(G1629,DateTable[Start Date],0))</f>
        <v>Week 7 (July 28-August 1)</v>
      </c>
      <c r="N1629" t="s">
        <v>2652</v>
      </c>
    </row>
    <row r="1630" spans="1:14" ht="15" customHeight="1" x14ac:dyDescent="0.25">
      <c r="A1630" s="26" t="s">
        <v>2150</v>
      </c>
      <c r="B1630" s="26" t="s">
        <v>43</v>
      </c>
      <c r="C1630" s="26" t="s">
        <v>2152</v>
      </c>
      <c r="D1630" s="26" t="str">
        <f>_xlfn.XLOOKUP(Table1[[#This Row],[Location]],LocTable[Location],LocTable[Town/City],"Error",0)</f>
        <v>McLean</v>
      </c>
      <c r="E1630" s="26" t="s">
        <v>26</v>
      </c>
      <c r="F1630" s="27">
        <v>429</v>
      </c>
      <c r="G1630" s="28">
        <v>45866</v>
      </c>
      <c r="H1630" s="28">
        <v>45870</v>
      </c>
      <c r="I1630" s="30" t="s">
        <v>22</v>
      </c>
      <c r="J1630" s="26" t="s">
        <v>17</v>
      </c>
      <c r="K1630" s="26" t="s">
        <v>18</v>
      </c>
      <c r="L1630" s="26" t="s">
        <v>44</v>
      </c>
      <c r="M1630" s="26" t="str">
        <f>INDEX(DateTable[Lookup],MATCH(G1630,DateTable[Start Date],0))</f>
        <v>Week 7 (July 28-August 1)</v>
      </c>
      <c r="N1630" s="26" t="s">
        <v>45</v>
      </c>
    </row>
    <row r="1631" spans="1:14" ht="15" customHeight="1" x14ac:dyDescent="0.25">
      <c r="A1631" t="s">
        <v>368</v>
      </c>
      <c r="B1631" t="s">
        <v>32</v>
      </c>
      <c r="C1631" t="s">
        <v>2153</v>
      </c>
      <c r="D1631" t="str">
        <f>_xlfn.XLOOKUP(Table1[[#This Row],[Location]],LocTable[Location],LocTable[Town/City],"Error",0)</f>
        <v>McLean</v>
      </c>
      <c r="E1631" t="s">
        <v>26</v>
      </c>
      <c r="F1631" s="33">
        <v>299</v>
      </c>
      <c r="G1631" s="15">
        <v>45866</v>
      </c>
      <c r="H1631" s="15">
        <v>45870</v>
      </c>
      <c r="I1631" s="36" t="s">
        <v>22</v>
      </c>
      <c r="J1631" t="s">
        <v>17</v>
      </c>
      <c r="K1631" t="s">
        <v>35</v>
      </c>
      <c r="L1631" t="s">
        <v>24</v>
      </c>
      <c r="M1631" t="str">
        <f>INDEX(DateTable[Lookup],MATCH(G1631,DateTable[Start Date],0))</f>
        <v>Week 7 (July 28-August 1)</v>
      </c>
      <c r="N1631" t="s">
        <v>2652</v>
      </c>
    </row>
    <row r="1632" spans="1:14" ht="15" customHeight="1" x14ac:dyDescent="0.25">
      <c r="A1632" t="s">
        <v>368</v>
      </c>
      <c r="B1632" t="s">
        <v>32</v>
      </c>
      <c r="C1632" t="s">
        <v>2154</v>
      </c>
      <c r="D1632" t="str">
        <f>_xlfn.XLOOKUP(Table1[[#This Row],[Location]],LocTable[Location],LocTable[Town/City],"Error",0)</f>
        <v>Herndon</v>
      </c>
      <c r="E1632" t="s">
        <v>2145</v>
      </c>
      <c r="F1632" s="33">
        <v>299</v>
      </c>
      <c r="G1632" s="15">
        <v>45866</v>
      </c>
      <c r="H1632" s="15">
        <v>45870</v>
      </c>
      <c r="I1632" s="36" t="s">
        <v>22</v>
      </c>
      <c r="J1632" t="s">
        <v>370</v>
      </c>
      <c r="K1632" t="s">
        <v>35</v>
      </c>
      <c r="L1632" t="s">
        <v>24</v>
      </c>
      <c r="M1632" t="str">
        <f>INDEX(DateTable[Lookup],MATCH(G1632,DateTable[Start Date],0))</f>
        <v>Week 7 (July 28-August 1)</v>
      </c>
      <c r="N1632" t="s">
        <v>2652</v>
      </c>
    </row>
    <row r="1633" spans="1:14" ht="15" customHeight="1" x14ac:dyDescent="0.25">
      <c r="A1633" t="s">
        <v>368</v>
      </c>
      <c r="B1633" t="s">
        <v>32</v>
      </c>
      <c r="C1633" t="s">
        <v>2155</v>
      </c>
      <c r="D1633" t="str">
        <f>_xlfn.XLOOKUP(Table1[[#This Row],[Location]],LocTable[Location],LocTable[Town/City],"Error",0)</f>
        <v>Springfield</v>
      </c>
      <c r="E1633" t="s">
        <v>37</v>
      </c>
      <c r="F1633" s="33">
        <v>299</v>
      </c>
      <c r="G1633" s="15">
        <v>45866</v>
      </c>
      <c r="H1633" s="15">
        <v>45870</v>
      </c>
      <c r="I1633" s="36" t="s">
        <v>22</v>
      </c>
      <c r="J1633" t="s">
        <v>17</v>
      </c>
      <c r="K1633" t="s">
        <v>35</v>
      </c>
      <c r="L1633" t="s">
        <v>24</v>
      </c>
      <c r="M1633" t="str">
        <f>INDEX(DateTable[Lookup],MATCH(G1633,DateTable[Start Date],0))</f>
        <v>Week 7 (July 28-August 1)</v>
      </c>
      <c r="N1633" t="s">
        <v>2652</v>
      </c>
    </row>
    <row r="1634" spans="1:14" ht="15" customHeight="1" x14ac:dyDescent="0.25">
      <c r="A1634" s="26" t="s">
        <v>373</v>
      </c>
      <c r="B1634" s="26" t="s">
        <v>43</v>
      </c>
      <c r="C1634" s="26" t="s">
        <v>2156</v>
      </c>
      <c r="D1634" s="26" t="str">
        <f>_xlfn.XLOOKUP(Table1[[#This Row],[Location]],LocTable[Location],LocTable[Town/City],"Error",0)</f>
        <v>Springfield</v>
      </c>
      <c r="E1634" s="26" t="s">
        <v>428</v>
      </c>
      <c r="F1634" s="27">
        <v>349</v>
      </c>
      <c r="G1634" s="28">
        <v>45866</v>
      </c>
      <c r="H1634" s="28">
        <v>45870</v>
      </c>
      <c r="I1634" s="29" t="s">
        <v>22</v>
      </c>
      <c r="J1634" s="31" t="s">
        <v>17</v>
      </c>
      <c r="K1634" s="26" t="s">
        <v>29</v>
      </c>
      <c r="L1634" s="26" t="s">
        <v>23</v>
      </c>
      <c r="M1634" s="26" t="str">
        <f>INDEX(DateTable[Lookup],MATCH(G1634,DateTable[Start Date],0))</f>
        <v>Week 7 (July 28-August 1)</v>
      </c>
      <c r="N1634" s="26" t="s">
        <v>45</v>
      </c>
    </row>
    <row r="1635" spans="1:14" ht="15" customHeight="1" x14ac:dyDescent="0.25">
      <c r="A1635" t="s">
        <v>737</v>
      </c>
      <c r="B1635" t="s">
        <v>98</v>
      </c>
      <c r="C1635" t="s">
        <v>2157</v>
      </c>
      <c r="D1635" t="str">
        <f>_xlfn.XLOOKUP(Table1[[#This Row],[Location]],LocTable[Location],LocTable[Town/City],"Error",0)</f>
        <v>Virtual</v>
      </c>
      <c r="E1635" t="s">
        <v>100</v>
      </c>
      <c r="F1635" s="33">
        <v>179</v>
      </c>
      <c r="G1635" s="15">
        <v>45866</v>
      </c>
      <c r="H1635" s="15">
        <v>45870</v>
      </c>
      <c r="I1635" s="36" t="s">
        <v>63</v>
      </c>
      <c r="J1635" t="s">
        <v>47</v>
      </c>
      <c r="K1635" t="s">
        <v>65</v>
      </c>
      <c r="L1635" t="s">
        <v>36</v>
      </c>
      <c r="M1635" t="str">
        <f>INDEX(DateTable[Lookup],MATCH(G1635,DateTable[Start Date],0))</f>
        <v>Week 7 (July 28-August 1)</v>
      </c>
      <c r="N1635" t="s">
        <v>2652</v>
      </c>
    </row>
    <row r="1636" spans="1:14" ht="15" customHeight="1" x14ac:dyDescent="0.25">
      <c r="A1636" t="s">
        <v>739</v>
      </c>
      <c r="B1636" t="s">
        <v>43</v>
      </c>
      <c r="C1636" t="s">
        <v>2158</v>
      </c>
      <c r="D1636" t="str">
        <f>_xlfn.XLOOKUP(Table1[[#This Row],[Location]],LocTable[Location],LocTable[Town/City],"Error",0)</f>
        <v>Alexandria</v>
      </c>
      <c r="E1636" t="s">
        <v>454</v>
      </c>
      <c r="F1636" s="33">
        <v>499</v>
      </c>
      <c r="G1636" s="15">
        <v>45866</v>
      </c>
      <c r="H1636" s="15">
        <v>45870</v>
      </c>
      <c r="I1636" s="36" t="s">
        <v>22</v>
      </c>
      <c r="J1636" t="s">
        <v>17</v>
      </c>
      <c r="K1636" t="s">
        <v>35</v>
      </c>
      <c r="L1636" t="s">
        <v>19</v>
      </c>
      <c r="M1636" t="str">
        <f>INDEX(DateTable[Lookup],MATCH(G1636,DateTable[Start Date],0))</f>
        <v>Week 7 (July 28-August 1)</v>
      </c>
      <c r="N1636" t="s">
        <v>2652</v>
      </c>
    </row>
    <row r="1637" spans="1:14" ht="15" customHeight="1" x14ac:dyDescent="0.25">
      <c r="A1637" s="26" t="s">
        <v>2159</v>
      </c>
      <c r="B1637" s="26" t="s">
        <v>59</v>
      </c>
      <c r="C1637" s="26" t="s">
        <v>2160</v>
      </c>
      <c r="D1637" s="26" t="str">
        <f>_xlfn.XLOOKUP(Table1[[#This Row],[Location]],LocTable[Location],LocTable[Town/City],"Error",0)</f>
        <v>Great Falls</v>
      </c>
      <c r="E1637" s="26" t="s">
        <v>62</v>
      </c>
      <c r="F1637" s="27">
        <v>345</v>
      </c>
      <c r="G1637" s="28">
        <v>45866</v>
      </c>
      <c r="H1637" s="28">
        <v>45870</v>
      </c>
      <c r="I1637" s="29" t="s">
        <v>22</v>
      </c>
      <c r="J1637" s="31" t="s">
        <v>17</v>
      </c>
      <c r="K1637" s="26" t="s">
        <v>23</v>
      </c>
      <c r="L1637" s="26" t="s">
        <v>24</v>
      </c>
      <c r="M1637" s="26" t="str">
        <f>INDEX(DateTable[Lookup],MATCH(G1637,DateTable[Start Date],0))</f>
        <v>Week 7 (July 28-August 1)</v>
      </c>
      <c r="N1637" s="26" t="s">
        <v>45</v>
      </c>
    </row>
    <row r="1638" spans="1:14" ht="15" customHeight="1" x14ac:dyDescent="0.25">
      <c r="A1638" t="s">
        <v>2161</v>
      </c>
      <c r="B1638" t="s">
        <v>59</v>
      </c>
      <c r="C1638" t="s">
        <v>2162</v>
      </c>
      <c r="D1638" t="str">
        <f>_xlfn.XLOOKUP(Table1[[#This Row],[Location]],LocTable[Location],LocTable[Town/City],"Error",0)</f>
        <v>Fairfax</v>
      </c>
      <c r="E1638" t="s">
        <v>456</v>
      </c>
      <c r="F1638" s="33">
        <v>399</v>
      </c>
      <c r="G1638" s="15">
        <v>45866</v>
      </c>
      <c r="H1638" s="15">
        <v>45870</v>
      </c>
      <c r="I1638" s="36" t="s">
        <v>22</v>
      </c>
      <c r="J1638" t="s">
        <v>17</v>
      </c>
      <c r="K1638" t="s">
        <v>42</v>
      </c>
      <c r="L1638" t="s">
        <v>36</v>
      </c>
      <c r="M1638" t="str">
        <f>INDEX(DateTable[Lookup],MATCH(G1638,DateTable[Start Date],0))</f>
        <v>Week 7 (July 28-August 1)</v>
      </c>
      <c r="N1638" t="s">
        <v>2652</v>
      </c>
    </row>
    <row r="1639" spans="1:14" ht="15" customHeight="1" x14ac:dyDescent="0.25">
      <c r="A1639" s="26" t="s">
        <v>1614</v>
      </c>
      <c r="B1639" s="26" t="s">
        <v>59</v>
      </c>
      <c r="C1639" s="26" t="s">
        <v>2163</v>
      </c>
      <c r="D1639" s="26" t="str">
        <f>_xlfn.XLOOKUP(Table1[[#This Row],[Location]],LocTable[Location],LocTable[Town/City],"Error",0)</f>
        <v>Herndon</v>
      </c>
      <c r="E1639" s="26" t="s">
        <v>21</v>
      </c>
      <c r="F1639" s="27">
        <v>399</v>
      </c>
      <c r="G1639" s="28">
        <v>45866</v>
      </c>
      <c r="H1639" s="28">
        <v>45870</v>
      </c>
      <c r="I1639" s="30" t="s">
        <v>22</v>
      </c>
      <c r="J1639" s="26" t="s">
        <v>17</v>
      </c>
      <c r="K1639" s="26" t="s">
        <v>35</v>
      </c>
      <c r="L1639" s="26" t="s">
        <v>24</v>
      </c>
      <c r="M1639" s="26" t="str">
        <f>INDEX(DateTable[Lookup],MATCH(G1639,DateTable[Start Date],0))</f>
        <v>Week 7 (July 28-August 1)</v>
      </c>
      <c r="N1639" s="26" t="s">
        <v>45</v>
      </c>
    </row>
    <row r="1640" spans="1:14" ht="15" customHeight="1" x14ac:dyDescent="0.25">
      <c r="A1640" s="26" t="s">
        <v>741</v>
      </c>
      <c r="B1640" s="26" t="s">
        <v>90</v>
      </c>
      <c r="C1640" s="26" t="s">
        <v>2164</v>
      </c>
      <c r="D1640" s="26" t="str">
        <f>_xlfn.XLOOKUP(Table1[[#This Row],[Location]],LocTable[Location],LocTable[Town/City],"Error",0)</f>
        <v>Alexandria</v>
      </c>
      <c r="E1640" s="26" t="s">
        <v>454</v>
      </c>
      <c r="F1640" s="27">
        <v>499</v>
      </c>
      <c r="G1640" s="28">
        <v>45866</v>
      </c>
      <c r="H1640" s="28">
        <v>45870</v>
      </c>
      <c r="I1640" s="30" t="s">
        <v>22</v>
      </c>
      <c r="J1640" s="26" t="s">
        <v>17</v>
      </c>
      <c r="K1640" s="26" t="s">
        <v>23</v>
      </c>
      <c r="L1640" s="26" t="s">
        <v>36</v>
      </c>
      <c r="M1640" s="26" t="str">
        <f>INDEX(DateTable[Lookup],MATCH(G1640,DateTable[Start Date],0))</f>
        <v>Week 7 (July 28-August 1)</v>
      </c>
      <c r="N1640" s="26" t="s">
        <v>45</v>
      </c>
    </row>
    <row r="1641" spans="1:14" ht="15" customHeight="1" x14ac:dyDescent="0.25">
      <c r="A1641" t="s">
        <v>2165</v>
      </c>
      <c r="B1641" t="s">
        <v>40</v>
      </c>
      <c r="C1641" t="s">
        <v>2166</v>
      </c>
      <c r="D1641" t="str">
        <f>_xlfn.XLOOKUP(Table1[[#This Row],[Location]],LocTable[Location],LocTable[Town/City],"Error",0)</f>
        <v>Burke</v>
      </c>
      <c r="E1641" t="s">
        <v>586</v>
      </c>
      <c r="F1641" s="33">
        <v>309</v>
      </c>
      <c r="G1641" s="15">
        <v>45866</v>
      </c>
      <c r="H1641" s="15">
        <v>45870</v>
      </c>
      <c r="I1641" s="36" t="s">
        <v>22</v>
      </c>
      <c r="J1641" t="s">
        <v>17</v>
      </c>
      <c r="K1641" t="s">
        <v>18</v>
      </c>
      <c r="L1641" t="s">
        <v>24</v>
      </c>
      <c r="M1641" t="str">
        <f>INDEX(DateTable[Lookup],MATCH(G1641,DateTable[Start Date],0))</f>
        <v>Week 7 (July 28-August 1)</v>
      </c>
      <c r="N1641" t="s">
        <v>2652</v>
      </c>
    </row>
    <row r="1642" spans="1:14" ht="15" customHeight="1" x14ac:dyDescent="0.25">
      <c r="A1642" s="26" t="s">
        <v>165</v>
      </c>
      <c r="B1642" s="26" t="s">
        <v>53</v>
      </c>
      <c r="C1642" s="26" t="s">
        <v>2167</v>
      </c>
      <c r="D1642" s="26" t="str">
        <f>_xlfn.XLOOKUP(Table1[[#This Row],[Location]],LocTable[Location],LocTable[Town/City],"Error",0)</f>
        <v>McLean</v>
      </c>
      <c r="E1642" s="26" t="s">
        <v>167</v>
      </c>
      <c r="F1642" s="27">
        <v>255</v>
      </c>
      <c r="G1642" s="28">
        <v>45866</v>
      </c>
      <c r="H1642" s="28">
        <v>45870</v>
      </c>
      <c r="I1642" s="30" t="s">
        <v>63</v>
      </c>
      <c r="J1642" s="26" t="s">
        <v>107</v>
      </c>
      <c r="K1642" s="26" t="s">
        <v>74</v>
      </c>
      <c r="L1642" s="26" t="s">
        <v>18</v>
      </c>
      <c r="M1642" s="26" t="str">
        <f>INDEX(DateTable[Lookup],MATCH(G1642,DateTable[Start Date],0))</f>
        <v>Week 7 (July 28-August 1)</v>
      </c>
      <c r="N1642" s="26" t="s">
        <v>45</v>
      </c>
    </row>
    <row r="1643" spans="1:14" ht="15" customHeight="1" x14ac:dyDescent="0.25">
      <c r="A1643" t="s">
        <v>1023</v>
      </c>
      <c r="B1643" t="s">
        <v>43</v>
      </c>
      <c r="C1643" t="s">
        <v>2168</v>
      </c>
      <c r="D1643" t="str">
        <f>_xlfn.XLOOKUP(Table1[[#This Row],[Location]],LocTable[Location],LocTable[Town/City],"Error",0)</f>
        <v>McLean</v>
      </c>
      <c r="E1643" t="s">
        <v>598</v>
      </c>
      <c r="F1643" s="33">
        <v>279</v>
      </c>
      <c r="G1643" s="15">
        <v>45866</v>
      </c>
      <c r="H1643" s="15">
        <v>45870</v>
      </c>
      <c r="I1643" s="36" t="s">
        <v>22</v>
      </c>
      <c r="J1643" t="s">
        <v>47</v>
      </c>
      <c r="K1643" t="s">
        <v>23</v>
      </c>
      <c r="L1643" t="s">
        <v>65</v>
      </c>
      <c r="M1643" t="str">
        <f>INDEX(DateTable[Lookup],MATCH(G1643,DateTable[Start Date],0))</f>
        <v>Week 7 (July 28-August 1)</v>
      </c>
      <c r="N1643" t="s">
        <v>2652</v>
      </c>
    </row>
    <row r="1644" spans="1:14" ht="15" customHeight="1" x14ac:dyDescent="0.25">
      <c r="A1644" t="s">
        <v>384</v>
      </c>
      <c r="B1644" t="s">
        <v>32</v>
      </c>
      <c r="C1644" t="s">
        <v>2169</v>
      </c>
      <c r="D1644" t="str">
        <f>_xlfn.XLOOKUP(Table1[[#This Row],[Location]],LocTable[Location],LocTable[Town/City],"Error",0)</f>
        <v>Reston</v>
      </c>
      <c r="E1644" t="s">
        <v>147</v>
      </c>
      <c r="F1644" s="33">
        <v>199</v>
      </c>
      <c r="G1644" s="15">
        <v>45866</v>
      </c>
      <c r="H1644" s="15">
        <v>45870</v>
      </c>
      <c r="I1644" s="34" t="s">
        <v>22</v>
      </c>
      <c r="J1644" s="35" t="s">
        <v>27</v>
      </c>
      <c r="K1644" t="s">
        <v>35</v>
      </c>
      <c r="L1644" t="s">
        <v>65</v>
      </c>
      <c r="M1644" t="str">
        <f>INDEX(DateTable[Lookup],MATCH(G1644,DateTable[Start Date],0))</f>
        <v>Week 7 (July 28-August 1)</v>
      </c>
      <c r="N1644" t="s">
        <v>2652</v>
      </c>
    </row>
    <row r="1645" spans="1:14" ht="15" customHeight="1" x14ac:dyDescent="0.25">
      <c r="A1645" t="s">
        <v>750</v>
      </c>
      <c r="B1645" t="s">
        <v>98</v>
      </c>
      <c r="C1645" t="s">
        <v>2170</v>
      </c>
      <c r="D1645" t="str">
        <f>_xlfn.XLOOKUP(Table1[[#This Row],[Location]],LocTable[Location],LocTable[Town/City],"Error",0)</f>
        <v>Virtual</v>
      </c>
      <c r="E1645" t="s">
        <v>100</v>
      </c>
      <c r="F1645" s="33">
        <v>179</v>
      </c>
      <c r="G1645" s="15">
        <v>45866</v>
      </c>
      <c r="H1645" s="15">
        <v>45870</v>
      </c>
      <c r="I1645" s="36" t="s">
        <v>41</v>
      </c>
      <c r="J1645" t="s">
        <v>101</v>
      </c>
      <c r="K1645" t="s">
        <v>23</v>
      </c>
      <c r="L1645" t="s">
        <v>65</v>
      </c>
      <c r="M1645" t="str">
        <f>INDEX(DateTable[Lookup],MATCH(G1645,DateTable[Start Date],0))</f>
        <v>Week 7 (July 28-August 1)</v>
      </c>
      <c r="N1645" t="s">
        <v>2652</v>
      </c>
    </row>
    <row r="1646" spans="1:14" ht="15" customHeight="1" x14ac:dyDescent="0.25">
      <c r="A1646" s="26" t="s">
        <v>754</v>
      </c>
      <c r="B1646" s="26" t="s">
        <v>221</v>
      </c>
      <c r="C1646" s="26" t="s">
        <v>2171</v>
      </c>
      <c r="D1646" s="26" t="str">
        <f>_xlfn.XLOOKUP(Table1[[#This Row],[Location]],LocTable[Location],LocTable[Town/City],"Error",0)</f>
        <v>Annandale</v>
      </c>
      <c r="E1646" s="26" t="s">
        <v>34</v>
      </c>
      <c r="F1646" s="27">
        <v>615</v>
      </c>
      <c r="G1646" s="28">
        <v>45866</v>
      </c>
      <c r="H1646" s="28">
        <v>45870</v>
      </c>
      <c r="I1646" s="30" t="s">
        <v>77</v>
      </c>
      <c r="J1646" s="26" t="s">
        <v>82</v>
      </c>
      <c r="K1646" s="26" t="s">
        <v>35</v>
      </c>
      <c r="L1646" s="26" t="s">
        <v>42</v>
      </c>
      <c r="M1646" s="26" t="str">
        <f>INDEX(DateTable[Lookup],MATCH(G1646,DateTable[Start Date],0))</f>
        <v>Week 7 (July 28-August 1)</v>
      </c>
      <c r="N1646" s="26" t="s">
        <v>45</v>
      </c>
    </row>
    <row r="1647" spans="1:14" ht="15" customHeight="1" x14ac:dyDescent="0.25">
      <c r="A1647" s="26" t="s">
        <v>1905</v>
      </c>
      <c r="B1647" s="26" t="s">
        <v>15</v>
      </c>
      <c r="C1647" s="26" t="s">
        <v>2172</v>
      </c>
      <c r="D1647" s="26" t="str">
        <f>_xlfn.XLOOKUP(Table1[[#This Row],[Location]],LocTable[Location],LocTable[Town/City],"Error",0)</f>
        <v>Fairfax</v>
      </c>
      <c r="E1647" s="26" t="s">
        <v>442</v>
      </c>
      <c r="F1647" s="27">
        <v>375</v>
      </c>
      <c r="G1647" s="28">
        <v>45866</v>
      </c>
      <c r="H1647" s="28">
        <v>45870</v>
      </c>
      <c r="I1647" s="30" t="s">
        <v>22</v>
      </c>
      <c r="J1647" s="26" t="s">
        <v>17</v>
      </c>
      <c r="K1647" s="26" t="s">
        <v>29</v>
      </c>
      <c r="L1647" s="26" t="s">
        <v>24</v>
      </c>
      <c r="M1647" s="26" t="str">
        <f>INDEX(DateTable[Lookup],MATCH(G1647,DateTable[Start Date],0))</f>
        <v>Week 7 (July 28-August 1)</v>
      </c>
      <c r="N1647" s="26" t="s">
        <v>45</v>
      </c>
    </row>
    <row r="1648" spans="1:14" ht="15" customHeight="1" x14ac:dyDescent="0.25">
      <c r="A1648" s="26" t="s">
        <v>1905</v>
      </c>
      <c r="B1648" s="26" t="s">
        <v>15</v>
      </c>
      <c r="C1648" s="26" t="s">
        <v>2173</v>
      </c>
      <c r="D1648" s="26" t="str">
        <f>_xlfn.XLOOKUP(Table1[[#This Row],[Location]],LocTable[Location],LocTable[Town/City],"Error",0)</f>
        <v>Annandale</v>
      </c>
      <c r="E1648" s="26" t="s">
        <v>34</v>
      </c>
      <c r="F1648" s="27">
        <v>375</v>
      </c>
      <c r="G1648" s="28">
        <v>45866</v>
      </c>
      <c r="H1648" s="28">
        <v>45870</v>
      </c>
      <c r="I1648" s="30" t="s">
        <v>22</v>
      </c>
      <c r="J1648" s="26" t="s">
        <v>17</v>
      </c>
      <c r="K1648" s="26" t="s">
        <v>29</v>
      </c>
      <c r="L1648" s="26" t="s">
        <v>24</v>
      </c>
      <c r="M1648" s="26" t="str">
        <f>INDEX(DateTable[Lookup],MATCH(G1648,DateTable[Start Date],0))</f>
        <v>Week 7 (July 28-August 1)</v>
      </c>
      <c r="N1648" s="26" t="s">
        <v>45</v>
      </c>
    </row>
    <row r="1649" spans="1:14" ht="15" customHeight="1" x14ac:dyDescent="0.25">
      <c r="A1649" s="26" t="s">
        <v>1905</v>
      </c>
      <c r="B1649" s="26" t="s">
        <v>15</v>
      </c>
      <c r="C1649" s="26" t="s">
        <v>2174</v>
      </c>
      <c r="D1649" s="26" t="str">
        <f>_xlfn.XLOOKUP(Table1[[#This Row],[Location]],LocTable[Location],LocTable[Town/City],"Error",0)</f>
        <v>Springfield</v>
      </c>
      <c r="E1649" s="26" t="s">
        <v>467</v>
      </c>
      <c r="F1649" s="27">
        <v>375</v>
      </c>
      <c r="G1649" s="28">
        <v>45866</v>
      </c>
      <c r="H1649" s="28">
        <v>45870</v>
      </c>
      <c r="I1649" s="30" t="s">
        <v>22</v>
      </c>
      <c r="J1649" s="26" t="s">
        <v>17</v>
      </c>
      <c r="K1649" s="26" t="s">
        <v>29</v>
      </c>
      <c r="L1649" s="26" t="s">
        <v>24</v>
      </c>
      <c r="M1649" s="26" t="str">
        <f>INDEX(DateTable[Lookup],MATCH(G1649,DateTable[Start Date],0))</f>
        <v>Week 7 (July 28-August 1)</v>
      </c>
      <c r="N1649" s="26" t="s">
        <v>45</v>
      </c>
    </row>
    <row r="1650" spans="1:14" ht="15" customHeight="1" x14ac:dyDescent="0.25">
      <c r="A1650" t="s">
        <v>1905</v>
      </c>
      <c r="B1650" t="s">
        <v>15</v>
      </c>
      <c r="C1650" t="s">
        <v>2175</v>
      </c>
      <c r="D1650" t="str">
        <f>_xlfn.XLOOKUP(Table1[[#This Row],[Location]],LocTable[Location],LocTable[Town/City],"Error",0)</f>
        <v>Fairfax</v>
      </c>
      <c r="E1650" t="s">
        <v>456</v>
      </c>
      <c r="F1650" s="33">
        <v>375</v>
      </c>
      <c r="G1650" s="15">
        <v>45866</v>
      </c>
      <c r="H1650" s="15">
        <v>45870</v>
      </c>
      <c r="I1650" s="36" t="s">
        <v>22</v>
      </c>
      <c r="J1650" t="s">
        <v>17</v>
      </c>
      <c r="K1650" t="s">
        <v>29</v>
      </c>
      <c r="L1650" t="s">
        <v>24</v>
      </c>
      <c r="M1650" t="str">
        <f>INDEX(DateTable[Lookup],MATCH(G1650,DateTable[Start Date],0))</f>
        <v>Week 7 (July 28-August 1)</v>
      </c>
      <c r="N1650" t="s">
        <v>2652</v>
      </c>
    </row>
    <row r="1651" spans="1:14" ht="15" customHeight="1" x14ac:dyDescent="0.25">
      <c r="A1651" s="26" t="s">
        <v>756</v>
      </c>
      <c r="B1651" s="26" t="s">
        <v>32</v>
      </c>
      <c r="C1651" s="26" t="s">
        <v>2176</v>
      </c>
      <c r="D1651" s="26" t="str">
        <f>_xlfn.XLOOKUP(Table1[[#This Row],[Location]],LocTable[Location],LocTable[Town/City],"Error",0)</f>
        <v>Annandale</v>
      </c>
      <c r="E1651" s="26" t="s">
        <v>34</v>
      </c>
      <c r="F1651" s="27">
        <v>309</v>
      </c>
      <c r="G1651" s="28">
        <v>45866</v>
      </c>
      <c r="H1651" s="28">
        <v>45870</v>
      </c>
      <c r="I1651" s="30" t="s">
        <v>22</v>
      </c>
      <c r="J1651" s="26" t="s">
        <v>17</v>
      </c>
      <c r="K1651" s="26" t="s">
        <v>29</v>
      </c>
      <c r="L1651" s="26" t="s">
        <v>24</v>
      </c>
      <c r="M1651" s="26" t="str">
        <f>INDEX(DateTable[Lookup],MATCH(G1651,DateTable[Start Date],0))</f>
        <v>Week 7 (July 28-August 1)</v>
      </c>
      <c r="N1651" s="26" t="s">
        <v>45</v>
      </c>
    </row>
    <row r="1652" spans="1:14" ht="15" customHeight="1" x14ac:dyDescent="0.25">
      <c r="A1652" t="s">
        <v>756</v>
      </c>
      <c r="B1652" t="s">
        <v>32</v>
      </c>
      <c r="C1652" t="s">
        <v>2177</v>
      </c>
      <c r="D1652" t="str">
        <f>_xlfn.XLOOKUP(Table1[[#This Row],[Location]],LocTable[Location],LocTable[Town/City],"Error",0)</f>
        <v>Mt. Vernon</v>
      </c>
      <c r="E1652" t="s">
        <v>489</v>
      </c>
      <c r="F1652" s="33">
        <v>309</v>
      </c>
      <c r="G1652" s="15">
        <v>45866</v>
      </c>
      <c r="H1652" s="15">
        <v>45870</v>
      </c>
      <c r="I1652" s="36" t="s">
        <v>22</v>
      </c>
      <c r="J1652" t="s">
        <v>17</v>
      </c>
      <c r="K1652" t="s">
        <v>29</v>
      </c>
      <c r="L1652" t="s">
        <v>24</v>
      </c>
      <c r="M1652" t="str">
        <f>INDEX(DateTable[Lookup],MATCH(G1652,DateTable[Start Date],0))</f>
        <v>Week 7 (July 28-August 1)</v>
      </c>
      <c r="N1652" t="s">
        <v>2652</v>
      </c>
    </row>
    <row r="1653" spans="1:14" ht="15" customHeight="1" x14ac:dyDescent="0.25">
      <c r="A1653" t="s">
        <v>390</v>
      </c>
      <c r="B1653" t="s">
        <v>25</v>
      </c>
      <c r="C1653" t="s">
        <v>2178</v>
      </c>
      <c r="D1653" t="str">
        <f>_xlfn.XLOOKUP(Table1[[#This Row],[Location]],LocTable[Location],LocTable[Town/City],"Error",0)</f>
        <v>Alexandria</v>
      </c>
      <c r="E1653" t="s">
        <v>205</v>
      </c>
      <c r="F1653" s="33">
        <v>299</v>
      </c>
      <c r="G1653" s="15">
        <v>45866</v>
      </c>
      <c r="H1653" s="15">
        <v>45870</v>
      </c>
      <c r="I1653" s="36" t="s">
        <v>22</v>
      </c>
      <c r="J1653" t="s">
        <v>17</v>
      </c>
      <c r="K1653" t="s">
        <v>29</v>
      </c>
      <c r="L1653" t="s">
        <v>23</v>
      </c>
      <c r="M1653" t="str">
        <f>INDEX(DateTable[Lookup],MATCH(G1653,DateTable[Start Date],0))</f>
        <v>Week 7 (July 28-August 1)</v>
      </c>
      <c r="N1653" t="s">
        <v>2652</v>
      </c>
    </row>
    <row r="1654" spans="1:14" ht="15" customHeight="1" x14ac:dyDescent="0.25">
      <c r="A1654" t="s">
        <v>390</v>
      </c>
      <c r="B1654" t="s">
        <v>25</v>
      </c>
      <c r="C1654" t="s">
        <v>2179</v>
      </c>
      <c r="D1654" t="str">
        <f>_xlfn.XLOOKUP(Table1[[#This Row],[Location]],LocTable[Location],LocTable[Town/City],"Error",0)</f>
        <v>Alexandria</v>
      </c>
      <c r="E1654" t="s">
        <v>447</v>
      </c>
      <c r="F1654" s="33">
        <v>299</v>
      </c>
      <c r="G1654" s="15">
        <v>45866</v>
      </c>
      <c r="H1654" s="15">
        <v>45870</v>
      </c>
      <c r="I1654" s="36" t="s">
        <v>22</v>
      </c>
      <c r="J1654" t="s">
        <v>17</v>
      </c>
      <c r="K1654" t="s">
        <v>29</v>
      </c>
      <c r="L1654" t="s">
        <v>23</v>
      </c>
      <c r="M1654" t="str">
        <f>INDEX(DateTable[Lookup],MATCH(G1654,DateTable[Start Date],0))</f>
        <v>Week 7 (July 28-August 1)</v>
      </c>
      <c r="N1654" t="s">
        <v>2652</v>
      </c>
    </row>
    <row r="1655" spans="1:14" ht="15" customHeight="1" x14ac:dyDescent="0.25">
      <c r="A1655" t="s">
        <v>390</v>
      </c>
      <c r="B1655" t="s">
        <v>25</v>
      </c>
      <c r="C1655" t="s">
        <v>2180</v>
      </c>
      <c r="D1655" t="str">
        <f>_xlfn.XLOOKUP(Table1[[#This Row],[Location]],LocTable[Location],LocTable[Town/City],"Error",0)</f>
        <v>Annandale</v>
      </c>
      <c r="E1655" t="s">
        <v>34</v>
      </c>
      <c r="F1655" s="33">
        <v>299</v>
      </c>
      <c r="G1655" s="15">
        <v>45866</v>
      </c>
      <c r="H1655" s="15">
        <v>45870</v>
      </c>
      <c r="I1655" s="36" t="s">
        <v>22</v>
      </c>
      <c r="J1655" t="s">
        <v>17</v>
      </c>
      <c r="K1655" t="s">
        <v>29</v>
      </c>
      <c r="L1655" t="s">
        <v>23</v>
      </c>
      <c r="M1655" t="str">
        <f>INDEX(DateTable[Lookup],MATCH(G1655,DateTable[Start Date],0))</f>
        <v>Week 7 (July 28-August 1)</v>
      </c>
      <c r="N1655" t="s">
        <v>2652</v>
      </c>
    </row>
    <row r="1656" spans="1:14" ht="15" customHeight="1" x14ac:dyDescent="0.25">
      <c r="A1656" t="s">
        <v>393</v>
      </c>
      <c r="B1656" t="s">
        <v>32</v>
      </c>
      <c r="C1656" t="s">
        <v>2181</v>
      </c>
      <c r="D1656" t="str">
        <f>_xlfn.XLOOKUP(Table1[[#This Row],[Location]],LocTable[Location],LocTable[Town/City],"Error",0)</f>
        <v>Chantilly</v>
      </c>
      <c r="E1656" t="s">
        <v>396</v>
      </c>
      <c r="F1656" s="33">
        <v>315</v>
      </c>
      <c r="G1656" s="15">
        <v>45866</v>
      </c>
      <c r="H1656" s="15">
        <v>45870</v>
      </c>
      <c r="I1656" s="36" t="s">
        <v>22</v>
      </c>
      <c r="J1656" t="s">
        <v>17</v>
      </c>
      <c r="K1656" t="s">
        <v>18</v>
      </c>
      <c r="L1656" t="s">
        <v>24</v>
      </c>
      <c r="M1656" t="str">
        <f>INDEX(DateTable[Lookup],MATCH(G1656,DateTable[Start Date],0))</f>
        <v>Week 7 (July 28-August 1)</v>
      </c>
      <c r="N1656" t="s">
        <v>2652</v>
      </c>
    </row>
    <row r="1657" spans="1:14" ht="15" customHeight="1" x14ac:dyDescent="0.25">
      <c r="A1657" s="26" t="s">
        <v>393</v>
      </c>
      <c r="B1657" s="26" t="s">
        <v>32</v>
      </c>
      <c r="C1657" s="26" t="s">
        <v>2182</v>
      </c>
      <c r="D1657" s="26" t="str">
        <f>_xlfn.XLOOKUP(Table1[[#This Row],[Location]],LocTable[Location],LocTable[Town/City],"Error",0)</f>
        <v>Springfield</v>
      </c>
      <c r="E1657" s="26" t="s">
        <v>37</v>
      </c>
      <c r="F1657" s="27">
        <v>315</v>
      </c>
      <c r="G1657" s="28">
        <v>45866</v>
      </c>
      <c r="H1657" s="28">
        <v>45870</v>
      </c>
      <c r="I1657" s="30" t="s">
        <v>22</v>
      </c>
      <c r="J1657" s="26" t="s">
        <v>17</v>
      </c>
      <c r="K1657" s="26" t="s">
        <v>18</v>
      </c>
      <c r="L1657" s="26" t="s">
        <v>24</v>
      </c>
      <c r="M1657" s="26" t="str">
        <f>INDEX(DateTable[Lookup],MATCH(G1657,DateTable[Start Date],0))</f>
        <v>Week 7 (July 28-August 1)</v>
      </c>
      <c r="N1657" s="26" t="s">
        <v>45</v>
      </c>
    </row>
    <row r="1658" spans="1:14" ht="15" customHeight="1" x14ac:dyDescent="0.25">
      <c r="A1658" s="26" t="s">
        <v>762</v>
      </c>
      <c r="B1658" s="26" t="s">
        <v>32</v>
      </c>
      <c r="C1658" s="26" t="s">
        <v>2183</v>
      </c>
      <c r="D1658" s="26" t="str">
        <f>_xlfn.XLOOKUP(Table1[[#This Row],[Location]],LocTable[Location],LocTable[Town/City],"Error",0)</f>
        <v>McLean</v>
      </c>
      <c r="E1658" s="26" t="s">
        <v>26</v>
      </c>
      <c r="F1658" s="27">
        <v>359</v>
      </c>
      <c r="G1658" s="28">
        <v>45866</v>
      </c>
      <c r="H1658" s="28">
        <v>45870</v>
      </c>
      <c r="I1658" s="30" t="s">
        <v>22</v>
      </c>
      <c r="J1658" s="26" t="s">
        <v>17</v>
      </c>
      <c r="K1658" s="26" t="s">
        <v>18</v>
      </c>
      <c r="L1658" s="26" t="s">
        <v>24</v>
      </c>
      <c r="M1658" s="26" t="str">
        <f>INDEX(DateTable[Lookup],MATCH(G1658,DateTable[Start Date],0))</f>
        <v>Week 7 (July 28-August 1)</v>
      </c>
      <c r="N1658" s="26" t="s">
        <v>45</v>
      </c>
    </row>
    <row r="1659" spans="1:14" ht="15" customHeight="1" x14ac:dyDescent="0.25">
      <c r="A1659" s="26" t="s">
        <v>764</v>
      </c>
      <c r="B1659" s="26" t="s">
        <v>90</v>
      </c>
      <c r="C1659" s="26" t="s">
        <v>2184</v>
      </c>
      <c r="D1659" s="26" t="str">
        <f>_xlfn.XLOOKUP(Table1[[#This Row],[Location]],LocTable[Location],LocTable[Town/City],"Error",0)</f>
        <v>McLean</v>
      </c>
      <c r="E1659" s="26" t="s">
        <v>26</v>
      </c>
      <c r="F1659" s="27">
        <v>499</v>
      </c>
      <c r="G1659" s="28">
        <v>45866</v>
      </c>
      <c r="H1659" s="28">
        <v>45870</v>
      </c>
      <c r="I1659" s="30" t="s">
        <v>22</v>
      </c>
      <c r="J1659" s="26" t="s">
        <v>17</v>
      </c>
      <c r="K1659" s="26" t="s">
        <v>23</v>
      </c>
      <c r="L1659" s="26" t="s">
        <v>36</v>
      </c>
      <c r="M1659" s="26" t="str">
        <f>INDEX(DateTable[Lookup],MATCH(G1659,DateTable[Start Date],0))</f>
        <v>Week 7 (July 28-August 1)</v>
      </c>
      <c r="N1659" s="26" t="s">
        <v>45</v>
      </c>
    </row>
    <row r="1660" spans="1:14" ht="15" customHeight="1" x14ac:dyDescent="0.25">
      <c r="A1660" t="s">
        <v>397</v>
      </c>
      <c r="B1660" t="s">
        <v>32</v>
      </c>
      <c r="C1660" t="s">
        <v>2185</v>
      </c>
      <c r="D1660" t="str">
        <f>_xlfn.XLOOKUP(Table1[[#This Row],[Location]],LocTable[Location],LocTable[Town/City],"Error",0)</f>
        <v>Falls Church</v>
      </c>
      <c r="E1660" t="s">
        <v>399</v>
      </c>
      <c r="F1660" s="33">
        <v>445</v>
      </c>
      <c r="G1660" s="15">
        <v>45866</v>
      </c>
      <c r="H1660" s="15">
        <v>45870</v>
      </c>
      <c r="I1660" s="36" t="s">
        <v>22</v>
      </c>
      <c r="J1660" t="s">
        <v>17</v>
      </c>
      <c r="K1660" t="s">
        <v>23</v>
      </c>
      <c r="L1660" t="s">
        <v>36</v>
      </c>
      <c r="M1660" t="str">
        <f>INDEX(DateTable[Lookup],MATCH(G1660,DateTable[Start Date],0))</f>
        <v>Week 7 (July 28-August 1)</v>
      </c>
      <c r="N1660" t="s">
        <v>2652</v>
      </c>
    </row>
    <row r="1661" spans="1:14" ht="15" customHeight="1" x14ac:dyDescent="0.25">
      <c r="A1661" t="s">
        <v>768</v>
      </c>
      <c r="B1661" t="s">
        <v>59</v>
      </c>
      <c r="C1661" t="s">
        <v>2186</v>
      </c>
      <c r="D1661" t="str">
        <f>_xlfn.XLOOKUP(Table1[[#This Row],[Location]],LocTable[Location],LocTable[Town/City],"Error",0)</f>
        <v>Falls Church</v>
      </c>
      <c r="E1661" t="s">
        <v>69</v>
      </c>
      <c r="F1661" s="33">
        <v>349</v>
      </c>
      <c r="G1661" s="15">
        <v>45866</v>
      </c>
      <c r="H1661" s="15">
        <v>45870</v>
      </c>
      <c r="I1661" s="34" t="s">
        <v>22</v>
      </c>
      <c r="J1661" s="35" t="s">
        <v>17</v>
      </c>
      <c r="K1661" t="s">
        <v>18</v>
      </c>
      <c r="L1661" t="s">
        <v>24</v>
      </c>
      <c r="M1661" t="str">
        <f>INDEX(DateTable[Lookup],MATCH(G1661,DateTable[Start Date],0))</f>
        <v>Week 7 (July 28-August 1)</v>
      </c>
      <c r="N1661" t="s">
        <v>2652</v>
      </c>
    </row>
    <row r="1662" spans="1:14" ht="15" customHeight="1" x14ac:dyDescent="0.25">
      <c r="A1662" t="s">
        <v>1364</v>
      </c>
      <c r="B1662" t="s">
        <v>32</v>
      </c>
      <c r="C1662" t="s">
        <v>2187</v>
      </c>
      <c r="D1662" t="str">
        <f>_xlfn.XLOOKUP(Table1[[#This Row],[Location]],LocTable[Location],LocTable[Town/City],"Error",0)</f>
        <v>Springfield</v>
      </c>
      <c r="E1662" t="s">
        <v>428</v>
      </c>
      <c r="F1662" s="33">
        <v>279</v>
      </c>
      <c r="G1662" s="15">
        <v>45866</v>
      </c>
      <c r="H1662" s="15">
        <v>45870</v>
      </c>
      <c r="I1662" s="36" t="s">
        <v>22</v>
      </c>
      <c r="J1662" t="s">
        <v>27</v>
      </c>
      <c r="K1662" t="s">
        <v>28</v>
      </c>
      <c r="L1662" t="s">
        <v>29</v>
      </c>
      <c r="M1662" t="str">
        <f>INDEX(DateTable[Lookup],MATCH(G1662,DateTable[Start Date],0))</f>
        <v>Week 7 (July 28-August 1)</v>
      </c>
      <c r="N1662" t="s">
        <v>2652</v>
      </c>
    </row>
    <row r="1663" spans="1:14" ht="15" customHeight="1" x14ac:dyDescent="0.25">
      <c r="A1663" t="s">
        <v>31</v>
      </c>
      <c r="B1663" t="s">
        <v>32</v>
      </c>
      <c r="C1663" t="s">
        <v>2188</v>
      </c>
      <c r="D1663" t="str">
        <f>_xlfn.XLOOKUP(Table1[[#This Row],[Location]],LocTable[Location],LocTable[Town/City],"Error",0)</f>
        <v>McLean</v>
      </c>
      <c r="E1663" t="s">
        <v>26</v>
      </c>
      <c r="F1663" s="33">
        <v>319</v>
      </c>
      <c r="G1663" s="15">
        <v>45866</v>
      </c>
      <c r="H1663" s="15">
        <v>45870</v>
      </c>
      <c r="I1663" s="34" t="s">
        <v>22</v>
      </c>
      <c r="J1663" s="35" t="s">
        <v>17</v>
      </c>
      <c r="K1663" t="s">
        <v>18</v>
      </c>
      <c r="L1663" t="s">
        <v>24</v>
      </c>
      <c r="M1663" t="str">
        <f>INDEX(DateTable[Lookup],MATCH(G1663,DateTable[Start Date],0))</f>
        <v>Week 7 (July 28-August 1)</v>
      </c>
      <c r="N1663" t="s">
        <v>2652</v>
      </c>
    </row>
    <row r="1664" spans="1:14" ht="15" customHeight="1" x14ac:dyDescent="0.25">
      <c r="A1664" t="s">
        <v>31</v>
      </c>
      <c r="B1664" t="s">
        <v>32</v>
      </c>
      <c r="C1664" t="s">
        <v>2189</v>
      </c>
      <c r="D1664" t="str">
        <f>_xlfn.XLOOKUP(Table1[[#This Row],[Location]],LocTable[Location],LocTable[Town/City],"Error",0)</f>
        <v>Springfield</v>
      </c>
      <c r="E1664" t="s">
        <v>37</v>
      </c>
      <c r="F1664" s="33">
        <v>319</v>
      </c>
      <c r="G1664" s="15">
        <v>45866</v>
      </c>
      <c r="H1664" s="15">
        <v>45870</v>
      </c>
      <c r="I1664" s="36" t="s">
        <v>22</v>
      </c>
      <c r="J1664" t="s">
        <v>17</v>
      </c>
      <c r="K1664" t="s">
        <v>18</v>
      </c>
      <c r="L1664" t="s">
        <v>24</v>
      </c>
      <c r="M1664" t="str">
        <f>INDEX(DateTable[Lookup],MATCH(G1664,DateTable[Start Date],0))</f>
        <v>Week 7 (July 28-August 1)</v>
      </c>
      <c r="N1664" t="s">
        <v>2652</v>
      </c>
    </row>
    <row r="1665" spans="1:14" ht="15" customHeight="1" x14ac:dyDescent="0.25">
      <c r="A1665" t="s">
        <v>774</v>
      </c>
      <c r="B1665" t="s">
        <v>98</v>
      </c>
      <c r="C1665" t="s">
        <v>2190</v>
      </c>
      <c r="D1665" t="str">
        <f>_xlfn.XLOOKUP(Table1[[#This Row],[Location]],LocTable[Location],LocTable[Town/City],"Error",0)</f>
        <v>Virtual</v>
      </c>
      <c r="E1665" t="s">
        <v>100</v>
      </c>
      <c r="F1665" s="33">
        <v>179</v>
      </c>
      <c r="G1665" s="15">
        <v>45866</v>
      </c>
      <c r="H1665" s="15">
        <v>45870</v>
      </c>
      <c r="I1665" s="36" t="s">
        <v>143</v>
      </c>
      <c r="J1665" t="s">
        <v>144</v>
      </c>
      <c r="K1665" t="s">
        <v>23</v>
      </c>
      <c r="L1665" t="s">
        <v>65</v>
      </c>
      <c r="M1665" t="str">
        <f>INDEX(DateTable[Lookup],MATCH(G1665,DateTable[Start Date],0))</f>
        <v>Week 7 (July 28-August 1)</v>
      </c>
      <c r="N1665" t="s">
        <v>2652</v>
      </c>
    </row>
    <row r="1666" spans="1:14" ht="15" customHeight="1" x14ac:dyDescent="0.25">
      <c r="A1666" t="s">
        <v>2191</v>
      </c>
      <c r="B1666" t="s">
        <v>15</v>
      </c>
      <c r="C1666" t="s">
        <v>2192</v>
      </c>
      <c r="D1666" t="str">
        <f>_xlfn.XLOOKUP(Table1[[#This Row],[Location]],LocTable[Location],LocTable[Town/City],"Error",0)</f>
        <v>Chantilly</v>
      </c>
      <c r="E1666" t="s">
        <v>16</v>
      </c>
      <c r="F1666" s="33">
        <v>425</v>
      </c>
      <c r="G1666" s="15">
        <v>45866</v>
      </c>
      <c r="H1666" s="15">
        <v>45870</v>
      </c>
      <c r="I1666" s="36" t="s">
        <v>22</v>
      </c>
      <c r="J1666" t="s">
        <v>17</v>
      </c>
      <c r="K1666" t="s">
        <v>18</v>
      </c>
      <c r="L1666" t="s">
        <v>19</v>
      </c>
      <c r="M1666" t="str">
        <f>INDEX(DateTable[Lookup],MATCH(G1666,DateTable[Start Date],0))</f>
        <v>Week 7 (July 28-August 1)</v>
      </c>
      <c r="N1666" t="s">
        <v>2652</v>
      </c>
    </row>
    <row r="1667" spans="1:14" ht="15" customHeight="1" x14ac:dyDescent="0.25">
      <c r="A1667" t="s">
        <v>778</v>
      </c>
      <c r="B1667" t="s">
        <v>32</v>
      </c>
      <c r="C1667" t="s">
        <v>2193</v>
      </c>
      <c r="D1667" t="str">
        <f>_xlfn.XLOOKUP(Table1[[#This Row],[Location]],LocTable[Location],LocTable[Town/City],"Error",0)</f>
        <v>Alexandria</v>
      </c>
      <c r="E1667" t="s">
        <v>52</v>
      </c>
      <c r="F1667" s="33">
        <v>309</v>
      </c>
      <c r="G1667" s="15">
        <v>45866</v>
      </c>
      <c r="H1667" s="15">
        <v>45870</v>
      </c>
      <c r="I1667" s="36" t="s">
        <v>22</v>
      </c>
      <c r="J1667" t="s">
        <v>17</v>
      </c>
      <c r="K1667" t="s">
        <v>18</v>
      </c>
      <c r="L1667" t="s">
        <v>24</v>
      </c>
      <c r="M1667" t="str">
        <f>INDEX(DateTable[Lookup],MATCH(G1667,DateTable[Start Date],0))</f>
        <v>Week 7 (July 28-August 1)</v>
      </c>
      <c r="N1667" t="s">
        <v>2652</v>
      </c>
    </row>
    <row r="1668" spans="1:14" ht="15" customHeight="1" x14ac:dyDescent="0.25">
      <c r="A1668" s="26" t="s">
        <v>1062</v>
      </c>
      <c r="B1668" s="26" t="s">
        <v>66</v>
      </c>
      <c r="C1668" s="26" t="s">
        <v>2194</v>
      </c>
      <c r="D1668" s="26" t="str">
        <f>_xlfn.XLOOKUP(Table1[[#This Row],[Location]],LocTable[Location],LocTable[Town/City],"Error",0)</f>
        <v>Herndon</v>
      </c>
      <c r="E1668" s="26" t="s">
        <v>21</v>
      </c>
      <c r="F1668" s="27">
        <v>255</v>
      </c>
      <c r="G1668" s="28">
        <v>45866</v>
      </c>
      <c r="H1668" s="28">
        <v>45870</v>
      </c>
      <c r="I1668" s="30" t="s">
        <v>22</v>
      </c>
      <c r="J1668" s="26" t="s">
        <v>27</v>
      </c>
      <c r="K1668" s="26" t="s">
        <v>74</v>
      </c>
      <c r="L1668" s="26" t="s">
        <v>18</v>
      </c>
      <c r="M1668" s="26" t="str">
        <f>INDEX(DateTable[Lookup],MATCH(G1668,DateTable[Start Date],0))</f>
        <v>Week 7 (July 28-August 1)</v>
      </c>
      <c r="N1668" s="26" t="s">
        <v>45</v>
      </c>
    </row>
    <row r="1669" spans="1:14" ht="15" customHeight="1" x14ac:dyDescent="0.25">
      <c r="A1669" t="s">
        <v>176</v>
      </c>
      <c r="B1669" t="s">
        <v>32</v>
      </c>
      <c r="C1669" t="s">
        <v>2195</v>
      </c>
      <c r="D1669" t="str">
        <f>_xlfn.XLOOKUP(Table1[[#This Row],[Location]],LocTable[Location],LocTable[Town/City],"Error",0)</f>
        <v>Reston</v>
      </c>
      <c r="E1669" t="s">
        <v>147</v>
      </c>
      <c r="F1669" s="33">
        <v>309</v>
      </c>
      <c r="G1669" s="15">
        <v>45866</v>
      </c>
      <c r="H1669" s="15">
        <v>45870</v>
      </c>
      <c r="I1669" s="36" t="s">
        <v>22</v>
      </c>
      <c r="J1669" t="s">
        <v>17</v>
      </c>
      <c r="K1669" t="s">
        <v>18</v>
      </c>
      <c r="L1669" t="s">
        <v>24</v>
      </c>
      <c r="M1669" t="str">
        <f>INDEX(DateTable[Lookup],MATCH(G1669,DateTable[Start Date],0))</f>
        <v>Week 7 (July 28-August 1)</v>
      </c>
      <c r="N1669" t="s">
        <v>2652</v>
      </c>
    </row>
    <row r="1670" spans="1:14" ht="15" customHeight="1" x14ac:dyDescent="0.25">
      <c r="A1670" t="s">
        <v>412</v>
      </c>
      <c r="B1670" t="s">
        <v>413</v>
      </c>
      <c r="C1670" t="s">
        <v>2196</v>
      </c>
      <c r="D1670" t="str">
        <f>_xlfn.XLOOKUP(Table1[[#This Row],[Location]],LocTable[Location],LocTable[Town/City],"Error",0)</f>
        <v>Chantilly</v>
      </c>
      <c r="E1670" t="s">
        <v>72</v>
      </c>
      <c r="F1670" s="33">
        <v>239</v>
      </c>
      <c r="G1670" s="15">
        <v>45866</v>
      </c>
      <c r="H1670" s="15">
        <v>45870</v>
      </c>
      <c r="I1670" s="36" t="s">
        <v>41</v>
      </c>
      <c r="J1670" t="s">
        <v>17</v>
      </c>
      <c r="K1670" t="s">
        <v>44</v>
      </c>
      <c r="L1670" t="s">
        <v>19</v>
      </c>
      <c r="M1670" t="str">
        <f>INDEX(DateTable[Lookup],MATCH(G1670,DateTable[Start Date],0))</f>
        <v>Week 7 (July 28-August 1)</v>
      </c>
      <c r="N1670" t="s">
        <v>2652</v>
      </c>
    </row>
    <row r="1671" spans="1:14" ht="15" customHeight="1" x14ac:dyDescent="0.25">
      <c r="A1671" t="s">
        <v>1376</v>
      </c>
      <c r="B1671" t="s">
        <v>43</v>
      </c>
      <c r="C1671" t="s">
        <v>2197</v>
      </c>
      <c r="D1671" t="str">
        <f>_xlfn.XLOOKUP(Table1[[#This Row],[Location]],LocTable[Location],LocTable[Town/City],"Error",0)</f>
        <v>Springfield</v>
      </c>
      <c r="E1671" t="s">
        <v>37</v>
      </c>
      <c r="F1671" s="33">
        <v>379</v>
      </c>
      <c r="G1671" s="15">
        <v>45866</v>
      </c>
      <c r="H1671" s="15">
        <v>45870</v>
      </c>
      <c r="I1671" s="36" t="s">
        <v>22</v>
      </c>
      <c r="J1671" t="s">
        <v>17</v>
      </c>
      <c r="K1671" t="s">
        <v>42</v>
      </c>
      <c r="L1671" t="s">
        <v>24</v>
      </c>
      <c r="M1671" t="str">
        <f>INDEX(DateTable[Lookup],MATCH(G1671,DateTable[Start Date],0))</f>
        <v>Week 7 (July 28-August 1)</v>
      </c>
      <c r="N1671" t="s">
        <v>2652</v>
      </c>
    </row>
    <row r="1672" spans="1:14" ht="15" customHeight="1" x14ac:dyDescent="0.25">
      <c r="A1672" t="s">
        <v>419</v>
      </c>
      <c r="B1672" t="s">
        <v>43</v>
      </c>
      <c r="C1672" t="s">
        <v>2198</v>
      </c>
      <c r="D1672" t="str">
        <f>_xlfn.XLOOKUP(Table1[[#This Row],[Location]],LocTable[Location],LocTable[Town/City],"Error",0)</f>
        <v>Herndon</v>
      </c>
      <c r="E1672" t="s">
        <v>46</v>
      </c>
      <c r="F1672" s="33">
        <v>175</v>
      </c>
      <c r="G1672" s="15">
        <v>45866</v>
      </c>
      <c r="H1672" s="15">
        <v>45870</v>
      </c>
      <c r="I1672" s="34" t="s">
        <v>22</v>
      </c>
      <c r="J1672" s="35" t="s">
        <v>47</v>
      </c>
      <c r="K1672" t="s">
        <v>35</v>
      </c>
      <c r="L1672" t="s">
        <v>24</v>
      </c>
      <c r="M1672" t="str">
        <f>INDEX(DateTable[Lookup],MATCH(G1672,DateTable[Start Date],0))</f>
        <v>Week 7 (July 28-August 1)</v>
      </c>
      <c r="N1672" t="s">
        <v>2652</v>
      </c>
    </row>
    <row r="1673" spans="1:14" ht="15" customHeight="1" x14ac:dyDescent="0.25">
      <c r="A1673" s="26" t="s">
        <v>1072</v>
      </c>
      <c r="B1673" s="26" t="s">
        <v>209</v>
      </c>
      <c r="C1673" s="26" t="s">
        <v>2199</v>
      </c>
      <c r="D1673" s="26" t="str">
        <f>_xlfn.XLOOKUP(Table1[[#This Row],[Location]],LocTable[Location],LocTable[Town/City],"Error",0)</f>
        <v>Springfield</v>
      </c>
      <c r="E1673" s="26" t="s">
        <v>546</v>
      </c>
      <c r="F1673" s="27">
        <v>415</v>
      </c>
      <c r="G1673" s="28">
        <v>45866</v>
      </c>
      <c r="H1673" s="28">
        <v>45870</v>
      </c>
      <c r="I1673" s="30" t="s">
        <v>22</v>
      </c>
      <c r="J1673" s="26" t="s">
        <v>17</v>
      </c>
      <c r="K1673" s="26" t="s">
        <v>29</v>
      </c>
      <c r="L1673" s="26" t="s">
        <v>24</v>
      </c>
      <c r="M1673" s="26" t="str">
        <f>INDEX(DateTable[Lookup],MATCH(G1673,DateTable[Start Date],0))</f>
        <v>Week 7 (July 28-August 1)</v>
      </c>
      <c r="N1673" s="26" t="s">
        <v>45</v>
      </c>
    </row>
    <row r="1674" spans="1:14" ht="15" customHeight="1" x14ac:dyDescent="0.25">
      <c r="A1674" s="26" t="s">
        <v>1074</v>
      </c>
      <c r="B1674" s="26" t="s">
        <v>53</v>
      </c>
      <c r="C1674" s="26" t="s">
        <v>2200</v>
      </c>
      <c r="D1674" s="26" t="str">
        <f>_xlfn.XLOOKUP(Table1[[#This Row],[Location]],LocTable[Location],LocTable[Town/City],"Error",0)</f>
        <v>Alexandria</v>
      </c>
      <c r="E1674" s="26" t="s">
        <v>54</v>
      </c>
      <c r="F1674" s="27">
        <v>365</v>
      </c>
      <c r="G1674" s="28">
        <v>45866</v>
      </c>
      <c r="H1674" s="28">
        <v>45870</v>
      </c>
      <c r="I1674" s="30" t="s">
        <v>22</v>
      </c>
      <c r="J1674" s="26" t="s">
        <v>17</v>
      </c>
      <c r="K1674" s="26" t="s">
        <v>18</v>
      </c>
      <c r="L1674" s="26" t="s">
        <v>65</v>
      </c>
      <c r="M1674" s="26" t="str">
        <f>INDEX(DateTable[Lookup],MATCH(G1674,DateTable[Start Date],0))</f>
        <v>Week 7 (July 28-August 1)</v>
      </c>
      <c r="N1674" s="26" t="s">
        <v>45</v>
      </c>
    </row>
    <row r="1675" spans="1:14" ht="15" customHeight="1" x14ac:dyDescent="0.25">
      <c r="A1675" s="26" t="s">
        <v>423</v>
      </c>
      <c r="B1675" s="26" t="s">
        <v>53</v>
      </c>
      <c r="C1675" s="26" t="s">
        <v>2201</v>
      </c>
      <c r="D1675" s="26" t="str">
        <f>_xlfn.XLOOKUP(Table1[[#This Row],[Location]],LocTable[Location],LocTable[Town/City],"Error",0)</f>
        <v>Fairfax Station</v>
      </c>
      <c r="E1675" s="26" t="s">
        <v>232</v>
      </c>
      <c r="F1675" s="27">
        <v>309</v>
      </c>
      <c r="G1675" s="28">
        <v>45866</v>
      </c>
      <c r="H1675" s="28">
        <v>45870</v>
      </c>
      <c r="I1675" s="30" t="s">
        <v>22</v>
      </c>
      <c r="J1675" s="26" t="s">
        <v>17</v>
      </c>
      <c r="K1675" s="26" t="s">
        <v>35</v>
      </c>
      <c r="L1675" s="26" t="s">
        <v>44</v>
      </c>
      <c r="M1675" s="26" t="str">
        <f>INDEX(DateTable[Lookup],MATCH(G1675,DateTable[Start Date],0))</f>
        <v>Week 7 (July 28-August 1)</v>
      </c>
      <c r="N1675" s="26" t="s">
        <v>45</v>
      </c>
    </row>
    <row r="1676" spans="1:14" ht="15" customHeight="1" x14ac:dyDescent="0.25">
      <c r="A1676" s="26" t="s">
        <v>433</v>
      </c>
      <c r="B1676" s="26" t="s">
        <v>32</v>
      </c>
      <c r="C1676" s="26" t="s">
        <v>2202</v>
      </c>
      <c r="D1676" s="26" t="str">
        <f>_xlfn.XLOOKUP(Table1[[#This Row],[Location]],LocTable[Location],LocTable[Town/City],"Error",0)</f>
        <v>Herndon</v>
      </c>
      <c r="E1676" s="26" t="s">
        <v>281</v>
      </c>
      <c r="F1676" s="27">
        <v>315</v>
      </c>
      <c r="G1676" s="28">
        <v>45873</v>
      </c>
      <c r="H1676" s="28">
        <v>45877</v>
      </c>
      <c r="I1676" s="30" t="s">
        <v>22</v>
      </c>
      <c r="J1676" s="26" t="s">
        <v>17</v>
      </c>
      <c r="K1676" s="26" t="s">
        <v>18</v>
      </c>
      <c r="L1676" s="26" t="s">
        <v>24</v>
      </c>
      <c r="M1676" s="26" t="str">
        <f>INDEX(DateTable[Lookup],MATCH(G1676,DateTable[Start Date],0))</f>
        <v>Week 8 (August 4-8)</v>
      </c>
      <c r="N1676" s="26" t="s">
        <v>45</v>
      </c>
    </row>
    <row r="1677" spans="1:14" ht="15" customHeight="1" x14ac:dyDescent="0.25">
      <c r="A1677" s="26" t="s">
        <v>182</v>
      </c>
      <c r="B1677" s="26" t="s">
        <v>32</v>
      </c>
      <c r="C1677" s="26" t="s">
        <v>2203</v>
      </c>
      <c r="D1677" s="26" t="str">
        <f>_xlfn.XLOOKUP(Table1[[#This Row],[Location]],LocTable[Location],LocTable[Town/City],"Error",0)</f>
        <v>Alexandria</v>
      </c>
      <c r="E1677" s="26" t="s">
        <v>52</v>
      </c>
      <c r="F1677" s="27">
        <v>315</v>
      </c>
      <c r="G1677" s="28">
        <v>45873</v>
      </c>
      <c r="H1677" s="28">
        <v>45877</v>
      </c>
      <c r="I1677" s="30" t="s">
        <v>22</v>
      </c>
      <c r="J1677" s="26" t="s">
        <v>17</v>
      </c>
      <c r="K1677" s="26" t="s">
        <v>18</v>
      </c>
      <c r="L1677" s="26" t="s">
        <v>36</v>
      </c>
      <c r="M1677" s="26" t="str">
        <f>INDEX(DateTable[Lookup],MATCH(G1677,DateTable[Start Date],0))</f>
        <v>Week 8 (August 4-8)</v>
      </c>
      <c r="N1677" s="26" t="s">
        <v>45</v>
      </c>
    </row>
    <row r="1678" spans="1:14" ht="15" customHeight="1" x14ac:dyDescent="0.25">
      <c r="A1678" s="26" t="s">
        <v>184</v>
      </c>
      <c r="B1678" s="26" t="s">
        <v>15</v>
      </c>
      <c r="C1678" s="26" t="s">
        <v>2204</v>
      </c>
      <c r="D1678" s="26" t="str">
        <f>_xlfn.XLOOKUP(Table1[[#This Row],[Location]],LocTable[Location],LocTable[Town/City],"Error",0)</f>
        <v>Annandale</v>
      </c>
      <c r="E1678" s="26" t="s">
        <v>34</v>
      </c>
      <c r="F1678" s="27">
        <v>449</v>
      </c>
      <c r="G1678" s="28">
        <v>45873</v>
      </c>
      <c r="H1678" s="28">
        <v>45877</v>
      </c>
      <c r="I1678" s="30" t="s">
        <v>22</v>
      </c>
      <c r="J1678" s="26" t="s">
        <v>17</v>
      </c>
      <c r="K1678" s="26" t="s">
        <v>23</v>
      </c>
      <c r="L1678" s="26" t="s">
        <v>24</v>
      </c>
      <c r="M1678" s="26" t="str">
        <f>INDEX(DateTable[Lookup],MATCH(G1678,DateTable[Start Date],0))</f>
        <v>Week 8 (August 4-8)</v>
      </c>
      <c r="N1678" s="26" t="s">
        <v>45</v>
      </c>
    </row>
    <row r="1679" spans="1:14" ht="15" customHeight="1" x14ac:dyDescent="0.25">
      <c r="A1679" s="26" t="s">
        <v>2205</v>
      </c>
      <c r="B1679" s="26" t="s">
        <v>59</v>
      </c>
      <c r="C1679" s="26" t="s">
        <v>2206</v>
      </c>
      <c r="D1679" s="26" t="str">
        <f>_xlfn.XLOOKUP(Table1[[#This Row],[Location]],LocTable[Location],LocTable[Town/City],"Error",0)</f>
        <v>Alexandria</v>
      </c>
      <c r="E1679" s="26" t="s">
        <v>205</v>
      </c>
      <c r="F1679" s="27">
        <v>335</v>
      </c>
      <c r="G1679" s="28">
        <v>45873</v>
      </c>
      <c r="H1679" s="28">
        <v>45877</v>
      </c>
      <c r="I1679" s="30" t="s">
        <v>22</v>
      </c>
      <c r="J1679" s="26" t="s">
        <v>17</v>
      </c>
      <c r="K1679" s="26" t="s">
        <v>23</v>
      </c>
      <c r="L1679" s="26" t="s">
        <v>36</v>
      </c>
      <c r="M1679" s="26" t="str">
        <f>INDEX(DateTable[Lookup],MATCH(G1679,DateTable[Start Date],0))</f>
        <v>Week 8 (August 4-8)</v>
      </c>
      <c r="N1679" s="26" t="s">
        <v>45</v>
      </c>
    </row>
    <row r="1680" spans="1:14" ht="15" customHeight="1" x14ac:dyDescent="0.25">
      <c r="A1680" t="s">
        <v>1679</v>
      </c>
      <c r="B1680" t="s">
        <v>73</v>
      </c>
      <c r="C1680" t="s">
        <v>2207</v>
      </c>
      <c r="D1680" t="str">
        <f>_xlfn.XLOOKUP(Table1[[#This Row],[Location]],LocTable[Location],LocTable[Town/City],"Error",0)</f>
        <v>McLean</v>
      </c>
      <c r="E1680" t="s">
        <v>49</v>
      </c>
      <c r="F1680" s="33">
        <v>259</v>
      </c>
      <c r="G1680" s="15">
        <v>45873</v>
      </c>
      <c r="H1680" s="15">
        <v>45877</v>
      </c>
      <c r="I1680" s="36" t="s">
        <v>50</v>
      </c>
      <c r="J1680" t="s">
        <v>17</v>
      </c>
      <c r="K1680" t="s">
        <v>23</v>
      </c>
      <c r="L1680" t="s">
        <v>39</v>
      </c>
      <c r="M1680" t="str">
        <f>INDEX(DateTable[Lookup],MATCH(G1680,DateTable[Start Date],0))</f>
        <v>Week 8 (August 4-8)</v>
      </c>
      <c r="N1680" t="s">
        <v>2652</v>
      </c>
    </row>
    <row r="1681" spans="1:14" ht="15" customHeight="1" x14ac:dyDescent="0.25">
      <c r="A1681" t="s">
        <v>186</v>
      </c>
      <c r="B1681" t="s">
        <v>59</v>
      </c>
      <c r="C1681" t="s">
        <v>2208</v>
      </c>
      <c r="D1681" t="str">
        <f>_xlfn.XLOOKUP(Table1[[#This Row],[Location]],LocTable[Location],LocTable[Town/City],"Error",0)</f>
        <v>Fort Belvoir</v>
      </c>
      <c r="E1681" t="s">
        <v>162</v>
      </c>
      <c r="F1681" s="33">
        <v>299</v>
      </c>
      <c r="G1681" s="15">
        <v>45873</v>
      </c>
      <c r="H1681" s="15">
        <v>45877</v>
      </c>
      <c r="I1681" s="36" t="s">
        <v>22</v>
      </c>
      <c r="J1681" t="s">
        <v>17</v>
      </c>
      <c r="K1681" t="s">
        <v>42</v>
      </c>
      <c r="L1681" t="s">
        <v>19</v>
      </c>
      <c r="M1681" t="str">
        <f>INDEX(DateTable[Lookup],MATCH(G1681,DateTable[Start Date],0))</f>
        <v>Week 8 (August 4-8)</v>
      </c>
      <c r="N1681" t="s">
        <v>2652</v>
      </c>
    </row>
    <row r="1682" spans="1:14" ht="15" customHeight="1" x14ac:dyDescent="0.25">
      <c r="A1682" s="26" t="s">
        <v>810</v>
      </c>
      <c r="B1682" s="26" t="s">
        <v>43</v>
      </c>
      <c r="C1682" s="26" t="s">
        <v>2209</v>
      </c>
      <c r="D1682" s="26" t="str">
        <f>_xlfn.XLOOKUP(Table1[[#This Row],[Location]],LocTable[Location],LocTable[Town/City],"Error",0)</f>
        <v>Springfield</v>
      </c>
      <c r="E1682" s="26" t="s">
        <v>37</v>
      </c>
      <c r="F1682" s="27">
        <v>245</v>
      </c>
      <c r="G1682" s="28">
        <v>45873</v>
      </c>
      <c r="H1682" s="28">
        <v>45877</v>
      </c>
      <c r="I1682" s="30" t="s">
        <v>41</v>
      </c>
      <c r="J1682" s="26" t="s">
        <v>17</v>
      </c>
      <c r="K1682" s="26" t="s">
        <v>35</v>
      </c>
      <c r="L1682" s="26" t="s">
        <v>24</v>
      </c>
      <c r="M1682" s="26" t="str">
        <f>INDEX(DateTable[Lookup],MATCH(G1682,DateTable[Start Date],0))</f>
        <v>Week 8 (August 4-8)</v>
      </c>
      <c r="N1682" s="26" t="s">
        <v>45</v>
      </c>
    </row>
    <row r="1683" spans="1:14" ht="15" customHeight="1" x14ac:dyDescent="0.25">
      <c r="A1683" s="26" t="s">
        <v>92</v>
      </c>
      <c r="B1683" s="26" t="s">
        <v>66</v>
      </c>
      <c r="C1683" s="26" t="s">
        <v>2210</v>
      </c>
      <c r="D1683" s="26" t="str">
        <f>_xlfn.XLOOKUP(Table1[[#This Row],[Location]],LocTable[Location],LocTable[Town/City],"Error",0)</f>
        <v>Herndon</v>
      </c>
      <c r="E1683" s="26" t="s">
        <v>21</v>
      </c>
      <c r="F1683" s="27">
        <v>365</v>
      </c>
      <c r="G1683" s="28">
        <v>45873</v>
      </c>
      <c r="H1683" s="28">
        <v>45877</v>
      </c>
      <c r="I1683" s="30" t="s">
        <v>22</v>
      </c>
      <c r="J1683" s="26" t="s">
        <v>17</v>
      </c>
      <c r="K1683" s="26" t="s">
        <v>18</v>
      </c>
      <c r="L1683" s="26" t="s">
        <v>44</v>
      </c>
      <c r="M1683" s="26" t="str">
        <f>INDEX(DateTable[Lookup],MATCH(G1683,DateTable[Start Date],0))</f>
        <v>Week 8 (August 4-8)</v>
      </c>
      <c r="N1683" s="26" t="s">
        <v>45</v>
      </c>
    </row>
    <row r="1684" spans="1:14" ht="15" customHeight="1" x14ac:dyDescent="0.25">
      <c r="A1684" s="26" t="s">
        <v>189</v>
      </c>
      <c r="B1684" s="26" t="s">
        <v>53</v>
      </c>
      <c r="C1684" s="26" t="s">
        <v>2211</v>
      </c>
      <c r="D1684" s="26" t="str">
        <f>_xlfn.XLOOKUP(Table1[[#This Row],[Location]],LocTable[Location],LocTable[Town/City],"Error",0)</f>
        <v>Alexandria</v>
      </c>
      <c r="E1684" s="26" t="s">
        <v>54</v>
      </c>
      <c r="F1684" s="27">
        <v>365</v>
      </c>
      <c r="G1684" s="28">
        <v>45873</v>
      </c>
      <c r="H1684" s="28">
        <v>45877</v>
      </c>
      <c r="I1684" s="29" t="s">
        <v>22</v>
      </c>
      <c r="J1684" s="31" t="s">
        <v>17</v>
      </c>
      <c r="K1684" s="26" t="s">
        <v>18</v>
      </c>
      <c r="L1684" s="26" t="s">
        <v>65</v>
      </c>
      <c r="M1684" s="26" t="str">
        <f>INDEX(DateTable[Lookup],MATCH(G1684,DateTable[Start Date],0))</f>
        <v>Week 8 (August 4-8)</v>
      </c>
      <c r="N1684" s="26" t="s">
        <v>45</v>
      </c>
    </row>
    <row r="1685" spans="1:14" ht="15" customHeight="1" x14ac:dyDescent="0.25">
      <c r="A1685" s="26" t="s">
        <v>192</v>
      </c>
      <c r="B1685" s="26" t="s">
        <v>43</v>
      </c>
      <c r="C1685" s="26" t="s">
        <v>2212</v>
      </c>
      <c r="D1685" s="26" t="str">
        <f>_xlfn.XLOOKUP(Table1[[#This Row],[Location]],LocTable[Location],LocTable[Town/City],"Error",0)</f>
        <v>Herndon</v>
      </c>
      <c r="E1685" s="26" t="s">
        <v>21</v>
      </c>
      <c r="F1685" s="27">
        <v>175</v>
      </c>
      <c r="G1685" s="28">
        <v>45873</v>
      </c>
      <c r="H1685" s="28">
        <v>45877</v>
      </c>
      <c r="I1685" s="30" t="s">
        <v>41</v>
      </c>
      <c r="J1685" s="26" t="s">
        <v>17</v>
      </c>
      <c r="K1685" s="26" t="s">
        <v>35</v>
      </c>
      <c r="L1685" s="26" t="s">
        <v>24</v>
      </c>
      <c r="M1685" s="26" t="str">
        <f>INDEX(DateTable[Lookup],MATCH(G1685,DateTable[Start Date],0))</f>
        <v>Week 8 (August 4-8)</v>
      </c>
      <c r="N1685" s="26" t="s">
        <v>45</v>
      </c>
    </row>
    <row r="1686" spans="1:14" ht="15" customHeight="1" x14ac:dyDescent="0.25">
      <c r="A1686" t="s">
        <v>194</v>
      </c>
      <c r="B1686" t="s">
        <v>32</v>
      </c>
      <c r="C1686" t="s">
        <v>2213</v>
      </c>
      <c r="D1686" t="str">
        <f>_xlfn.XLOOKUP(Table1[[#This Row],[Location]],LocTable[Location],LocTable[Town/City],"Error",0)</f>
        <v>Annandale</v>
      </c>
      <c r="E1686" t="s">
        <v>196</v>
      </c>
      <c r="F1686" s="33">
        <v>279</v>
      </c>
      <c r="G1686" s="15">
        <v>45873</v>
      </c>
      <c r="H1686" s="15">
        <v>45877</v>
      </c>
      <c r="I1686" s="36" t="s">
        <v>22</v>
      </c>
      <c r="J1686" t="s">
        <v>47</v>
      </c>
      <c r="K1686" t="s">
        <v>42</v>
      </c>
      <c r="L1686" t="s">
        <v>36</v>
      </c>
      <c r="M1686" t="str">
        <f>INDEX(DateTable[Lookup],MATCH(G1686,DateTable[Start Date],0))</f>
        <v>Week 8 (August 4-8)</v>
      </c>
      <c r="N1686" t="s">
        <v>2652</v>
      </c>
    </row>
    <row r="1687" spans="1:14" ht="15" customHeight="1" x14ac:dyDescent="0.25">
      <c r="A1687" t="s">
        <v>194</v>
      </c>
      <c r="B1687" t="s">
        <v>32</v>
      </c>
      <c r="C1687" t="s">
        <v>2214</v>
      </c>
      <c r="D1687" t="str">
        <f>_xlfn.XLOOKUP(Table1[[#This Row],[Location]],LocTable[Location],LocTable[Town/City],"Error",0)</f>
        <v>Annandale</v>
      </c>
      <c r="E1687" t="s">
        <v>196</v>
      </c>
      <c r="F1687" s="33">
        <v>279</v>
      </c>
      <c r="G1687" s="15">
        <v>45873</v>
      </c>
      <c r="H1687" s="15">
        <v>45877</v>
      </c>
      <c r="I1687" s="36" t="s">
        <v>41</v>
      </c>
      <c r="J1687" t="s">
        <v>17</v>
      </c>
      <c r="K1687" t="s">
        <v>42</v>
      </c>
      <c r="L1687" t="s">
        <v>36</v>
      </c>
      <c r="M1687" t="str">
        <f>INDEX(DateTable[Lookup],MATCH(G1687,DateTable[Start Date],0))</f>
        <v>Week 8 (August 4-8)</v>
      </c>
      <c r="N1687" t="s">
        <v>2652</v>
      </c>
    </row>
    <row r="1688" spans="1:14" ht="15" customHeight="1" x14ac:dyDescent="0.25">
      <c r="A1688" s="26" t="s">
        <v>94</v>
      </c>
      <c r="B1688" s="26" t="s">
        <v>32</v>
      </c>
      <c r="C1688" s="26" t="s">
        <v>2215</v>
      </c>
      <c r="D1688" s="26" t="str">
        <f>_xlfn.XLOOKUP(Table1[[#This Row],[Location]],LocTable[Location],LocTable[Town/City],"Error",0)</f>
        <v>Alexandria</v>
      </c>
      <c r="E1688" s="26" t="s">
        <v>52</v>
      </c>
      <c r="F1688" s="27">
        <v>315</v>
      </c>
      <c r="G1688" s="28">
        <v>45873</v>
      </c>
      <c r="H1688" s="28">
        <v>45877</v>
      </c>
      <c r="I1688" s="30" t="s">
        <v>22</v>
      </c>
      <c r="J1688" s="26" t="s">
        <v>17</v>
      </c>
      <c r="K1688" s="26" t="s">
        <v>18</v>
      </c>
      <c r="L1688" s="26" t="s">
        <v>19</v>
      </c>
      <c r="M1688" s="26" t="str">
        <f>INDEX(DateTable[Lookup],MATCH(G1688,DateTable[Start Date],0))</f>
        <v>Week 8 (August 4-8)</v>
      </c>
      <c r="N1688" s="26" t="s">
        <v>45</v>
      </c>
    </row>
    <row r="1689" spans="1:14" ht="15" customHeight="1" x14ac:dyDescent="0.25">
      <c r="A1689" s="26" t="s">
        <v>468</v>
      </c>
      <c r="B1689" s="26" t="s">
        <v>59</v>
      </c>
      <c r="C1689" s="26" t="s">
        <v>2216</v>
      </c>
      <c r="D1689" s="26" t="str">
        <f>_xlfn.XLOOKUP(Table1[[#This Row],[Location]],LocTable[Location],LocTable[Town/City],"Error",0)</f>
        <v>Great Falls</v>
      </c>
      <c r="E1689" s="26" t="s">
        <v>62</v>
      </c>
      <c r="F1689" s="27">
        <v>249</v>
      </c>
      <c r="G1689" s="28">
        <v>45873</v>
      </c>
      <c r="H1689" s="28">
        <v>45877</v>
      </c>
      <c r="I1689" s="30" t="s">
        <v>22</v>
      </c>
      <c r="J1689" s="26" t="s">
        <v>27</v>
      </c>
      <c r="K1689" s="26" t="s">
        <v>29</v>
      </c>
      <c r="L1689" s="26" t="s">
        <v>23</v>
      </c>
      <c r="M1689" s="26" t="str">
        <f>INDEX(DateTable[Lookup],MATCH(G1689,DateTable[Start Date],0))</f>
        <v>Week 8 (August 4-8)</v>
      </c>
      <c r="N1689" s="26" t="s">
        <v>45</v>
      </c>
    </row>
    <row r="1690" spans="1:14" ht="15" customHeight="1" x14ac:dyDescent="0.25">
      <c r="A1690" s="26" t="s">
        <v>470</v>
      </c>
      <c r="B1690" s="26" t="s">
        <v>90</v>
      </c>
      <c r="C1690" s="26" t="s">
        <v>2217</v>
      </c>
      <c r="D1690" s="26" t="str">
        <f>_xlfn.XLOOKUP(Table1[[#This Row],[Location]],LocTable[Location],LocTable[Town/City],"Error",0)</f>
        <v>McLean</v>
      </c>
      <c r="E1690" s="26" t="s">
        <v>26</v>
      </c>
      <c r="F1690" s="27">
        <v>499</v>
      </c>
      <c r="G1690" s="28">
        <v>45873</v>
      </c>
      <c r="H1690" s="28">
        <v>45877</v>
      </c>
      <c r="I1690" s="30" t="s">
        <v>22</v>
      </c>
      <c r="J1690" s="26" t="s">
        <v>17</v>
      </c>
      <c r="K1690" s="26" t="s">
        <v>23</v>
      </c>
      <c r="L1690" s="26" t="s">
        <v>36</v>
      </c>
      <c r="M1690" s="26" t="str">
        <f>INDEX(DateTable[Lookup],MATCH(G1690,DateTable[Start Date],0))</f>
        <v>Week 8 (August 4-8)</v>
      </c>
      <c r="N1690" s="26" t="s">
        <v>45</v>
      </c>
    </row>
    <row r="1691" spans="1:14" ht="15" customHeight="1" x14ac:dyDescent="0.25">
      <c r="A1691" s="26" t="s">
        <v>1133</v>
      </c>
      <c r="B1691" s="26" t="s">
        <v>48</v>
      </c>
      <c r="C1691" s="26" t="s">
        <v>2218</v>
      </c>
      <c r="D1691" s="26" t="str">
        <f>_xlfn.XLOOKUP(Table1[[#This Row],[Location]],LocTable[Location],LocTable[Town/City],"Error",0)</f>
        <v>McLean</v>
      </c>
      <c r="E1691" s="26" t="s">
        <v>26</v>
      </c>
      <c r="F1691" s="27">
        <v>349</v>
      </c>
      <c r="G1691" s="28">
        <v>45873</v>
      </c>
      <c r="H1691" s="28">
        <v>45877</v>
      </c>
      <c r="I1691" s="30" t="s">
        <v>22</v>
      </c>
      <c r="J1691" s="26" t="s">
        <v>17</v>
      </c>
      <c r="K1691" s="26" t="s">
        <v>18</v>
      </c>
      <c r="L1691" s="26" t="s">
        <v>24</v>
      </c>
      <c r="M1691" s="26" t="str">
        <f>INDEX(DateTable[Lookup],MATCH(G1691,DateTable[Start Date],0))</f>
        <v>Week 8 (August 4-8)</v>
      </c>
      <c r="N1691" s="26" t="s">
        <v>45</v>
      </c>
    </row>
    <row r="1692" spans="1:14" ht="15" customHeight="1" x14ac:dyDescent="0.25">
      <c r="A1692" s="26" t="s">
        <v>1135</v>
      </c>
      <c r="B1692" s="26" t="s">
        <v>43</v>
      </c>
      <c r="C1692" s="26" t="s">
        <v>2219</v>
      </c>
      <c r="D1692" s="26" t="str">
        <f>_xlfn.XLOOKUP(Table1[[#This Row],[Location]],LocTable[Location],LocTable[Town/City],"Error",0)</f>
        <v>Alexandria</v>
      </c>
      <c r="E1692" s="26" t="s">
        <v>52</v>
      </c>
      <c r="F1692" s="27">
        <v>439</v>
      </c>
      <c r="G1692" s="28">
        <v>45873</v>
      </c>
      <c r="H1692" s="28">
        <v>45877</v>
      </c>
      <c r="I1692" s="30" t="s">
        <v>22</v>
      </c>
      <c r="J1692" s="26" t="s">
        <v>17</v>
      </c>
      <c r="K1692" s="26" t="s">
        <v>18</v>
      </c>
      <c r="L1692" s="26" t="s">
        <v>44</v>
      </c>
      <c r="M1692" s="26" t="str">
        <f>INDEX(DateTable[Lookup],MATCH(G1692,DateTable[Start Date],0))</f>
        <v>Week 8 (August 4-8)</v>
      </c>
      <c r="N1692" s="26" t="s">
        <v>45</v>
      </c>
    </row>
    <row r="1693" spans="1:14" ht="15" customHeight="1" x14ac:dyDescent="0.25">
      <c r="A1693" s="26" t="s">
        <v>203</v>
      </c>
      <c r="B1693" s="26" t="s">
        <v>32</v>
      </c>
      <c r="C1693" s="26" t="s">
        <v>2220</v>
      </c>
      <c r="D1693" s="26" t="str">
        <f>_xlfn.XLOOKUP(Table1[[#This Row],[Location]],LocTable[Location],LocTable[Town/City],"Error",0)</f>
        <v>Alexandria</v>
      </c>
      <c r="E1693" s="26" t="s">
        <v>205</v>
      </c>
      <c r="F1693" s="27">
        <v>405</v>
      </c>
      <c r="G1693" s="28">
        <v>45873</v>
      </c>
      <c r="H1693" s="28">
        <v>45877</v>
      </c>
      <c r="I1693" s="30" t="s">
        <v>22</v>
      </c>
      <c r="J1693" s="26" t="s">
        <v>17</v>
      </c>
      <c r="K1693" s="26" t="s">
        <v>18</v>
      </c>
      <c r="L1693" s="26" t="s">
        <v>19</v>
      </c>
      <c r="M1693" s="26" t="str">
        <f>INDEX(DateTable[Lookup],MATCH(G1693,DateTable[Start Date],0))</f>
        <v>Week 8 (August 4-8)</v>
      </c>
      <c r="N1693" s="26" t="s">
        <v>45</v>
      </c>
    </row>
    <row r="1694" spans="1:14" ht="15" customHeight="1" x14ac:dyDescent="0.25">
      <c r="A1694" s="26" t="s">
        <v>836</v>
      </c>
      <c r="B1694" s="26" t="s">
        <v>15</v>
      </c>
      <c r="C1694" s="26" t="s">
        <v>2221</v>
      </c>
      <c r="D1694" s="26" t="str">
        <f>_xlfn.XLOOKUP(Table1[[#This Row],[Location]],LocTable[Location],LocTable[Town/City],"Error",0)</f>
        <v>Springfield</v>
      </c>
      <c r="E1694" s="26" t="s">
        <v>37</v>
      </c>
      <c r="F1694" s="27">
        <v>375</v>
      </c>
      <c r="G1694" s="28">
        <v>45873</v>
      </c>
      <c r="H1694" s="28">
        <v>45877</v>
      </c>
      <c r="I1694" s="30" t="s">
        <v>22</v>
      </c>
      <c r="J1694" s="26" t="s">
        <v>17</v>
      </c>
      <c r="K1694" s="26" t="s">
        <v>29</v>
      </c>
      <c r="L1694" s="26" t="s">
        <v>24</v>
      </c>
      <c r="M1694" s="26" t="str">
        <f>INDEX(DateTable[Lookup],MATCH(G1694,DateTable[Start Date],0))</f>
        <v>Week 8 (August 4-8)</v>
      </c>
      <c r="N1694" s="26" t="s">
        <v>45</v>
      </c>
    </row>
    <row r="1695" spans="1:14" ht="15" customHeight="1" x14ac:dyDescent="0.25">
      <c r="A1695" s="26" t="s">
        <v>213</v>
      </c>
      <c r="B1695" s="26" t="s">
        <v>53</v>
      </c>
      <c r="C1695" s="26" t="s">
        <v>2222</v>
      </c>
      <c r="D1695" s="26" t="str">
        <f>_xlfn.XLOOKUP(Table1[[#This Row],[Location]],LocTable[Location],LocTable[Town/City],"Error",0)</f>
        <v>Springfield</v>
      </c>
      <c r="E1695" s="26" t="s">
        <v>215</v>
      </c>
      <c r="F1695" s="27">
        <v>309</v>
      </c>
      <c r="G1695" s="28">
        <v>45873</v>
      </c>
      <c r="H1695" s="28">
        <v>45877</v>
      </c>
      <c r="I1695" s="30" t="s">
        <v>22</v>
      </c>
      <c r="J1695" s="26" t="s">
        <v>17</v>
      </c>
      <c r="K1695" s="26" t="s">
        <v>18</v>
      </c>
      <c r="L1695" s="26" t="s">
        <v>44</v>
      </c>
      <c r="M1695" s="26" t="str">
        <f>INDEX(DateTable[Lookup],MATCH(G1695,DateTable[Start Date],0))</f>
        <v>Week 8 (August 4-8)</v>
      </c>
      <c r="N1695" s="26" t="s">
        <v>45</v>
      </c>
    </row>
    <row r="1696" spans="1:14" ht="15" customHeight="1" x14ac:dyDescent="0.25">
      <c r="A1696" t="s">
        <v>2223</v>
      </c>
      <c r="B1696" t="s">
        <v>53</v>
      </c>
      <c r="C1696" t="s">
        <v>2224</v>
      </c>
      <c r="D1696" t="str">
        <f>_xlfn.XLOOKUP(Table1[[#This Row],[Location]],LocTable[Location],LocTable[Town/City],"Error",0)</f>
        <v>Great Falls</v>
      </c>
      <c r="E1696" t="s">
        <v>70</v>
      </c>
      <c r="F1696" s="33">
        <v>365</v>
      </c>
      <c r="G1696" s="15">
        <v>45873</v>
      </c>
      <c r="H1696" s="15">
        <v>45877</v>
      </c>
      <c r="I1696" s="34" t="s">
        <v>22</v>
      </c>
      <c r="J1696" s="35" t="s">
        <v>17</v>
      </c>
      <c r="K1696" t="s">
        <v>24</v>
      </c>
      <c r="L1696" t="s">
        <v>39</v>
      </c>
      <c r="M1696" t="str">
        <f>INDEX(DateTable[Lookup],MATCH(G1696,DateTable[Start Date],0))</f>
        <v>Week 8 (August 4-8)</v>
      </c>
      <c r="N1696" t="s">
        <v>2652</v>
      </c>
    </row>
    <row r="1697" spans="1:14" ht="15" customHeight="1" x14ac:dyDescent="0.25">
      <c r="A1697" s="26" t="s">
        <v>853</v>
      </c>
      <c r="B1697" s="26" t="s">
        <v>53</v>
      </c>
      <c r="C1697" s="26" t="s">
        <v>2225</v>
      </c>
      <c r="D1697" s="26" t="str">
        <f>_xlfn.XLOOKUP(Table1[[#This Row],[Location]],LocTable[Location],LocTable[Town/City],"Error",0)</f>
        <v>Fairfax Station</v>
      </c>
      <c r="E1697" s="26" t="s">
        <v>232</v>
      </c>
      <c r="F1697" s="27">
        <v>249</v>
      </c>
      <c r="G1697" s="28">
        <v>45873</v>
      </c>
      <c r="H1697" s="28">
        <v>45877</v>
      </c>
      <c r="I1697" s="30" t="s">
        <v>22</v>
      </c>
      <c r="J1697" s="26" t="s">
        <v>27</v>
      </c>
      <c r="K1697" s="26" t="s">
        <v>74</v>
      </c>
      <c r="L1697" s="26" t="s">
        <v>18</v>
      </c>
      <c r="M1697" s="26" t="str">
        <f>INDEX(DateTable[Lookup],MATCH(G1697,DateTable[Start Date],0))</f>
        <v>Week 8 (August 4-8)</v>
      </c>
      <c r="N1697" s="26" t="s">
        <v>45</v>
      </c>
    </row>
    <row r="1698" spans="1:14" ht="15" customHeight="1" x14ac:dyDescent="0.25">
      <c r="A1698" s="26" t="s">
        <v>218</v>
      </c>
      <c r="B1698" s="26" t="s">
        <v>130</v>
      </c>
      <c r="C1698" s="26" t="s">
        <v>2226</v>
      </c>
      <c r="D1698" s="26" t="str">
        <f>_xlfn.XLOOKUP(Table1[[#This Row],[Location]],LocTable[Location],LocTable[Town/City],"Error",0)</f>
        <v>McLean</v>
      </c>
      <c r="E1698" s="26" t="s">
        <v>26</v>
      </c>
      <c r="F1698" s="27">
        <v>675</v>
      </c>
      <c r="G1698" s="28">
        <v>45873</v>
      </c>
      <c r="H1698" s="28">
        <v>45877</v>
      </c>
      <c r="I1698" s="30" t="s">
        <v>77</v>
      </c>
      <c r="J1698" s="26" t="s">
        <v>82</v>
      </c>
      <c r="K1698" s="26" t="s">
        <v>35</v>
      </c>
      <c r="L1698" s="26" t="s">
        <v>44</v>
      </c>
      <c r="M1698" s="26" t="str">
        <f>INDEX(DateTable[Lookup],MATCH(G1698,DateTable[Start Date],0))</f>
        <v>Week 8 (August 4-8)</v>
      </c>
      <c r="N1698" s="26" t="s">
        <v>45</v>
      </c>
    </row>
    <row r="1699" spans="1:14" ht="15" customHeight="1" x14ac:dyDescent="0.25">
      <c r="A1699" s="26" t="s">
        <v>1986</v>
      </c>
      <c r="B1699" s="26" t="s">
        <v>43</v>
      </c>
      <c r="C1699" s="26" t="s">
        <v>2227</v>
      </c>
      <c r="D1699" s="26" t="str">
        <f>_xlfn.XLOOKUP(Table1[[#This Row],[Location]],LocTable[Location],LocTable[Town/City],"Error",0)</f>
        <v>Chantilly</v>
      </c>
      <c r="E1699" s="26" t="s">
        <v>72</v>
      </c>
      <c r="F1699" s="27">
        <v>369</v>
      </c>
      <c r="G1699" s="28">
        <v>45873</v>
      </c>
      <c r="H1699" s="28">
        <v>45877</v>
      </c>
      <c r="I1699" s="29" t="s">
        <v>22</v>
      </c>
      <c r="J1699" s="31" t="s">
        <v>17</v>
      </c>
      <c r="K1699" s="26" t="s">
        <v>35</v>
      </c>
      <c r="L1699" s="26" t="s">
        <v>65</v>
      </c>
      <c r="M1699" s="26" t="str">
        <f>INDEX(DateTable[Lookup],MATCH(G1699,DateTable[Start Date],0))</f>
        <v>Week 8 (August 4-8)</v>
      </c>
      <c r="N1699" s="26" t="s">
        <v>45</v>
      </c>
    </row>
    <row r="1700" spans="1:14" ht="15" customHeight="1" x14ac:dyDescent="0.25">
      <c r="A1700" s="26" t="s">
        <v>220</v>
      </c>
      <c r="B1700" s="26" t="s">
        <v>221</v>
      </c>
      <c r="C1700" s="26" t="s">
        <v>2228</v>
      </c>
      <c r="D1700" s="26" t="str">
        <f>_xlfn.XLOOKUP(Table1[[#This Row],[Location]],LocTable[Location],LocTable[Town/City],"Error",0)</f>
        <v>Annandale</v>
      </c>
      <c r="E1700" s="26" t="s">
        <v>34</v>
      </c>
      <c r="F1700" s="27">
        <v>615</v>
      </c>
      <c r="G1700" s="28">
        <v>45873</v>
      </c>
      <c r="H1700" s="28">
        <v>45877</v>
      </c>
      <c r="I1700" s="30" t="s">
        <v>77</v>
      </c>
      <c r="J1700" s="26" t="s">
        <v>82</v>
      </c>
      <c r="K1700" s="26" t="s">
        <v>44</v>
      </c>
      <c r="L1700" s="26" t="s">
        <v>36</v>
      </c>
      <c r="M1700" s="26" t="str">
        <f>INDEX(DateTable[Lookup],MATCH(G1700,DateTable[Start Date],0))</f>
        <v>Week 8 (August 4-8)</v>
      </c>
      <c r="N1700" s="26" t="s">
        <v>45</v>
      </c>
    </row>
    <row r="1701" spans="1:14" ht="15" customHeight="1" x14ac:dyDescent="0.25">
      <c r="A1701" s="26" t="s">
        <v>223</v>
      </c>
      <c r="B1701" s="26" t="s">
        <v>32</v>
      </c>
      <c r="C1701" s="26" t="s">
        <v>2229</v>
      </c>
      <c r="D1701" s="26" t="str">
        <f>_xlfn.XLOOKUP(Table1[[#This Row],[Location]],LocTable[Location],LocTable[Town/City],"Error",0)</f>
        <v>Chantilly</v>
      </c>
      <c r="E1701" s="26" t="s">
        <v>38</v>
      </c>
      <c r="F1701" s="27">
        <v>399</v>
      </c>
      <c r="G1701" s="28">
        <v>45873</v>
      </c>
      <c r="H1701" s="28">
        <v>45877</v>
      </c>
      <c r="I1701" s="30" t="s">
        <v>22</v>
      </c>
      <c r="J1701" s="26" t="s">
        <v>17</v>
      </c>
      <c r="K1701" s="26" t="s">
        <v>35</v>
      </c>
      <c r="L1701" s="26" t="s">
        <v>39</v>
      </c>
      <c r="M1701" s="26" t="str">
        <f>INDEX(DateTable[Lookup],MATCH(G1701,DateTable[Start Date],0))</f>
        <v>Week 8 (August 4-8)</v>
      </c>
      <c r="N1701" s="26" t="s">
        <v>45</v>
      </c>
    </row>
    <row r="1702" spans="1:14" ht="15" customHeight="1" x14ac:dyDescent="0.25">
      <c r="A1702" s="26" t="s">
        <v>225</v>
      </c>
      <c r="B1702" s="26" t="s">
        <v>130</v>
      </c>
      <c r="C1702" s="26" t="s">
        <v>2230</v>
      </c>
      <c r="D1702" s="26" t="str">
        <f>_xlfn.XLOOKUP(Table1[[#This Row],[Location]],LocTable[Location],LocTable[Town/City],"Error",0)</f>
        <v>Chantilly</v>
      </c>
      <c r="E1702" s="26" t="s">
        <v>57</v>
      </c>
      <c r="F1702" s="27">
        <v>345</v>
      </c>
      <c r="G1702" s="28">
        <v>45873</v>
      </c>
      <c r="H1702" s="28">
        <v>45877</v>
      </c>
      <c r="I1702" s="29" t="s">
        <v>22</v>
      </c>
      <c r="J1702" s="31" t="s">
        <v>17</v>
      </c>
      <c r="K1702" s="26" t="s">
        <v>35</v>
      </c>
      <c r="L1702" s="26" t="s">
        <v>24</v>
      </c>
      <c r="M1702" s="26" t="str">
        <f>INDEX(DateTable[Lookup],MATCH(G1702,DateTable[Start Date],0))</f>
        <v>Week 8 (August 4-8)</v>
      </c>
      <c r="N1702" s="26" t="s">
        <v>45</v>
      </c>
    </row>
    <row r="1703" spans="1:14" ht="15" customHeight="1" x14ac:dyDescent="0.25">
      <c r="A1703" t="s">
        <v>75</v>
      </c>
      <c r="B1703" t="s">
        <v>66</v>
      </c>
      <c r="C1703" t="s">
        <v>2231</v>
      </c>
      <c r="D1703" t="str">
        <f>_xlfn.XLOOKUP(Table1[[#This Row],[Location]],LocTable[Location],LocTable[Town/City],"Error",0)</f>
        <v>Herndon</v>
      </c>
      <c r="E1703" t="s">
        <v>21</v>
      </c>
      <c r="F1703" s="33">
        <v>265</v>
      </c>
      <c r="G1703" s="15">
        <v>45873</v>
      </c>
      <c r="H1703" s="15">
        <v>45877</v>
      </c>
      <c r="I1703" s="36" t="s">
        <v>77</v>
      </c>
      <c r="J1703" t="s">
        <v>64</v>
      </c>
      <c r="K1703" t="s">
        <v>28</v>
      </c>
      <c r="L1703" t="s">
        <v>18</v>
      </c>
      <c r="M1703" t="str">
        <f>INDEX(DateTable[Lookup],MATCH(G1703,DateTable[Start Date],0))</f>
        <v>Week 8 (August 4-8)</v>
      </c>
      <c r="N1703" t="s">
        <v>2652</v>
      </c>
    </row>
    <row r="1704" spans="1:14" ht="15" customHeight="1" x14ac:dyDescent="0.25">
      <c r="A1704" s="26" t="s">
        <v>230</v>
      </c>
      <c r="B1704" s="26" t="s">
        <v>32</v>
      </c>
      <c r="C1704" s="26" t="s">
        <v>2232</v>
      </c>
      <c r="D1704" s="26" t="str">
        <f>_xlfn.XLOOKUP(Table1[[#This Row],[Location]],LocTable[Location],LocTable[Town/City],"Error",0)</f>
        <v>Fairfax Station</v>
      </c>
      <c r="E1704" s="26" t="s">
        <v>232</v>
      </c>
      <c r="F1704" s="27">
        <v>279</v>
      </c>
      <c r="G1704" s="28">
        <v>45873</v>
      </c>
      <c r="H1704" s="28">
        <v>45877</v>
      </c>
      <c r="I1704" s="29" t="s">
        <v>22</v>
      </c>
      <c r="J1704" s="31" t="s">
        <v>27</v>
      </c>
      <c r="K1704" s="26" t="s">
        <v>42</v>
      </c>
      <c r="L1704" s="26" t="s">
        <v>19</v>
      </c>
      <c r="M1704" s="26" t="str">
        <f>INDEX(DateTable[Lookup],MATCH(G1704,DateTable[Start Date],0))</f>
        <v>Week 8 (August 4-8)</v>
      </c>
      <c r="N1704" s="26" t="s">
        <v>45</v>
      </c>
    </row>
    <row r="1705" spans="1:14" ht="15" customHeight="1" x14ac:dyDescent="0.25">
      <c r="A1705" s="26" t="s">
        <v>1450</v>
      </c>
      <c r="B1705" s="26" t="s">
        <v>130</v>
      </c>
      <c r="C1705" s="26" t="s">
        <v>2233</v>
      </c>
      <c r="D1705" s="26" t="str">
        <f>_xlfn.XLOOKUP(Table1[[#This Row],[Location]],LocTable[Location],LocTable[Town/City],"Error",0)</f>
        <v>Great Falls</v>
      </c>
      <c r="E1705" s="26" t="s">
        <v>70</v>
      </c>
      <c r="F1705" s="27">
        <v>479</v>
      </c>
      <c r="G1705" s="28">
        <v>45873</v>
      </c>
      <c r="H1705" s="28">
        <v>45877</v>
      </c>
      <c r="I1705" s="30" t="s">
        <v>22</v>
      </c>
      <c r="J1705" s="26" t="s">
        <v>17</v>
      </c>
      <c r="K1705" s="26" t="s">
        <v>24</v>
      </c>
      <c r="L1705" s="26" t="s">
        <v>39</v>
      </c>
      <c r="M1705" s="26" t="str">
        <f>INDEX(DateTable[Lookup],MATCH(G1705,DateTable[Start Date],0))</f>
        <v>Week 8 (August 4-8)</v>
      </c>
      <c r="N1705" s="26" t="s">
        <v>45</v>
      </c>
    </row>
    <row r="1706" spans="1:14" ht="15" customHeight="1" x14ac:dyDescent="0.25">
      <c r="A1706" s="26" t="s">
        <v>521</v>
      </c>
      <c r="B1706" s="26" t="s">
        <v>130</v>
      </c>
      <c r="C1706" s="26" t="s">
        <v>2234</v>
      </c>
      <c r="D1706" s="26" t="str">
        <f>_xlfn.XLOOKUP(Table1[[#This Row],[Location]],LocTable[Location],LocTable[Town/City],"Error",0)</f>
        <v>Falls Church</v>
      </c>
      <c r="E1706" s="26" t="s">
        <v>69</v>
      </c>
      <c r="F1706" s="27">
        <v>525</v>
      </c>
      <c r="G1706" s="28">
        <v>45873</v>
      </c>
      <c r="H1706" s="28">
        <v>45877</v>
      </c>
      <c r="I1706" s="30" t="s">
        <v>77</v>
      </c>
      <c r="J1706" s="26" t="s">
        <v>82</v>
      </c>
      <c r="K1706" s="26" t="s">
        <v>35</v>
      </c>
      <c r="L1706" s="26" t="s">
        <v>65</v>
      </c>
      <c r="M1706" s="26" t="str">
        <f>INDEX(DateTable[Lookup],MATCH(G1706,DateTable[Start Date],0))</f>
        <v>Week 8 (August 4-8)</v>
      </c>
      <c r="N1706" s="26" t="s">
        <v>45</v>
      </c>
    </row>
    <row r="1707" spans="1:14" ht="15" customHeight="1" x14ac:dyDescent="0.25">
      <c r="A1707" s="26" t="s">
        <v>241</v>
      </c>
      <c r="B1707" s="26" t="s">
        <v>32</v>
      </c>
      <c r="C1707" s="26" t="s">
        <v>2235</v>
      </c>
      <c r="D1707" s="26" t="str">
        <f>_xlfn.XLOOKUP(Table1[[#This Row],[Location]],LocTable[Location],LocTable[Town/City],"Error",0)</f>
        <v>Alexandria</v>
      </c>
      <c r="E1707" s="26" t="s">
        <v>52</v>
      </c>
      <c r="F1707" s="27">
        <v>245</v>
      </c>
      <c r="G1707" s="28">
        <v>45873</v>
      </c>
      <c r="H1707" s="28">
        <v>45877</v>
      </c>
      <c r="I1707" s="30" t="s">
        <v>22</v>
      </c>
      <c r="J1707" s="26" t="s">
        <v>64</v>
      </c>
      <c r="K1707" s="26" t="s">
        <v>18</v>
      </c>
      <c r="L1707" s="26" t="s">
        <v>19</v>
      </c>
      <c r="M1707" s="26" t="str">
        <f>INDEX(DateTable[Lookup],MATCH(G1707,DateTable[Start Date],0))</f>
        <v>Week 8 (August 4-8)</v>
      </c>
      <c r="N1707" s="26" t="s">
        <v>45</v>
      </c>
    </row>
    <row r="1708" spans="1:14" ht="15" customHeight="1" x14ac:dyDescent="0.25">
      <c r="A1708" t="s">
        <v>536</v>
      </c>
      <c r="B1708" t="s">
        <v>32</v>
      </c>
      <c r="C1708" t="s">
        <v>2236</v>
      </c>
      <c r="D1708" t="str">
        <f>_xlfn.XLOOKUP(Table1[[#This Row],[Location]],LocTable[Location],LocTable[Town/City],"Error",0)</f>
        <v>Annandale</v>
      </c>
      <c r="E1708" t="s">
        <v>538</v>
      </c>
      <c r="F1708" s="33">
        <v>159</v>
      </c>
      <c r="G1708" s="15">
        <v>45873</v>
      </c>
      <c r="H1708" s="15">
        <v>45877</v>
      </c>
      <c r="I1708" s="36" t="s">
        <v>22</v>
      </c>
      <c r="J1708" t="s">
        <v>47</v>
      </c>
      <c r="K1708" t="s">
        <v>539</v>
      </c>
      <c r="L1708" t="s">
        <v>329</v>
      </c>
      <c r="M1708" t="str">
        <f>INDEX(DateTable[Lookup],MATCH(G1708,DateTable[Start Date],0))</f>
        <v>Week 8 (August 4-8)</v>
      </c>
      <c r="N1708" t="s">
        <v>2652</v>
      </c>
    </row>
    <row r="1709" spans="1:14" ht="15" customHeight="1" x14ac:dyDescent="0.25">
      <c r="A1709" s="26" t="s">
        <v>245</v>
      </c>
      <c r="B1709" s="26" t="s">
        <v>53</v>
      </c>
      <c r="C1709" s="26" t="s">
        <v>2237</v>
      </c>
      <c r="D1709" s="26" t="str">
        <f>_xlfn.XLOOKUP(Table1[[#This Row],[Location]],LocTable[Location],LocTable[Town/City],"Error",0)</f>
        <v>Herndon</v>
      </c>
      <c r="E1709" s="26" t="s">
        <v>21</v>
      </c>
      <c r="F1709" s="27">
        <v>359</v>
      </c>
      <c r="G1709" s="28">
        <v>45873</v>
      </c>
      <c r="H1709" s="28">
        <v>45877</v>
      </c>
      <c r="I1709" s="30" t="s">
        <v>22</v>
      </c>
      <c r="J1709" s="26" t="s">
        <v>17</v>
      </c>
      <c r="K1709" s="26" t="s">
        <v>23</v>
      </c>
      <c r="L1709" s="26" t="s">
        <v>24</v>
      </c>
      <c r="M1709" s="26" t="str">
        <f>INDEX(DateTable[Lookup],MATCH(G1709,DateTable[Start Date],0))</f>
        <v>Week 8 (August 4-8)</v>
      </c>
      <c r="N1709" s="26" t="s">
        <v>45</v>
      </c>
    </row>
    <row r="1710" spans="1:14" ht="15" customHeight="1" x14ac:dyDescent="0.25">
      <c r="A1710" s="26" t="s">
        <v>247</v>
      </c>
      <c r="B1710" s="26" t="s">
        <v>48</v>
      </c>
      <c r="C1710" s="26" t="s">
        <v>2238</v>
      </c>
      <c r="D1710" s="26" t="str">
        <f>_xlfn.XLOOKUP(Table1[[#This Row],[Location]],LocTable[Location],LocTable[Town/City],"Error",0)</f>
        <v>Falls Church</v>
      </c>
      <c r="E1710" s="26" t="s">
        <v>69</v>
      </c>
      <c r="F1710" s="27">
        <v>349</v>
      </c>
      <c r="G1710" s="28">
        <v>45873</v>
      </c>
      <c r="H1710" s="28">
        <v>45877</v>
      </c>
      <c r="I1710" s="30" t="s">
        <v>22</v>
      </c>
      <c r="J1710" s="26" t="s">
        <v>17</v>
      </c>
      <c r="K1710" s="26" t="s">
        <v>18</v>
      </c>
      <c r="L1710" s="26" t="s">
        <v>19</v>
      </c>
      <c r="M1710" s="26" t="str">
        <f>INDEX(DateTable[Lookup],MATCH(G1710,DateTable[Start Date],0))</f>
        <v>Week 8 (August 4-8)</v>
      </c>
      <c r="N1710" s="26" t="s">
        <v>45</v>
      </c>
    </row>
    <row r="1711" spans="1:14" ht="15" customHeight="1" x14ac:dyDescent="0.25">
      <c r="A1711" s="26" t="s">
        <v>108</v>
      </c>
      <c r="B1711" s="26" t="s">
        <v>48</v>
      </c>
      <c r="C1711" s="26" t="s">
        <v>2239</v>
      </c>
      <c r="D1711" s="26" t="str">
        <f>_xlfn.XLOOKUP(Table1[[#This Row],[Location]],LocTable[Location],LocTable[Town/City],"Error",0)</f>
        <v>Annandale</v>
      </c>
      <c r="E1711" s="26" t="s">
        <v>34</v>
      </c>
      <c r="F1711" s="27">
        <v>349</v>
      </c>
      <c r="G1711" s="28">
        <v>45873</v>
      </c>
      <c r="H1711" s="28">
        <v>45877</v>
      </c>
      <c r="I1711" s="29" t="s">
        <v>22</v>
      </c>
      <c r="J1711" s="31" t="s">
        <v>17</v>
      </c>
      <c r="K1711" s="26" t="s">
        <v>29</v>
      </c>
      <c r="L1711" s="26" t="s">
        <v>65</v>
      </c>
      <c r="M1711" s="26" t="str">
        <f>INDEX(DateTable[Lookup],MATCH(G1711,DateTable[Start Date],0))</f>
        <v>Week 8 (August 4-8)</v>
      </c>
      <c r="N1711" s="26" t="s">
        <v>45</v>
      </c>
    </row>
    <row r="1712" spans="1:14" ht="15" customHeight="1" x14ac:dyDescent="0.25">
      <c r="A1712" t="s">
        <v>250</v>
      </c>
      <c r="B1712" t="s">
        <v>40</v>
      </c>
      <c r="C1712" t="s">
        <v>2240</v>
      </c>
      <c r="D1712" t="str">
        <f>_xlfn.XLOOKUP(Table1[[#This Row],[Location]],LocTable[Location],LocTable[Town/City],"Error",0)</f>
        <v>Alexandria</v>
      </c>
      <c r="E1712" t="s">
        <v>205</v>
      </c>
      <c r="F1712" s="33">
        <v>275</v>
      </c>
      <c r="G1712" s="15">
        <v>45873</v>
      </c>
      <c r="H1712" s="15">
        <v>45877</v>
      </c>
      <c r="I1712" s="34" t="s">
        <v>22</v>
      </c>
      <c r="J1712" s="35" t="s">
        <v>17</v>
      </c>
      <c r="K1712" t="s">
        <v>18</v>
      </c>
      <c r="L1712" t="s">
        <v>24</v>
      </c>
      <c r="M1712" t="str">
        <f>INDEX(DateTable[Lookup],MATCH(G1712,DateTable[Start Date],0))</f>
        <v>Week 8 (August 4-8)</v>
      </c>
      <c r="N1712" t="s">
        <v>2652</v>
      </c>
    </row>
    <row r="1713" spans="1:14" ht="15" customHeight="1" x14ac:dyDescent="0.25">
      <c r="A1713" t="s">
        <v>110</v>
      </c>
      <c r="B1713" t="s">
        <v>53</v>
      </c>
      <c r="C1713" t="s">
        <v>2241</v>
      </c>
      <c r="D1713" t="str">
        <f>_xlfn.XLOOKUP(Table1[[#This Row],[Location]],LocTable[Location],LocTable[Town/City],"Error",0)</f>
        <v>Chantilly</v>
      </c>
      <c r="E1713" t="s">
        <v>57</v>
      </c>
      <c r="F1713" s="33">
        <v>239</v>
      </c>
      <c r="G1713" s="15">
        <v>45873</v>
      </c>
      <c r="H1713" s="15">
        <v>45877</v>
      </c>
      <c r="I1713" s="36" t="s">
        <v>22</v>
      </c>
      <c r="J1713" t="s">
        <v>47</v>
      </c>
      <c r="K1713" t="s">
        <v>74</v>
      </c>
      <c r="L1713" t="s">
        <v>18</v>
      </c>
      <c r="M1713" t="str">
        <f>INDEX(DateTable[Lookup],MATCH(G1713,DateTable[Start Date],0))</f>
        <v>Week 8 (August 4-8)</v>
      </c>
      <c r="N1713" t="s">
        <v>2652</v>
      </c>
    </row>
    <row r="1714" spans="1:14" ht="15" customHeight="1" x14ac:dyDescent="0.25">
      <c r="A1714" t="s">
        <v>113</v>
      </c>
      <c r="B1714" t="s">
        <v>98</v>
      </c>
      <c r="C1714" t="s">
        <v>2242</v>
      </c>
      <c r="D1714" t="str">
        <f>_xlfn.XLOOKUP(Table1[[#This Row],[Location]],LocTable[Location],LocTable[Town/City],"Error",0)</f>
        <v>Virtual</v>
      </c>
      <c r="E1714" t="s">
        <v>100</v>
      </c>
      <c r="F1714" s="33">
        <v>179</v>
      </c>
      <c r="G1714" s="15">
        <v>45873</v>
      </c>
      <c r="H1714" s="15">
        <v>45877</v>
      </c>
      <c r="I1714" s="36" t="s">
        <v>63</v>
      </c>
      <c r="J1714" t="s">
        <v>47</v>
      </c>
      <c r="K1714" t="s">
        <v>18</v>
      </c>
      <c r="L1714" t="s">
        <v>19</v>
      </c>
      <c r="M1714" t="str">
        <f>INDEX(DateTable[Lookup],MATCH(G1714,DateTable[Start Date],0))</f>
        <v>Week 8 (August 4-8)</v>
      </c>
      <c r="N1714" t="s">
        <v>2652</v>
      </c>
    </row>
    <row r="1715" spans="1:14" ht="15" customHeight="1" x14ac:dyDescent="0.25">
      <c r="A1715" t="s">
        <v>561</v>
      </c>
      <c r="B1715" t="s">
        <v>73</v>
      </c>
      <c r="C1715" t="s">
        <v>2243</v>
      </c>
      <c r="D1715" t="str">
        <f>_xlfn.XLOOKUP(Table1[[#This Row],[Location]],LocTable[Location],LocTable[Town/City],"Error",0)</f>
        <v>McLean</v>
      </c>
      <c r="E1715" t="s">
        <v>49</v>
      </c>
      <c r="F1715" s="33">
        <v>259</v>
      </c>
      <c r="G1715" s="15">
        <v>45873</v>
      </c>
      <c r="H1715" s="15">
        <v>45877</v>
      </c>
      <c r="I1715" s="36" t="s">
        <v>22</v>
      </c>
      <c r="J1715" t="s">
        <v>64</v>
      </c>
      <c r="K1715" t="s">
        <v>35</v>
      </c>
      <c r="L1715" t="s">
        <v>39</v>
      </c>
      <c r="M1715" t="str">
        <f>INDEX(DateTable[Lookup],MATCH(G1715,DateTable[Start Date],0))</f>
        <v>Week 8 (August 4-8)</v>
      </c>
      <c r="N1715" t="s">
        <v>2652</v>
      </c>
    </row>
    <row r="1716" spans="1:14" ht="15" customHeight="1" x14ac:dyDescent="0.25">
      <c r="A1716" t="s">
        <v>261</v>
      </c>
      <c r="B1716" t="s">
        <v>98</v>
      </c>
      <c r="C1716" t="s">
        <v>2244</v>
      </c>
      <c r="D1716" t="str">
        <f>_xlfn.XLOOKUP(Table1[[#This Row],[Location]],LocTable[Location],LocTable[Town/City],"Error",0)</f>
        <v>Virtual</v>
      </c>
      <c r="E1716" t="s">
        <v>100</v>
      </c>
      <c r="F1716" s="33">
        <v>179</v>
      </c>
      <c r="G1716" s="15">
        <v>45873</v>
      </c>
      <c r="H1716" s="15">
        <v>45877</v>
      </c>
      <c r="I1716" s="36" t="s">
        <v>63</v>
      </c>
      <c r="J1716" t="s">
        <v>47</v>
      </c>
      <c r="K1716" t="s">
        <v>23</v>
      </c>
      <c r="L1716" t="s">
        <v>65</v>
      </c>
      <c r="M1716" t="str">
        <f>INDEX(DateTable[Lookup],MATCH(G1716,DateTable[Start Date],0))</f>
        <v>Week 8 (August 4-8)</v>
      </c>
      <c r="N1716" t="s">
        <v>2652</v>
      </c>
    </row>
    <row r="1717" spans="1:14" ht="15" customHeight="1" x14ac:dyDescent="0.25">
      <c r="A1717" t="s">
        <v>265</v>
      </c>
      <c r="B1717" t="s">
        <v>32</v>
      </c>
      <c r="C1717" t="s">
        <v>2245</v>
      </c>
      <c r="D1717" t="str">
        <f>_xlfn.XLOOKUP(Table1[[#This Row],[Location]],LocTable[Location],LocTable[Town/City],"Error",0)</f>
        <v>Vienna</v>
      </c>
      <c r="E1717" t="s">
        <v>267</v>
      </c>
      <c r="F1717" s="33">
        <v>205</v>
      </c>
      <c r="G1717" s="15">
        <v>45873</v>
      </c>
      <c r="H1717" s="15">
        <v>45877</v>
      </c>
      <c r="I1717" s="36" t="s">
        <v>22</v>
      </c>
      <c r="J1717" t="s">
        <v>47</v>
      </c>
      <c r="K1717" t="s">
        <v>18</v>
      </c>
      <c r="L1717" t="s">
        <v>24</v>
      </c>
      <c r="M1717" t="str">
        <f>INDEX(DateTable[Lookup],MATCH(G1717,DateTable[Start Date],0))</f>
        <v>Week 8 (August 4-8)</v>
      </c>
      <c r="N1717" t="s">
        <v>2652</v>
      </c>
    </row>
    <row r="1718" spans="1:14" ht="15" customHeight="1" x14ac:dyDescent="0.25">
      <c r="A1718" t="s">
        <v>268</v>
      </c>
      <c r="B1718" t="s">
        <v>48</v>
      </c>
      <c r="C1718" t="s">
        <v>2246</v>
      </c>
      <c r="D1718" t="str">
        <f>_xlfn.XLOOKUP(Table1[[#This Row],[Location]],LocTable[Location],LocTable[Town/City],"Error",0)</f>
        <v>Alexandria</v>
      </c>
      <c r="E1718" t="s">
        <v>52</v>
      </c>
      <c r="F1718" s="33">
        <v>349</v>
      </c>
      <c r="G1718" s="15">
        <v>45873</v>
      </c>
      <c r="H1718" s="15">
        <v>45877</v>
      </c>
      <c r="I1718" s="34" t="s">
        <v>22</v>
      </c>
      <c r="J1718" s="35" t="s">
        <v>17</v>
      </c>
      <c r="K1718" t="s">
        <v>18</v>
      </c>
      <c r="L1718" t="s">
        <v>24</v>
      </c>
      <c r="M1718" t="str">
        <f>INDEX(DateTable[Lookup],MATCH(G1718,DateTable[Start Date],0))</f>
        <v>Week 8 (August 4-8)</v>
      </c>
      <c r="N1718" t="s">
        <v>2652</v>
      </c>
    </row>
    <row r="1719" spans="1:14" ht="15" customHeight="1" x14ac:dyDescent="0.25">
      <c r="A1719" s="26" t="s">
        <v>270</v>
      </c>
      <c r="B1719" s="26" t="s">
        <v>25</v>
      </c>
      <c r="C1719" s="26" t="s">
        <v>2247</v>
      </c>
      <c r="D1719" s="26" t="str">
        <f>_xlfn.XLOOKUP(Table1[[#This Row],[Location]],LocTable[Location],LocTable[Town/City],"Error",0)</f>
        <v>Alexandria</v>
      </c>
      <c r="E1719" s="26" t="s">
        <v>52</v>
      </c>
      <c r="F1719" s="27">
        <v>299</v>
      </c>
      <c r="G1719" s="28">
        <v>45873</v>
      </c>
      <c r="H1719" s="28">
        <v>45877</v>
      </c>
      <c r="I1719" s="30" t="s">
        <v>22</v>
      </c>
      <c r="J1719" s="26" t="s">
        <v>17</v>
      </c>
      <c r="K1719" s="26" t="s">
        <v>23</v>
      </c>
      <c r="L1719" s="26" t="s">
        <v>24</v>
      </c>
      <c r="M1719" s="26" t="str">
        <f>INDEX(DateTable[Lookup],MATCH(G1719,DateTable[Start Date],0))</f>
        <v>Week 8 (August 4-8)</v>
      </c>
      <c r="N1719" s="26" t="s">
        <v>45</v>
      </c>
    </row>
    <row r="1720" spans="1:14" ht="15" customHeight="1" x14ac:dyDescent="0.25">
      <c r="A1720" t="s">
        <v>270</v>
      </c>
      <c r="B1720" t="s">
        <v>25</v>
      </c>
      <c r="C1720" t="s">
        <v>2248</v>
      </c>
      <c r="D1720" t="str">
        <f>_xlfn.XLOOKUP(Table1[[#This Row],[Location]],LocTable[Location],LocTable[Town/City],"Error",0)</f>
        <v>Alexandria</v>
      </c>
      <c r="E1720" t="s">
        <v>205</v>
      </c>
      <c r="F1720" s="33">
        <v>299</v>
      </c>
      <c r="G1720" s="15">
        <v>45873</v>
      </c>
      <c r="H1720" s="15">
        <v>45877</v>
      </c>
      <c r="I1720" s="34" t="s">
        <v>22</v>
      </c>
      <c r="J1720" s="35" t="s">
        <v>17</v>
      </c>
      <c r="K1720" t="s">
        <v>23</v>
      </c>
      <c r="L1720" t="s">
        <v>24</v>
      </c>
      <c r="M1720" t="str">
        <f>INDEX(DateTable[Lookup],MATCH(G1720,DateTable[Start Date],0))</f>
        <v>Week 8 (August 4-8)</v>
      </c>
      <c r="N1720" t="s">
        <v>2652</v>
      </c>
    </row>
    <row r="1721" spans="1:14" ht="15" customHeight="1" x14ac:dyDescent="0.25">
      <c r="A1721" s="26" t="s">
        <v>270</v>
      </c>
      <c r="B1721" s="26" t="s">
        <v>25</v>
      </c>
      <c r="C1721" s="26" t="s">
        <v>2249</v>
      </c>
      <c r="D1721" s="26" t="str">
        <f>_xlfn.XLOOKUP(Table1[[#This Row],[Location]],LocTable[Location],LocTable[Town/City],"Error",0)</f>
        <v>McLean</v>
      </c>
      <c r="E1721" s="26" t="s">
        <v>26</v>
      </c>
      <c r="F1721" s="27">
        <v>299</v>
      </c>
      <c r="G1721" s="28">
        <v>45873</v>
      </c>
      <c r="H1721" s="28">
        <v>45877</v>
      </c>
      <c r="I1721" s="30" t="s">
        <v>22</v>
      </c>
      <c r="J1721" s="26" t="s">
        <v>17</v>
      </c>
      <c r="K1721" s="26" t="s">
        <v>23</v>
      </c>
      <c r="L1721" s="26" t="s">
        <v>24</v>
      </c>
      <c r="M1721" s="26" t="str">
        <f>INDEX(DateTable[Lookup],MATCH(G1721,DateTable[Start Date],0))</f>
        <v>Week 8 (August 4-8)</v>
      </c>
      <c r="N1721" s="26" t="s">
        <v>45</v>
      </c>
    </row>
    <row r="1722" spans="1:14" ht="15" customHeight="1" x14ac:dyDescent="0.25">
      <c r="A1722" t="s">
        <v>270</v>
      </c>
      <c r="B1722" t="s">
        <v>25</v>
      </c>
      <c r="C1722" t="s">
        <v>2250</v>
      </c>
      <c r="D1722" t="str">
        <f>_xlfn.XLOOKUP(Table1[[#This Row],[Location]],LocTable[Location],LocTable[Town/City],"Error",0)</f>
        <v>Oakton</v>
      </c>
      <c r="E1722" t="s">
        <v>33</v>
      </c>
      <c r="F1722" s="33">
        <v>299</v>
      </c>
      <c r="G1722" s="15">
        <v>45873</v>
      </c>
      <c r="H1722" s="15">
        <v>45877</v>
      </c>
      <c r="I1722" s="34" t="s">
        <v>22</v>
      </c>
      <c r="J1722" s="35" t="s">
        <v>17</v>
      </c>
      <c r="K1722" t="s">
        <v>23</v>
      </c>
      <c r="L1722" t="s">
        <v>24</v>
      </c>
      <c r="M1722" t="str">
        <f>INDEX(DateTable[Lookup],MATCH(G1722,DateTable[Start Date],0))</f>
        <v>Week 8 (August 4-8)</v>
      </c>
      <c r="N1722" t="s">
        <v>2652</v>
      </c>
    </row>
    <row r="1723" spans="1:14" ht="15" customHeight="1" x14ac:dyDescent="0.25">
      <c r="A1723" t="s">
        <v>270</v>
      </c>
      <c r="B1723" t="s">
        <v>25</v>
      </c>
      <c r="C1723" t="s">
        <v>2251</v>
      </c>
      <c r="D1723" t="str">
        <f>_xlfn.XLOOKUP(Table1[[#This Row],[Location]],LocTable[Location],LocTable[Town/City],"Error",0)</f>
        <v>Chantilly</v>
      </c>
      <c r="E1723" t="s">
        <v>57</v>
      </c>
      <c r="F1723" s="33">
        <v>299</v>
      </c>
      <c r="G1723" s="15">
        <v>45873</v>
      </c>
      <c r="H1723" s="15">
        <v>45877</v>
      </c>
      <c r="I1723" s="34" t="s">
        <v>22</v>
      </c>
      <c r="J1723" s="35" t="s">
        <v>17</v>
      </c>
      <c r="K1723" t="s">
        <v>23</v>
      </c>
      <c r="L1723" t="s">
        <v>24</v>
      </c>
      <c r="M1723" t="str">
        <f>INDEX(DateTable[Lookup],MATCH(G1723,DateTable[Start Date],0))</f>
        <v>Week 8 (August 4-8)</v>
      </c>
      <c r="N1723" t="s">
        <v>2652</v>
      </c>
    </row>
    <row r="1724" spans="1:14" ht="15" customHeight="1" x14ac:dyDescent="0.25">
      <c r="A1724" s="26" t="s">
        <v>579</v>
      </c>
      <c r="B1724" s="26" t="s">
        <v>48</v>
      </c>
      <c r="C1724" s="26" t="s">
        <v>2252</v>
      </c>
      <c r="D1724" s="26" t="str">
        <f>_xlfn.XLOOKUP(Table1[[#This Row],[Location]],LocTable[Location],LocTable[Town/City],"Error",0)</f>
        <v>Herndon</v>
      </c>
      <c r="E1724" s="26" t="s">
        <v>21</v>
      </c>
      <c r="F1724" s="27">
        <v>699</v>
      </c>
      <c r="G1724" s="28">
        <v>45873</v>
      </c>
      <c r="H1724" s="28">
        <v>45884</v>
      </c>
      <c r="I1724" s="29" t="s">
        <v>22</v>
      </c>
      <c r="J1724" s="31" t="s">
        <v>17</v>
      </c>
      <c r="K1724" s="26" t="s">
        <v>35</v>
      </c>
      <c r="L1724" s="26" t="s">
        <v>36</v>
      </c>
      <c r="M1724" s="26" t="str">
        <f>INDEX(DateTable[Lookup],MATCH(G1724,DateTable[Start Date],0))</f>
        <v>Week 8 (August 4-8)</v>
      </c>
      <c r="N1724" s="26" t="s">
        <v>45</v>
      </c>
    </row>
    <row r="1725" spans="1:14" ht="15" customHeight="1" x14ac:dyDescent="0.25">
      <c r="A1725" t="s">
        <v>56</v>
      </c>
      <c r="B1725" t="s">
        <v>48</v>
      </c>
      <c r="C1725" t="s">
        <v>2253</v>
      </c>
      <c r="D1725" t="str">
        <f>_xlfn.XLOOKUP(Table1[[#This Row],[Location]],LocTable[Location],LocTable[Town/City],"Error",0)</f>
        <v>Alexandria</v>
      </c>
      <c r="E1725" t="s">
        <v>205</v>
      </c>
      <c r="F1725" s="33">
        <v>349</v>
      </c>
      <c r="G1725" s="15">
        <v>45873</v>
      </c>
      <c r="H1725" s="15">
        <v>45877</v>
      </c>
      <c r="I1725" s="36" t="s">
        <v>22</v>
      </c>
      <c r="J1725" t="s">
        <v>17</v>
      </c>
      <c r="K1725" t="s">
        <v>35</v>
      </c>
      <c r="L1725" t="s">
        <v>36</v>
      </c>
      <c r="M1725" t="str">
        <f>INDEX(DateTable[Lookup],MATCH(G1725,DateTable[Start Date],0))</f>
        <v>Week 8 (August 4-8)</v>
      </c>
      <c r="N1725" t="s">
        <v>2652</v>
      </c>
    </row>
    <row r="1726" spans="1:14" ht="15" customHeight="1" x14ac:dyDescent="0.25">
      <c r="A1726" s="26" t="s">
        <v>283</v>
      </c>
      <c r="B1726" s="26" t="s">
        <v>25</v>
      </c>
      <c r="C1726" s="26" t="s">
        <v>2254</v>
      </c>
      <c r="D1726" s="26" t="str">
        <f>_xlfn.XLOOKUP(Table1[[#This Row],[Location]],LocTable[Location],LocTable[Town/City],"Error",0)</f>
        <v>Chantilly</v>
      </c>
      <c r="E1726" s="26" t="s">
        <v>57</v>
      </c>
      <c r="F1726" s="27">
        <v>299</v>
      </c>
      <c r="G1726" s="28">
        <v>45873</v>
      </c>
      <c r="H1726" s="28">
        <v>45877</v>
      </c>
      <c r="I1726" s="30" t="s">
        <v>22</v>
      </c>
      <c r="J1726" s="26" t="s">
        <v>17</v>
      </c>
      <c r="K1726" s="26" t="s">
        <v>29</v>
      </c>
      <c r="L1726" s="26" t="s">
        <v>35</v>
      </c>
      <c r="M1726" s="26" t="str">
        <f>INDEX(DateTable[Lookup],MATCH(G1726,DateTable[Start Date],0))</f>
        <v>Week 8 (August 4-8)</v>
      </c>
      <c r="N1726" s="26" t="s">
        <v>45</v>
      </c>
    </row>
    <row r="1727" spans="1:14" ht="15" customHeight="1" x14ac:dyDescent="0.25">
      <c r="A1727" s="26" t="s">
        <v>283</v>
      </c>
      <c r="B1727" s="26" t="s">
        <v>25</v>
      </c>
      <c r="C1727" s="26" t="s">
        <v>2255</v>
      </c>
      <c r="D1727" s="26" t="str">
        <f>_xlfn.XLOOKUP(Table1[[#This Row],[Location]],LocTable[Location],LocTable[Town/City],"Error",0)</f>
        <v>Oakton</v>
      </c>
      <c r="E1727" s="26" t="s">
        <v>33</v>
      </c>
      <c r="F1727" s="27">
        <v>299</v>
      </c>
      <c r="G1727" s="28">
        <v>45873</v>
      </c>
      <c r="H1727" s="28">
        <v>45877</v>
      </c>
      <c r="I1727" s="30" t="s">
        <v>22</v>
      </c>
      <c r="J1727" s="26" t="s">
        <v>17</v>
      </c>
      <c r="K1727" s="26" t="s">
        <v>29</v>
      </c>
      <c r="L1727" s="26" t="s">
        <v>35</v>
      </c>
      <c r="M1727" s="26" t="str">
        <f>INDEX(DateTable[Lookup],MATCH(G1727,DateTable[Start Date],0))</f>
        <v>Week 8 (August 4-8)</v>
      </c>
      <c r="N1727" s="26" t="s">
        <v>45</v>
      </c>
    </row>
    <row r="1728" spans="1:14" ht="15" customHeight="1" x14ac:dyDescent="0.25">
      <c r="A1728" t="s">
        <v>283</v>
      </c>
      <c r="B1728" t="s">
        <v>25</v>
      </c>
      <c r="C1728" t="s">
        <v>2256</v>
      </c>
      <c r="D1728" t="str">
        <f>_xlfn.XLOOKUP(Table1[[#This Row],[Location]],LocTable[Location],LocTable[Town/City],"Error",0)</f>
        <v>McLean</v>
      </c>
      <c r="E1728" t="s">
        <v>26</v>
      </c>
      <c r="F1728" s="33">
        <v>299</v>
      </c>
      <c r="G1728" s="15">
        <v>45873</v>
      </c>
      <c r="H1728" s="15">
        <v>45877</v>
      </c>
      <c r="I1728" s="36" t="s">
        <v>22</v>
      </c>
      <c r="J1728" t="s">
        <v>17</v>
      </c>
      <c r="K1728" t="s">
        <v>29</v>
      </c>
      <c r="L1728" t="s">
        <v>35</v>
      </c>
      <c r="M1728" t="str">
        <f>INDEX(DateTable[Lookup],MATCH(G1728,DateTable[Start Date],0))</f>
        <v>Week 8 (August 4-8)</v>
      </c>
      <c r="N1728" t="s">
        <v>2652</v>
      </c>
    </row>
    <row r="1729" spans="1:14" ht="15" customHeight="1" x14ac:dyDescent="0.25">
      <c r="A1729" s="26" t="s">
        <v>283</v>
      </c>
      <c r="B1729" s="26" t="s">
        <v>25</v>
      </c>
      <c r="C1729" s="26" t="s">
        <v>2257</v>
      </c>
      <c r="D1729" s="26" t="str">
        <f>_xlfn.XLOOKUP(Table1[[#This Row],[Location]],LocTable[Location],LocTable[Town/City],"Error",0)</f>
        <v>Falls Church</v>
      </c>
      <c r="E1729" s="26" t="s">
        <v>69</v>
      </c>
      <c r="F1729" s="27">
        <v>299</v>
      </c>
      <c r="G1729" s="28">
        <v>45873</v>
      </c>
      <c r="H1729" s="28">
        <v>45877</v>
      </c>
      <c r="I1729" s="30" t="s">
        <v>22</v>
      </c>
      <c r="J1729" s="26" t="s">
        <v>17</v>
      </c>
      <c r="K1729" s="26" t="s">
        <v>29</v>
      </c>
      <c r="L1729" s="26" t="s">
        <v>35</v>
      </c>
      <c r="M1729" s="26" t="str">
        <f>INDEX(DateTable[Lookup],MATCH(G1729,DateTable[Start Date],0))</f>
        <v>Week 8 (August 4-8)</v>
      </c>
      <c r="N1729" s="26" t="s">
        <v>45</v>
      </c>
    </row>
    <row r="1730" spans="1:14" ht="15" customHeight="1" x14ac:dyDescent="0.25">
      <c r="A1730" s="26" t="s">
        <v>283</v>
      </c>
      <c r="B1730" s="26" t="s">
        <v>25</v>
      </c>
      <c r="C1730" s="26" t="s">
        <v>2258</v>
      </c>
      <c r="D1730" s="26" t="str">
        <f>_xlfn.XLOOKUP(Table1[[#This Row],[Location]],LocTable[Location],LocTable[Town/City],"Error",0)</f>
        <v>Alexandria</v>
      </c>
      <c r="E1730" s="26" t="s">
        <v>52</v>
      </c>
      <c r="F1730" s="27">
        <v>299</v>
      </c>
      <c r="G1730" s="28">
        <v>45873</v>
      </c>
      <c r="H1730" s="28">
        <v>45877</v>
      </c>
      <c r="I1730" s="29" t="s">
        <v>22</v>
      </c>
      <c r="J1730" s="31" t="s">
        <v>17</v>
      </c>
      <c r="K1730" s="26" t="s">
        <v>29</v>
      </c>
      <c r="L1730" s="26" t="s">
        <v>35</v>
      </c>
      <c r="M1730" s="26" t="str">
        <f>INDEX(DateTable[Lookup],MATCH(G1730,DateTable[Start Date],0))</f>
        <v>Week 8 (August 4-8)</v>
      </c>
      <c r="N1730" s="26" t="s">
        <v>45</v>
      </c>
    </row>
    <row r="1731" spans="1:14" ht="15" customHeight="1" x14ac:dyDescent="0.25">
      <c r="A1731" s="26" t="s">
        <v>1215</v>
      </c>
      <c r="B1731" s="26" t="s">
        <v>43</v>
      </c>
      <c r="C1731" s="26" t="s">
        <v>2259</v>
      </c>
      <c r="D1731" s="26" t="str">
        <f>_xlfn.XLOOKUP(Table1[[#This Row],[Location]],LocTable[Location],LocTable[Town/City],"Error",0)</f>
        <v>Falls Church</v>
      </c>
      <c r="E1731" s="26" t="s">
        <v>69</v>
      </c>
      <c r="F1731" s="27">
        <v>439</v>
      </c>
      <c r="G1731" s="28">
        <v>45873</v>
      </c>
      <c r="H1731" s="28">
        <v>45877</v>
      </c>
      <c r="I1731" s="30" t="s">
        <v>22</v>
      </c>
      <c r="J1731" s="26" t="s">
        <v>17</v>
      </c>
      <c r="K1731" s="26" t="s">
        <v>42</v>
      </c>
      <c r="L1731" s="26" t="s">
        <v>19</v>
      </c>
      <c r="M1731" s="26" t="str">
        <f>INDEX(DateTable[Lookup],MATCH(G1731,DateTable[Start Date],0))</f>
        <v>Week 8 (August 4-8)</v>
      </c>
      <c r="N1731" s="26" t="s">
        <v>45</v>
      </c>
    </row>
    <row r="1732" spans="1:14" ht="15" customHeight="1" x14ac:dyDescent="0.25">
      <c r="A1732" t="s">
        <v>289</v>
      </c>
      <c r="B1732" t="s">
        <v>98</v>
      </c>
      <c r="C1732" t="s">
        <v>2260</v>
      </c>
      <c r="D1732" t="str">
        <f>_xlfn.XLOOKUP(Table1[[#This Row],[Location]],LocTable[Location],LocTable[Town/City],"Error",0)</f>
        <v>Virtual</v>
      </c>
      <c r="E1732" t="s">
        <v>100</v>
      </c>
      <c r="F1732" s="33">
        <v>179</v>
      </c>
      <c r="G1732" s="15">
        <v>45873</v>
      </c>
      <c r="H1732" s="15">
        <v>45877</v>
      </c>
      <c r="I1732" s="36" t="s">
        <v>41</v>
      </c>
      <c r="J1732" t="s">
        <v>101</v>
      </c>
      <c r="K1732" t="s">
        <v>23</v>
      </c>
      <c r="L1732" t="s">
        <v>65</v>
      </c>
      <c r="M1732" t="str">
        <f>INDEX(DateTable[Lookup],MATCH(G1732,DateTable[Start Date],0))</f>
        <v>Week 8 (August 4-8)</v>
      </c>
      <c r="N1732" t="s">
        <v>2652</v>
      </c>
    </row>
    <row r="1733" spans="1:14" ht="15" customHeight="1" x14ac:dyDescent="0.25">
      <c r="A1733" t="s">
        <v>291</v>
      </c>
      <c r="B1733" t="s">
        <v>53</v>
      </c>
      <c r="C1733" t="s">
        <v>2261</v>
      </c>
      <c r="D1733" t="str">
        <f>_xlfn.XLOOKUP(Table1[[#This Row],[Location]],LocTable[Location],LocTable[Town/City],"Error",0)</f>
        <v>Herndon</v>
      </c>
      <c r="E1733" t="s">
        <v>21</v>
      </c>
      <c r="F1733" s="33">
        <v>375</v>
      </c>
      <c r="G1733" s="15">
        <v>45873</v>
      </c>
      <c r="H1733" s="15">
        <v>45877</v>
      </c>
      <c r="I1733" s="36" t="s">
        <v>22</v>
      </c>
      <c r="J1733" t="s">
        <v>17</v>
      </c>
      <c r="K1733" t="s">
        <v>42</v>
      </c>
      <c r="L1733" t="s">
        <v>19</v>
      </c>
      <c r="M1733" t="str">
        <f>INDEX(DateTable[Lookup],MATCH(G1733,DateTable[Start Date],0))</f>
        <v>Week 8 (August 4-8)</v>
      </c>
      <c r="N1733" t="s">
        <v>2652</v>
      </c>
    </row>
    <row r="1734" spans="1:14" ht="15" customHeight="1" x14ac:dyDescent="0.25">
      <c r="A1734" s="26" t="s">
        <v>599</v>
      </c>
      <c r="B1734" s="26" t="s">
        <v>53</v>
      </c>
      <c r="C1734" s="26" t="s">
        <v>2262</v>
      </c>
      <c r="D1734" s="26" t="str">
        <f>_xlfn.XLOOKUP(Table1[[#This Row],[Location]],LocTable[Location],LocTable[Town/City],"Error",0)</f>
        <v>Springfield</v>
      </c>
      <c r="E1734" s="26" t="s">
        <v>55</v>
      </c>
      <c r="F1734" s="27">
        <v>239</v>
      </c>
      <c r="G1734" s="28">
        <v>45873</v>
      </c>
      <c r="H1734" s="28">
        <v>45877</v>
      </c>
      <c r="I1734" s="30" t="s">
        <v>22</v>
      </c>
      <c r="J1734" s="26" t="s">
        <v>47</v>
      </c>
      <c r="K1734" s="26" t="s">
        <v>74</v>
      </c>
      <c r="L1734" s="26" t="s">
        <v>18</v>
      </c>
      <c r="M1734" s="26" t="str">
        <f>INDEX(DateTable[Lookup],MATCH(G1734,DateTable[Start Date],0))</f>
        <v>Week 8 (August 4-8)</v>
      </c>
      <c r="N1734" s="26" t="s">
        <v>45</v>
      </c>
    </row>
    <row r="1735" spans="1:14" ht="15" customHeight="1" x14ac:dyDescent="0.25">
      <c r="A1735" t="s">
        <v>601</v>
      </c>
      <c r="B1735" t="s">
        <v>73</v>
      </c>
      <c r="C1735" t="s">
        <v>2263</v>
      </c>
      <c r="D1735" t="str">
        <f>_xlfn.XLOOKUP(Table1[[#This Row],[Location]],LocTable[Location],LocTable[Town/City],"Error",0)</f>
        <v>McLean</v>
      </c>
      <c r="E1735" t="s">
        <v>49</v>
      </c>
      <c r="F1735" s="33">
        <v>259</v>
      </c>
      <c r="G1735" s="15">
        <v>45873</v>
      </c>
      <c r="H1735" s="15">
        <v>45877</v>
      </c>
      <c r="I1735" s="36" t="s">
        <v>22</v>
      </c>
      <c r="J1735" t="s">
        <v>64</v>
      </c>
      <c r="K1735" t="s">
        <v>35</v>
      </c>
      <c r="L1735" t="s">
        <v>39</v>
      </c>
      <c r="M1735" t="str">
        <f>INDEX(DateTable[Lookup],MATCH(G1735,DateTable[Start Date],0))</f>
        <v>Week 8 (August 4-8)</v>
      </c>
      <c r="N1735" t="s">
        <v>2652</v>
      </c>
    </row>
    <row r="1736" spans="1:14" ht="15" customHeight="1" x14ac:dyDescent="0.25">
      <c r="A1736" s="26" t="s">
        <v>601</v>
      </c>
      <c r="B1736" s="26" t="s">
        <v>73</v>
      </c>
      <c r="C1736" s="26" t="s">
        <v>2264</v>
      </c>
      <c r="D1736" s="26" t="str">
        <f>_xlfn.XLOOKUP(Table1[[#This Row],[Location]],LocTable[Location],LocTable[Town/City],"Error",0)</f>
        <v>McLean</v>
      </c>
      <c r="E1736" s="26" t="s">
        <v>49</v>
      </c>
      <c r="F1736" s="27">
        <v>415</v>
      </c>
      <c r="G1736" s="28">
        <v>45873</v>
      </c>
      <c r="H1736" s="28">
        <v>45877</v>
      </c>
      <c r="I1736" s="30" t="s">
        <v>22</v>
      </c>
      <c r="J1736" s="26" t="s">
        <v>17</v>
      </c>
      <c r="K1736" s="26" t="s">
        <v>35</v>
      </c>
      <c r="L1736" s="26" t="s">
        <v>39</v>
      </c>
      <c r="M1736" s="26" t="str">
        <f>INDEX(DateTable[Lookup],MATCH(G1736,DateTable[Start Date],0))</f>
        <v>Week 8 (August 4-8)</v>
      </c>
      <c r="N1736" s="26" t="s">
        <v>45</v>
      </c>
    </row>
    <row r="1737" spans="1:14" ht="15" customHeight="1" x14ac:dyDescent="0.25">
      <c r="A1737" t="s">
        <v>297</v>
      </c>
      <c r="B1737" t="s">
        <v>32</v>
      </c>
      <c r="C1737" t="s">
        <v>2265</v>
      </c>
      <c r="D1737" t="str">
        <f>_xlfn.XLOOKUP(Table1[[#This Row],[Location]],LocTable[Location],LocTable[Town/City],"Error",0)</f>
        <v>Springfield</v>
      </c>
      <c r="E1737" t="s">
        <v>37</v>
      </c>
      <c r="F1737" s="33">
        <v>249</v>
      </c>
      <c r="G1737" s="15">
        <v>45873</v>
      </c>
      <c r="H1737" s="15">
        <v>45877</v>
      </c>
      <c r="I1737" s="34" t="s">
        <v>22</v>
      </c>
      <c r="J1737" s="35" t="s">
        <v>17</v>
      </c>
      <c r="K1737" t="s">
        <v>35</v>
      </c>
      <c r="L1737" t="s">
        <v>36</v>
      </c>
      <c r="M1737" t="str">
        <f>INDEX(DateTable[Lookup],MATCH(G1737,DateTable[Start Date],0))</f>
        <v>Week 8 (August 4-8)</v>
      </c>
      <c r="N1737" t="s">
        <v>2652</v>
      </c>
    </row>
    <row r="1738" spans="1:14" ht="15" customHeight="1" x14ac:dyDescent="0.25">
      <c r="A1738" t="s">
        <v>299</v>
      </c>
      <c r="B1738" t="s">
        <v>98</v>
      </c>
      <c r="C1738" t="s">
        <v>2266</v>
      </c>
      <c r="D1738" t="str">
        <f>_xlfn.XLOOKUP(Table1[[#This Row],[Location]],LocTable[Location],LocTable[Town/City],"Error",0)</f>
        <v>Virtual</v>
      </c>
      <c r="E1738" t="s">
        <v>100</v>
      </c>
      <c r="F1738" s="33">
        <v>179</v>
      </c>
      <c r="G1738" s="15">
        <v>45873</v>
      </c>
      <c r="H1738" s="15">
        <v>45877</v>
      </c>
      <c r="I1738" s="36" t="s">
        <v>143</v>
      </c>
      <c r="J1738" t="s">
        <v>144</v>
      </c>
      <c r="K1738" t="s">
        <v>23</v>
      </c>
      <c r="L1738" t="s">
        <v>65</v>
      </c>
      <c r="M1738" t="str">
        <f>INDEX(DateTable[Lookup],MATCH(G1738,DateTable[Start Date],0))</f>
        <v>Week 8 (August 4-8)</v>
      </c>
      <c r="N1738" t="s">
        <v>2652</v>
      </c>
    </row>
    <row r="1739" spans="1:14" ht="15" customHeight="1" x14ac:dyDescent="0.25">
      <c r="A1739" s="26" t="s">
        <v>126</v>
      </c>
      <c r="B1739" s="26" t="s">
        <v>25</v>
      </c>
      <c r="C1739" s="26" t="s">
        <v>2267</v>
      </c>
      <c r="D1739" s="26" t="str">
        <f>_xlfn.XLOOKUP(Table1[[#This Row],[Location]],LocTable[Location],LocTable[Town/City],"Error",0)</f>
        <v>Alexandria</v>
      </c>
      <c r="E1739" s="26" t="s">
        <v>30</v>
      </c>
      <c r="F1739" s="27">
        <v>249</v>
      </c>
      <c r="G1739" s="28">
        <v>45873</v>
      </c>
      <c r="H1739" s="28">
        <v>45877</v>
      </c>
      <c r="I1739" s="30" t="s">
        <v>22</v>
      </c>
      <c r="J1739" s="26" t="s">
        <v>27</v>
      </c>
      <c r="K1739" s="26" t="s">
        <v>28</v>
      </c>
      <c r="L1739" s="26" t="s">
        <v>29</v>
      </c>
      <c r="M1739" s="26" t="str">
        <f>INDEX(DateTable[Lookup],MATCH(G1739,DateTable[Start Date],0))</f>
        <v>Week 8 (August 4-8)</v>
      </c>
      <c r="N1739" s="26" t="s">
        <v>45</v>
      </c>
    </row>
    <row r="1740" spans="1:14" ht="15" customHeight="1" x14ac:dyDescent="0.25">
      <c r="A1740" s="26" t="s">
        <v>126</v>
      </c>
      <c r="B1740" s="26" t="s">
        <v>25</v>
      </c>
      <c r="C1740" s="26" t="s">
        <v>2268</v>
      </c>
      <c r="D1740" s="26" t="str">
        <f>_xlfn.XLOOKUP(Table1[[#This Row],[Location]],LocTable[Location],LocTable[Town/City],"Error",0)</f>
        <v>Alexandria</v>
      </c>
      <c r="E1740" s="26" t="s">
        <v>205</v>
      </c>
      <c r="F1740" s="27">
        <v>249</v>
      </c>
      <c r="G1740" s="28">
        <v>45873</v>
      </c>
      <c r="H1740" s="28">
        <v>45877</v>
      </c>
      <c r="I1740" s="30" t="s">
        <v>22</v>
      </c>
      <c r="J1740" s="26" t="s">
        <v>27</v>
      </c>
      <c r="K1740" s="26" t="s">
        <v>28</v>
      </c>
      <c r="L1740" s="26" t="s">
        <v>29</v>
      </c>
      <c r="M1740" s="26" t="str">
        <f>INDEX(DateTable[Lookup],MATCH(G1740,DateTable[Start Date],0))</f>
        <v>Week 8 (August 4-8)</v>
      </c>
      <c r="N1740" s="26" t="s">
        <v>45</v>
      </c>
    </row>
    <row r="1741" spans="1:14" ht="15" customHeight="1" x14ac:dyDescent="0.25">
      <c r="A1741" s="26" t="s">
        <v>305</v>
      </c>
      <c r="B1741" s="26" t="s">
        <v>221</v>
      </c>
      <c r="C1741" s="26" t="s">
        <v>2269</v>
      </c>
      <c r="D1741" s="26" t="str">
        <f>_xlfn.XLOOKUP(Table1[[#This Row],[Location]],LocTable[Location],LocTable[Town/City],"Error",0)</f>
        <v>Oakton</v>
      </c>
      <c r="E1741" s="26" t="s">
        <v>33</v>
      </c>
      <c r="F1741" s="27">
        <v>639</v>
      </c>
      <c r="G1741" s="28">
        <v>45873</v>
      </c>
      <c r="H1741" s="28">
        <v>45877</v>
      </c>
      <c r="I1741" s="30" t="s">
        <v>77</v>
      </c>
      <c r="J1741" s="26" t="s">
        <v>82</v>
      </c>
      <c r="K1741" s="26" t="s">
        <v>42</v>
      </c>
      <c r="L1741" s="26" t="s">
        <v>36</v>
      </c>
      <c r="M1741" s="26" t="str">
        <f>INDEX(DateTable[Lookup],MATCH(G1741,DateTable[Start Date],0))</f>
        <v>Week 8 (August 4-8)</v>
      </c>
      <c r="N1741" s="26" t="s">
        <v>45</v>
      </c>
    </row>
    <row r="1742" spans="1:14" ht="15" customHeight="1" x14ac:dyDescent="0.25">
      <c r="A1742" s="26" t="s">
        <v>621</v>
      </c>
      <c r="B1742" s="26" t="s">
        <v>15</v>
      </c>
      <c r="C1742" s="26" t="s">
        <v>2270</v>
      </c>
      <c r="D1742" s="26" t="str">
        <f>_xlfn.XLOOKUP(Table1[[#This Row],[Location]],LocTable[Location],LocTable[Town/City],"Error",0)</f>
        <v>Chantilly</v>
      </c>
      <c r="E1742" s="26" t="s">
        <v>72</v>
      </c>
      <c r="F1742" s="27">
        <v>375</v>
      </c>
      <c r="G1742" s="28">
        <v>45873</v>
      </c>
      <c r="H1742" s="28">
        <v>45877</v>
      </c>
      <c r="I1742" s="30" t="s">
        <v>22</v>
      </c>
      <c r="J1742" s="26" t="s">
        <v>17</v>
      </c>
      <c r="K1742" s="26" t="s">
        <v>29</v>
      </c>
      <c r="L1742" s="26" t="s">
        <v>24</v>
      </c>
      <c r="M1742" s="26" t="str">
        <f>INDEX(DateTable[Lookup],MATCH(G1742,DateTable[Start Date],0))</f>
        <v>Week 8 (August 4-8)</v>
      </c>
      <c r="N1742" s="26" t="s">
        <v>45</v>
      </c>
    </row>
    <row r="1743" spans="1:14" ht="15" customHeight="1" x14ac:dyDescent="0.25">
      <c r="A1743" t="s">
        <v>132</v>
      </c>
      <c r="B1743" t="s">
        <v>48</v>
      </c>
      <c r="C1743" t="s">
        <v>2271</v>
      </c>
      <c r="D1743" t="str">
        <f>_xlfn.XLOOKUP(Table1[[#This Row],[Location]],LocTable[Location],LocTable[Town/City],"Error",0)</f>
        <v>McLean</v>
      </c>
      <c r="E1743" t="s">
        <v>26</v>
      </c>
      <c r="F1743" s="33">
        <v>399</v>
      </c>
      <c r="G1743" s="15">
        <v>45873</v>
      </c>
      <c r="H1743" s="15">
        <v>45877</v>
      </c>
      <c r="I1743" s="36" t="s">
        <v>22</v>
      </c>
      <c r="J1743" t="s">
        <v>17</v>
      </c>
      <c r="K1743" t="s">
        <v>29</v>
      </c>
      <c r="L1743" t="s">
        <v>24</v>
      </c>
      <c r="M1743" t="str">
        <f>INDEX(DateTable[Lookup],MATCH(G1743,DateTable[Start Date],0))</f>
        <v>Week 8 (August 4-8)</v>
      </c>
      <c r="N1743" t="s">
        <v>2652</v>
      </c>
    </row>
    <row r="1744" spans="1:14" ht="15" customHeight="1" x14ac:dyDescent="0.25">
      <c r="A1744" s="26" t="s">
        <v>132</v>
      </c>
      <c r="B1744" s="26" t="s">
        <v>48</v>
      </c>
      <c r="C1744" s="26" t="s">
        <v>2272</v>
      </c>
      <c r="D1744" s="26" t="str">
        <f>_xlfn.XLOOKUP(Table1[[#This Row],[Location]],LocTable[Location],LocTable[Town/City],"Error",0)</f>
        <v>Annandale</v>
      </c>
      <c r="E1744" s="26" t="s">
        <v>34</v>
      </c>
      <c r="F1744" s="27">
        <v>399</v>
      </c>
      <c r="G1744" s="28">
        <v>45873</v>
      </c>
      <c r="H1744" s="28">
        <v>45877</v>
      </c>
      <c r="I1744" s="30" t="s">
        <v>22</v>
      </c>
      <c r="J1744" s="26" t="s">
        <v>17</v>
      </c>
      <c r="K1744" s="26" t="s">
        <v>29</v>
      </c>
      <c r="L1744" s="26" t="s">
        <v>24</v>
      </c>
      <c r="M1744" s="26" t="str">
        <f>INDEX(DateTable[Lookup],MATCH(G1744,DateTable[Start Date],0))</f>
        <v>Week 8 (August 4-8)</v>
      </c>
      <c r="N1744" s="26" t="s">
        <v>45</v>
      </c>
    </row>
    <row r="1745" spans="1:14" ht="15" customHeight="1" x14ac:dyDescent="0.25">
      <c r="A1745" t="s">
        <v>634</v>
      </c>
      <c r="B1745" t="s">
        <v>43</v>
      </c>
      <c r="C1745" t="s">
        <v>2273</v>
      </c>
      <c r="D1745" t="str">
        <f>_xlfn.XLOOKUP(Table1[[#This Row],[Location]],LocTable[Location],LocTable[Town/City],"Error",0)</f>
        <v>Springfield</v>
      </c>
      <c r="E1745" t="s">
        <v>55</v>
      </c>
      <c r="F1745" s="33">
        <v>249</v>
      </c>
      <c r="G1745" s="15">
        <v>45873</v>
      </c>
      <c r="H1745" s="15">
        <v>45877</v>
      </c>
      <c r="I1745" s="36" t="s">
        <v>41</v>
      </c>
      <c r="J1745" t="s">
        <v>17</v>
      </c>
      <c r="K1745" t="s">
        <v>42</v>
      </c>
      <c r="L1745" t="s">
        <v>24</v>
      </c>
      <c r="M1745" t="str">
        <f>INDEX(DateTable[Lookup],MATCH(G1745,DateTable[Start Date],0))</f>
        <v>Week 8 (August 4-8)</v>
      </c>
      <c r="N1745" t="s">
        <v>2652</v>
      </c>
    </row>
    <row r="1746" spans="1:14" ht="15" customHeight="1" x14ac:dyDescent="0.25">
      <c r="A1746" s="26" t="s">
        <v>134</v>
      </c>
      <c r="B1746" s="26" t="s">
        <v>59</v>
      </c>
      <c r="C1746" s="26" t="s">
        <v>2274</v>
      </c>
      <c r="D1746" s="26" t="str">
        <f>_xlfn.XLOOKUP(Table1[[#This Row],[Location]],LocTable[Location],LocTable[Town/City],"Error",0)</f>
        <v>Alexandria</v>
      </c>
      <c r="E1746" s="26" t="s">
        <v>52</v>
      </c>
      <c r="F1746" s="27">
        <v>429</v>
      </c>
      <c r="G1746" s="28">
        <v>45873</v>
      </c>
      <c r="H1746" s="28">
        <v>45877</v>
      </c>
      <c r="I1746" s="30" t="s">
        <v>22</v>
      </c>
      <c r="J1746" s="26" t="s">
        <v>17</v>
      </c>
      <c r="K1746" s="26" t="s">
        <v>18</v>
      </c>
      <c r="L1746" s="26" t="s">
        <v>19</v>
      </c>
      <c r="M1746" s="26" t="str">
        <f>INDEX(DateTable[Lookup],MATCH(G1746,DateTable[Start Date],0))</f>
        <v>Week 8 (August 4-8)</v>
      </c>
      <c r="N1746" s="26" t="s">
        <v>45</v>
      </c>
    </row>
    <row r="1747" spans="1:14" ht="15" customHeight="1" x14ac:dyDescent="0.25">
      <c r="A1747" t="s">
        <v>134</v>
      </c>
      <c r="B1747" t="s">
        <v>59</v>
      </c>
      <c r="C1747" t="s">
        <v>2275</v>
      </c>
      <c r="D1747" t="str">
        <f>_xlfn.XLOOKUP(Table1[[#This Row],[Location]],LocTable[Location],LocTable[Town/City],"Error",0)</f>
        <v>Falls Church</v>
      </c>
      <c r="E1747" t="s">
        <v>69</v>
      </c>
      <c r="F1747" s="33">
        <v>429</v>
      </c>
      <c r="G1747" s="15">
        <v>45873</v>
      </c>
      <c r="H1747" s="15">
        <v>45877</v>
      </c>
      <c r="I1747" s="36" t="s">
        <v>22</v>
      </c>
      <c r="J1747" t="s">
        <v>17</v>
      </c>
      <c r="K1747" t="s">
        <v>18</v>
      </c>
      <c r="L1747" t="s">
        <v>19</v>
      </c>
      <c r="M1747" t="str">
        <f>INDEX(DateTable[Lookup],MATCH(G1747,DateTable[Start Date],0))</f>
        <v>Week 8 (August 4-8)</v>
      </c>
      <c r="N1747" t="s">
        <v>2652</v>
      </c>
    </row>
    <row r="1748" spans="1:14" ht="15" customHeight="1" x14ac:dyDescent="0.25">
      <c r="A1748" t="s">
        <v>134</v>
      </c>
      <c r="B1748" t="s">
        <v>59</v>
      </c>
      <c r="C1748" t="s">
        <v>2276</v>
      </c>
      <c r="D1748" t="str">
        <f>_xlfn.XLOOKUP(Table1[[#This Row],[Location]],LocTable[Location],LocTable[Town/City],"Error",0)</f>
        <v>Annandale</v>
      </c>
      <c r="E1748" t="s">
        <v>121</v>
      </c>
      <c r="F1748" s="33">
        <v>429</v>
      </c>
      <c r="G1748" s="15">
        <v>45873</v>
      </c>
      <c r="H1748" s="15">
        <v>45877</v>
      </c>
      <c r="I1748" s="36" t="s">
        <v>22</v>
      </c>
      <c r="J1748" t="s">
        <v>17</v>
      </c>
      <c r="K1748" t="s">
        <v>18</v>
      </c>
      <c r="L1748" t="s">
        <v>19</v>
      </c>
      <c r="M1748" t="str">
        <f>INDEX(DateTable[Lookup],MATCH(G1748,DateTable[Start Date],0))</f>
        <v>Week 8 (August 4-8)</v>
      </c>
      <c r="N1748" t="s">
        <v>2652</v>
      </c>
    </row>
    <row r="1749" spans="1:14" ht="15" customHeight="1" x14ac:dyDescent="0.25">
      <c r="A1749" s="26" t="s">
        <v>642</v>
      </c>
      <c r="B1749" s="26" t="s">
        <v>43</v>
      </c>
      <c r="C1749" s="26" t="s">
        <v>2277</v>
      </c>
      <c r="D1749" s="26" t="str">
        <f>_xlfn.XLOOKUP(Table1[[#This Row],[Location]],LocTable[Location],LocTable[Town/City],"Error",0)</f>
        <v>McLean</v>
      </c>
      <c r="E1749" s="26" t="s">
        <v>26</v>
      </c>
      <c r="F1749" s="27">
        <v>425</v>
      </c>
      <c r="G1749" s="28">
        <v>45873</v>
      </c>
      <c r="H1749" s="28">
        <v>45877</v>
      </c>
      <c r="I1749" s="30" t="s">
        <v>22</v>
      </c>
      <c r="J1749" s="26" t="s">
        <v>17</v>
      </c>
      <c r="K1749" s="26" t="s">
        <v>18</v>
      </c>
      <c r="L1749" s="26" t="s">
        <v>44</v>
      </c>
      <c r="M1749" s="26" t="str">
        <f>INDEX(DateTable[Lookup],MATCH(G1749,DateTable[Start Date],0))</f>
        <v>Week 8 (August 4-8)</v>
      </c>
      <c r="N1749" s="26" t="s">
        <v>45</v>
      </c>
    </row>
    <row r="1750" spans="1:14" ht="15" customHeight="1" x14ac:dyDescent="0.25">
      <c r="A1750" t="s">
        <v>644</v>
      </c>
      <c r="B1750" t="s">
        <v>73</v>
      </c>
      <c r="C1750" t="s">
        <v>2278</v>
      </c>
      <c r="D1750" t="str">
        <f>_xlfn.XLOOKUP(Table1[[#This Row],[Location]],LocTable[Location],LocTable[Town/City],"Error",0)</f>
        <v>McLean</v>
      </c>
      <c r="E1750" t="s">
        <v>49</v>
      </c>
      <c r="F1750" s="33">
        <v>209</v>
      </c>
      <c r="G1750" s="15">
        <v>45873</v>
      </c>
      <c r="H1750" s="15">
        <v>45877</v>
      </c>
      <c r="I1750" s="36" t="s">
        <v>63</v>
      </c>
      <c r="J1750" t="s">
        <v>64</v>
      </c>
      <c r="K1750" t="s">
        <v>74</v>
      </c>
      <c r="L1750" t="s">
        <v>35</v>
      </c>
      <c r="M1750" t="str">
        <f>INDEX(DateTable[Lookup],MATCH(G1750,DateTable[Start Date],0))</f>
        <v>Week 8 (August 4-8)</v>
      </c>
      <c r="N1750" t="s">
        <v>2652</v>
      </c>
    </row>
    <row r="1751" spans="1:14" ht="15" customHeight="1" x14ac:dyDescent="0.25">
      <c r="A1751" s="26" t="s">
        <v>1248</v>
      </c>
      <c r="B1751" s="26" t="s">
        <v>15</v>
      </c>
      <c r="C1751" s="26" t="s">
        <v>2279</v>
      </c>
      <c r="D1751" s="26" t="str">
        <f>_xlfn.XLOOKUP(Table1[[#This Row],[Location]],LocTable[Location],LocTable[Town/City],"Error",0)</f>
        <v>Alexandria</v>
      </c>
      <c r="E1751" s="26" t="s">
        <v>52</v>
      </c>
      <c r="F1751" s="27">
        <v>449</v>
      </c>
      <c r="G1751" s="28">
        <v>45873</v>
      </c>
      <c r="H1751" s="28">
        <v>45877</v>
      </c>
      <c r="I1751" s="30" t="s">
        <v>22</v>
      </c>
      <c r="J1751" s="26" t="s">
        <v>17</v>
      </c>
      <c r="K1751" s="26" t="s">
        <v>23</v>
      </c>
      <c r="L1751" s="26" t="s">
        <v>24</v>
      </c>
      <c r="M1751" s="26" t="str">
        <f>INDEX(DateTable[Lookup],MATCH(G1751,DateTable[Start Date],0))</f>
        <v>Week 8 (August 4-8)</v>
      </c>
      <c r="N1751" s="26" t="s">
        <v>45</v>
      </c>
    </row>
    <row r="1752" spans="1:14" ht="15" customHeight="1" x14ac:dyDescent="0.25">
      <c r="A1752" s="26" t="s">
        <v>320</v>
      </c>
      <c r="B1752" s="26" t="s">
        <v>53</v>
      </c>
      <c r="C1752" s="26" t="s">
        <v>2280</v>
      </c>
      <c r="D1752" s="26" t="str">
        <f>_xlfn.XLOOKUP(Table1[[#This Row],[Location]],LocTable[Location],LocTable[Town/City],"Error",0)</f>
        <v>Springfield</v>
      </c>
      <c r="E1752" s="26" t="s">
        <v>215</v>
      </c>
      <c r="F1752" s="27">
        <v>369</v>
      </c>
      <c r="G1752" s="28">
        <v>45873</v>
      </c>
      <c r="H1752" s="28">
        <v>45877</v>
      </c>
      <c r="I1752" s="30" t="s">
        <v>22</v>
      </c>
      <c r="J1752" s="26" t="s">
        <v>17</v>
      </c>
      <c r="K1752" s="26" t="s">
        <v>42</v>
      </c>
      <c r="L1752" s="26" t="s">
        <v>19</v>
      </c>
      <c r="M1752" s="26" t="str">
        <f>INDEX(DateTable[Lookup],MATCH(G1752,DateTable[Start Date],0))</f>
        <v>Week 8 (August 4-8)</v>
      </c>
      <c r="N1752" s="26" t="s">
        <v>45</v>
      </c>
    </row>
    <row r="1753" spans="1:14" ht="15" customHeight="1" x14ac:dyDescent="0.25">
      <c r="A1753" s="26" t="s">
        <v>652</v>
      </c>
      <c r="B1753" s="26" t="s">
        <v>130</v>
      </c>
      <c r="C1753" s="26" t="s">
        <v>2281</v>
      </c>
      <c r="D1753" s="26" t="str">
        <f>_xlfn.XLOOKUP(Table1[[#This Row],[Location]],LocTable[Location],LocTable[Town/City],"Error",0)</f>
        <v>Alexandria</v>
      </c>
      <c r="E1753" s="26" t="s">
        <v>52</v>
      </c>
      <c r="F1753" s="27">
        <v>615</v>
      </c>
      <c r="G1753" s="28">
        <v>45873</v>
      </c>
      <c r="H1753" s="28">
        <v>45877</v>
      </c>
      <c r="I1753" s="30" t="s">
        <v>77</v>
      </c>
      <c r="J1753" s="26" t="s">
        <v>82</v>
      </c>
      <c r="K1753" s="26" t="s">
        <v>42</v>
      </c>
      <c r="L1753" s="26" t="s">
        <v>36</v>
      </c>
      <c r="M1753" s="26" t="str">
        <f>INDEX(DateTable[Lookup],MATCH(G1753,DateTable[Start Date],0))</f>
        <v>Week 8 (August 4-8)</v>
      </c>
      <c r="N1753" s="26" t="s">
        <v>45</v>
      </c>
    </row>
    <row r="1754" spans="1:14" ht="15" customHeight="1" x14ac:dyDescent="0.25">
      <c r="A1754" s="26" t="s">
        <v>325</v>
      </c>
      <c r="B1754" s="26" t="s">
        <v>40</v>
      </c>
      <c r="C1754" s="26" t="s">
        <v>2282</v>
      </c>
      <c r="D1754" s="26" t="str">
        <f>_xlfn.XLOOKUP(Table1[[#This Row],[Location]],LocTable[Location],LocTable[Town/City],"Error",0)</f>
        <v>McLean</v>
      </c>
      <c r="E1754" s="26" t="s">
        <v>26</v>
      </c>
      <c r="F1754" s="27">
        <v>349</v>
      </c>
      <c r="G1754" s="28">
        <v>45873</v>
      </c>
      <c r="H1754" s="28">
        <v>45877</v>
      </c>
      <c r="I1754" s="30" t="s">
        <v>22</v>
      </c>
      <c r="J1754" s="26" t="s">
        <v>17</v>
      </c>
      <c r="K1754" s="26" t="s">
        <v>29</v>
      </c>
      <c r="L1754" s="26" t="s">
        <v>65</v>
      </c>
      <c r="M1754" s="26" t="str">
        <f>INDEX(DateTable[Lookup],MATCH(G1754,DateTable[Start Date],0))</f>
        <v>Week 8 (August 4-8)</v>
      </c>
      <c r="N1754" s="26" t="s">
        <v>45</v>
      </c>
    </row>
    <row r="1755" spans="1:14" ht="15" customHeight="1" x14ac:dyDescent="0.25">
      <c r="A1755" s="26" t="s">
        <v>68</v>
      </c>
      <c r="B1755" s="26" t="s">
        <v>48</v>
      </c>
      <c r="C1755" s="26" t="s">
        <v>2283</v>
      </c>
      <c r="D1755" s="26" t="str">
        <f>_xlfn.XLOOKUP(Table1[[#This Row],[Location]],LocTable[Location],LocTable[Town/City],"Error",0)</f>
        <v>Springfield</v>
      </c>
      <c r="E1755" s="26" t="s">
        <v>37</v>
      </c>
      <c r="F1755" s="27">
        <v>349</v>
      </c>
      <c r="G1755" s="28">
        <v>45873</v>
      </c>
      <c r="H1755" s="28">
        <v>45877</v>
      </c>
      <c r="I1755" s="30" t="s">
        <v>22</v>
      </c>
      <c r="J1755" s="26" t="s">
        <v>17</v>
      </c>
      <c r="K1755" s="26" t="s">
        <v>35</v>
      </c>
      <c r="L1755" s="26" t="s">
        <v>36</v>
      </c>
      <c r="M1755" s="26" t="str">
        <f>INDEX(DateTable[Lookup],MATCH(G1755,DateTable[Start Date],0))</f>
        <v>Week 8 (August 4-8)</v>
      </c>
      <c r="N1755" s="26" t="s">
        <v>45</v>
      </c>
    </row>
    <row r="1756" spans="1:14" ht="15" customHeight="1" x14ac:dyDescent="0.25">
      <c r="A1756" t="s">
        <v>330</v>
      </c>
      <c r="C1756" t="s">
        <v>2284</v>
      </c>
      <c r="D1756" t="str">
        <f>_xlfn.XLOOKUP(Table1[[#This Row],[Location]],LocTable[Location],LocTable[Town/City],"Error",0)</f>
        <v>McLean</v>
      </c>
      <c r="E1756" t="s">
        <v>26</v>
      </c>
      <c r="F1756" s="33">
        <v>40</v>
      </c>
      <c r="G1756" s="15">
        <v>45873</v>
      </c>
      <c r="H1756" s="15">
        <v>45877</v>
      </c>
      <c r="I1756" s="36" t="s">
        <v>67</v>
      </c>
      <c r="J1756" t="s">
        <v>332</v>
      </c>
      <c r="K1756" t="s">
        <v>29</v>
      </c>
      <c r="L1756" t="s">
        <v>36</v>
      </c>
      <c r="M1756" t="str">
        <f>INDEX(DateTable[Lookup],MATCH(G1756,DateTable[Start Date],0))</f>
        <v>Week 8 (August 4-8)</v>
      </c>
      <c r="N1756" t="s">
        <v>2652</v>
      </c>
    </row>
    <row r="1757" spans="1:14" ht="15" customHeight="1" x14ac:dyDescent="0.25">
      <c r="A1757" t="s">
        <v>330</v>
      </c>
      <c r="C1757" t="s">
        <v>2285</v>
      </c>
      <c r="D1757" t="str">
        <f>_xlfn.XLOOKUP(Table1[[#This Row],[Location]],LocTable[Location],LocTable[Town/City],"Error",0)</f>
        <v>McLean</v>
      </c>
      <c r="E1757" t="s">
        <v>26</v>
      </c>
      <c r="F1757" s="33">
        <v>40</v>
      </c>
      <c r="G1757" s="15">
        <v>45873</v>
      </c>
      <c r="H1757" s="15">
        <v>45877</v>
      </c>
      <c r="I1757" s="34" t="s">
        <v>663</v>
      </c>
      <c r="J1757" s="35" t="s">
        <v>337</v>
      </c>
      <c r="K1757" t="s">
        <v>29</v>
      </c>
      <c r="L1757" t="s">
        <v>36</v>
      </c>
      <c r="M1757" t="str">
        <f>INDEX(DateTable[Lookup],MATCH(G1757,DateTable[Start Date],0))</f>
        <v>Week 8 (August 4-8)</v>
      </c>
      <c r="N1757" t="s">
        <v>2652</v>
      </c>
    </row>
    <row r="1758" spans="1:14" ht="15" customHeight="1" x14ac:dyDescent="0.25">
      <c r="A1758" s="26" t="s">
        <v>330</v>
      </c>
      <c r="B1758" s="26"/>
      <c r="C1758" s="26" t="s">
        <v>2286</v>
      </c>
      <c r="D1758" s="26" t="str">
        <f>_xlfn.XLOOKUP(Table1[[#This Row],[Location]],LocTable[Location],LocTable[Town/City],"Error",0)</f>
        <v>Oakton</v>
      </c>
      <c r="E1758" s="26" t="s">
        <v>33</v>
      </c>
      <c r="F1758" s="27">
        <v>40</v>
      </c>
      <c r="G1758" s="28">
        <v>45873</v>
      </c>
      <c r="H1758" s="28">
        <v>45877</v>
      </c>
      <c r="I1758" s="30" t="s">
        <v>663</v>
      </c>
      <c r="J1758" s="26" t="s">
        <v>337</v>
      </c>
      <c r="K1758" s="26" t="s">
        <v>29</v>
      </c>
      <c r="L1758" s="26" t="s">
        <v>36</v>
      </c>
      <c r="M1758" s="26" t="str">
        <f>INDEX(DateTable[Lookup],MATCH(G1758,DateTable[Start Date],0))</f>
        <v>Week 8 (August 4-8)</v>
      </c>
      <c r="N1758" s="26" t="s">
        <v>45</v>
      </c>
    </row>
    <row r="1759" spans="1:14" ht="15" customHeight="1" x14ac:dyDescent="0.25">
      <c r="A1759" t="s">
        <v>330</v>
      </c>
      <c r="C1759" t="s">
        <v>2287</v>
      </c>
      <c r="D1759" t="str">
        <f>_xlfn.XLOOKUP(Table1[[#This Row],[Location]],LocTable[Location],LocTable[Town/City],"Error",0)</f>
        <v>Alexandria</v>
      </c>
      <c r="E1759" t="s">
        <v>205</v>
      </c>
      <c r="F1759" s="33">
        <v>40</v>
      </c>
      <c r="G1759" s="15">
        <v>45873</v>
      </c>
      <c r="H1759" s="15">
        <v>45877</v>
      </c>
      <c r="I1759" s="36" t="s">
        <v>663</v>
      </c>
      <c r="J1759" t="s">
        <v>337</v>
      </c>
      <c r="K1759" t="s">
        <v>29</v>
      </c>
      <c r="L1759" t="s">
        <v>36</v>
      </c>
      <c r="M1759" t="str">
        <f>INDEX(DateTable[Lookup],MATCH(G1759,DateTable[Start Date],0))</f>
        <v>Week 8 (August 4-8)</v>
      </c>
      <c r="N1759" t="s">
        <v>2652</v>
      </c>
    </row>
    <row r="1760" spans="1:14" ht="15" customHeight="1" x14ac:dyDescent="0.25">
      <c r="A1760" t="s">
        <v>330</v>
      </c>
      <c r="C1760" t="s">
        <v>2288</v>
      </c>
      <c r="D1760" t="str">
        <f>_xlfn.XLOOKUP(Table1[[#This Row],[Location]],LocTable[Location],LocTable[Town/City],"Error",0)</f>
        <v>Chantilly</v>
      </c>
      <c r="E1760" t="s">
        <v>57</v>
      </c>
      <c r="F1760" s="33">
        <v>40</v>
      </c>
      <c r="G1760" s="15">
        <v>45873</v>
      </c>
      <c r="H1760" s="15">
        <v>45877</v>
      </c>
      <c r="I1760" s="36" t="s">
        <v>663</v>
      </c>
      <c r="J1760" t="s">
        <v>337</v>
      </c>
      <c r="K1760" t="s">
        <v>29</v>
      </c>
      <c r="L1760" t="s">
        <v>36</v>
      </c>
      <c r="M1760" t="str">
        <f>INDEX(DateTable[Lookup],MATCH(G1760,DateTable[Start Date],0))</f>
        <v>Week 8 (August 4-8)</v>
      </c>
      <c r="N1760" t="s">
        <v>2652</v>
      </c>
    </row>
    <row r="1761" spans="1:14" ht="15" customHeight="1" x14ac:dyDescent="0.25">
      <c r="A1761" t="s">
        <v>330</v>
      </c>
      <c r="C1761" t="s">
        <v>2289</v>
      </c>
      <c r="D1761" t="str">
        <f>_xlfn.XLOOKUP(Table1[[#This Row],[Location]],LocTable[Location],LocTable[Town/City],"Error",0)</f>
        <v>Alexandria</v>
      </c>
      <c r="E1761" t="s">
        <v>205</v>
      </c>
      <c r="F1761" s="33">
        <v>40</v>
      </c>
      <c r="G1761" s="15">
        <v>45873</v>
      </c>
      <c r="H1761" s="15">
        <v>45877</v>
      </c>
      <c r="I1761" s="34" t="s">
        <v>67</v>
      </c>
      <c r="J1761" s="35" t="s">
        <v>332</v>
      </c>
      <c r="K1761" t="s">
        <v>29</v>
      </c>
      <c r="L1761" t="s">
        <v>36</v>
      </c>
      <c r="M1761" t="str">
        <f>INDEX(DateTable[Lookup],MATCH(G1761,DateTable[Start Date],0))</f>
        <v>Week 8 (August 4-8)</v>
      </c>
      <c r="N1761" t="s">
        <v>2652</v>
      </c>
    </row>
    <row r="1762" spans="1:14" ht="15" customHeight="1" x14ac:dyDescent="0.25">
      <c r="A1762" s="26" t="s">
        <v>330</v>
      </c>
      <c r="B1762" s="26"/>
      <c r="C1762" s="26" t="s">
        <v>2290</v>
      </c>
      <c r="D1762" s="26" t="str">
        <f>_xlfn.XLOOKUP(Table1[[#This Row],[Location]],LocTable[Location],LocTable[Town/City],"Error",0)</f>
        <v>Annandale</v>
      </c>
      <c r="E1762" s="26" t="s">
        <v>34</v>
      </c>
      <c r="F1762" s="27">
        <v>40</v>
      </c>
      <c r="G1762" s="28">
        <v>45873</v>
      </c>
      <c r="H1762" s="28">
        <v>45877</v>
      </c>
      <c r="I1762" s="30" t="s">
        <v>663</v>
      </c>
      <c r="J1762" s="26" t="s">
        <v>337</v>
      </c>
      <c r="K1762" s="26" t="s">
        <v>29</v>
      </c>
      <c r="L1762" s="26" t="s">
        <v>36</v>
      </c>
      <c r="M1762" s="26" t="str">
        <f>INDEX(DateTable[Lookup],MATCH(G1762,DateTable[Start Date],0))</f>
        <v>Week 8 (August 4-8)</v>
      </c>
      <c r="N1762" s="26" t="s">
        <v>45</v>
      </c>
    </row>
    <row r="1763" spans="1:14" ht="15" customHeight="1" x14ac:dyDescent="0.25">
      <c r="A1763" t="s">
        <v>330</v>
      </c>
      <c r="C1763" t="s">
        <v>2291</v>
      </c>
      <c r="D1763" t="str">
        <f>_xlfn.XLOOKUP(Table1[[#This Row],[Location]],LocTable[Location],LocTable[Town/City],"Error",0)</f>
        <v>Herndon</v>
      </c>
      <c r="E1763" t="s">
        <v>21</v>
      </c>
      <c r="F1763" s="33">
        <v>40</v>
      </c>
      <c r="G1763" s="15">
        <v>45873</v>
      </c>
      <c r="H1763" s="15">
        <v>45877</v>
      </c>
      <c r="I1763" s="36" t="s">
        <v>67</v>
      </c>
      <c r="J1763" t="s">
        <v>332</v>
      </c>
      <c r="K1763" t="s">
        <v>29</v>
      </c>
      <c r="L1763" t="s">
        <v>36</v>
      </c>
      <c r="M1763" t="str">
        <f>INDEX(DateTable[Lookup],MATCH(G1763,DateTable[Start Date],0))</f>
        <v>Week 8 (August 4-8)</v>
      </c>
      <c r="N1763" t="s">
        <v>2652</v>
      </c>
    </row>
    <row r="1764" spans="1:14" ht="15" customHeight="1" x14ac:dyDescent="0.25">
      <c r="A1764" s="26" t="s">
        <v>330</v>
      </c>
      <c r="B1764" s="26"/>
      <c r="C1764" s="26" t="s">
        <v>2292</v>
      </c>
      <c r="D1764" s="26" t="str">
        <f>_xlfn.XLOOKUP(Table1[[#This Row],[Location]],LocTable[Location],LocTable[Town/City],"Error",0)</f>
        <v>Falls Church</v>
      </c>
      <c r="E1764" s="26" t="s">
        <v>69</v>
      </c>
      <c r="F1764" s="27">
        <v>40</v>
      </c>
      <c r="G1764" s="28">
        <v>45873</v>
      </c>
      <c r="H1764" s="28">
        <v>45877</v>
      </c>
      <c r="I1764" s="30" t="s">
        <v>67</v>
      </c>
      <c r="J1764" s="26" t="s">
        <v>332</v>
      </c>
      <c r="K1764" s="26" t="s">
        <v>29</v>
      </c>
      <c r="L1764" s="26" t="s">
        <v>36</v>
      </c>
      <c r="M1764" s="26" t="str">
        <f>INDEX(DateTable[Lookup],MATCH(G1764,DateTable[Start Date],0))</f>
        <v>Week 8 (August 4-8)</v>
      </c>
      <c r="N1764" s="26" t="s">
        <v>45</v>
      </c>
    </row>
    <row r="1765" spans="1:14" ht="15" customHeight="1" x14ac:dyDescent="0.25">
      <c r="A1765" t="s">
        <v>330</v>
      </c>
      <c r="C1765" t="s">
        <v>2293</v>
      </c>
      <c r="D1765" t="str">
        <f>_xlfn.XLOOKUP(Table1[[#This Row],[Location]],LocTable[Location],LocTable[Town/City],"Error",0)</f>
        <v>Oakton</v>
      </c>
      <c r="E1765" t="s">
        <v>33</v>
      </c>
      <c r="F1765" s="33">
        <v>40</v>
      </c>
      <c r="G1765" s="15">
        <v>45873</v>
      </c>
      <c r="H1765" s="15">
        <v>45877</v>
      </c>
      <c r="I1765" s="34" t="s">
        <v>67</v>
      </c>
      <c r="J1765" s="35" t="s">
        <v>332</v>
      </c>
      <c r="K1765" t="s">
        <v>29</v>
      </c>
      <c r="L1765" t="s">
        <v>36</v>
      </c>
      <c r="M1765" t="str">
        <f>INDEX(DateTable[Lookup],MATCH(G1765,DateTable[Start Date],0))</f>
        <v>Week 8 (August 4-8)</v>
      </c>
      <c r="N1765" t="s">
        <v>2652</v>
      </c>
    </row>
    <row r="1766" spans="1:14" ht="15" customHeight="1" x14ac:dyDescent="0.25">
      <c r="A1766" s="26" t="s">
        <v>330</v>
      </c>
      <c r="B1766" s="26"/>
      <c r="C1766" s="26" t="s">
        <v>2294</v>
      </c>
      <c r="D1766" s="26" t="str">
        <f>_xlfn.XLOOKUP(Table1[[#This Row],[Location]],LocTable[Location],LocTable[Town/City],"Error",0)</f>
        <v>Alexandria</v>
      </c>
      <c r="E1766" s="26" t="s">
        <v>52</v>
      </c>
      <c r="F1766" s="27">
        <v>40</v>
      </c>
      <c r="G1766" s="28">
        <v>45873</v>
      </c>
      <c r="H1766" s="28">
        <v>45877</v>
      </c>
      <c r="I1766" s="30" t="s">
        <v>67</v>
      </c>
      <c r="J1766" s="26" t="s">
        <v>332</v>
      </c>
      <c r="K1766" s="26" t="s">
        <v>29</v>
      </c>
      <c r="L1766" s="26" t="s">
        <v>36</v>
      </c>
      <c r="M1766" s="26" t="str">
        <f>INDEX(DateTable[Lookup],MATCH(G1766,DateTable[Start Date],0))</f>
        <v>Week 8 (August 4-8)</v>
      </c>
      <c r="N1766" s="26" t="s">
        <v>45</v>
      </c>
    </row>
    <row r="1767" spans="1:14" ht="15" customHeight="1" x14ac:dyDescent="0.25">
      <c r="A1767" t="s">
        <v>330</v>
      </c>
      <c r="C1767" t="s">
        <v>2295</v>
      </c>
      <c r="D1767" t="str">
        <f>_xlfn.XLOOKUP(Table1[[#This Row],[Location]],LocTable[Location],LocTable[Town/City],"Error",0)</f>
        <v>Annandale</v>
      </c>
      <c r="E1767" t="s">
        <v>34</v>
      </c>
      <c r="F1767" s="33">
        <v>40</v>
      </c>
      <c r="G1767" s="15">
        <v>45873</v>
      </c>
      <c r="H1767" s="15">
        <v>45877</v>
      </c>
      <c r="I1767" s="36" t="s">
        <v>67</v>
      </c>
      <c r="J1767" t="s">
        <v>332</v>
      </c>
      <c r="K1767" t="s">
        <v>29</v>
      </c>
      <c r="L1767" t="s">
        <v>36</v>
      </c>
      <c r="M1767" t="str">
        <f>INDEX(DateTable[Lookup],MATCH(G1767,DateTable[Start Date],0))</f>
        <v>Week 8 (August 4-8)</v>
      </c>
      <c r="N1767" t="s">
        <v>2652</v>
      </c>
    </row>
    <row r="1768" spans="1:14" ht="15" customHeight="1" x14ac:dyDescent="0.25">
      <c r="A1768" s="26" t="s">
        <v>330</v>
      </c>
      <c r="B1768" s="26"/>
      <c r="C1768" s="26" t="s">
        <v>2296</v>
      </c>
      <c r="D1768" s="26" t="str">
        <f>_xlfn.XLOOKUP(Table1[[#This Row],[Location]],LocTable[Location],LocTable[Town/City],"Error",0)</f>
        <v>Alexandria</v>
      </c>
      <c r="E1768" s="26" t="s">
        <v>52</v>
      </c>
      <c r="F1768" s="27">
        <v>40</v>
      </c>
      <c r="G1768" s="28">
        <v>45873</v>
      </c>
      <c r="H1768" s="28">
        <v>45877</v>
      </c>
      <c r="I1768" s="30" t="s">
        <v>663</v>
      </c>
      <c r="J1768" s="26" t="s">
        <v>337</v>
      </c>
      <c r="K1768" s="26" t="s">
        <v>29</v>
      </c>
      <c r="L1768" s="26" t="s">
        <v>36</v>
      </c>
      <c r="M1768" s="26" t="str">
        <f>INDEX(DateTable[Lookup],MATCH(G1768,DateTable[Start Date],0))</f>
        <v>Week 8 (August 4-8)</v>
      </c>
      <c r="N1768" s="26" t="s">
        <v>45</v>
      </c>
    </row>
    <row r="1769" spans="1:14" ht="15" customHeight="1" x14ac:dyDescent="0.25">
      <c r="A1769" s="26" t="s">
        <v>330</v>
      </c>
      <c r="B1769" s="26"/>
      <c r="C1769" s="26" t="s">
        <v>2297</v>
      </c>
      <c r="D1769" s="26" t="str">
        <f>_xlfn.XLOOKUP(Table1[[#This Row],[Location]],LocTable[Location],LocTable[Town/City],"Error",0)</f>
        <v>Falls Church</v>
      </c>
      <c r="E1769" s="26" t="s">
        <v>69</v>
      </c>
      <c r="F1769" s="27">
        <v>40</v>
      </c>
      <c r="G1769" s="28">
        <v>45873</v>
      </c>
      <c r="H1769" s="28">
        <v>45877</v>
      </c>
      <c r="I1769" s="30" t="s">
        <v>663</v>
      </c>
      <c r="J1769" s="26" t="s">
        <v>337</v>
      </c>
      <c r="K1769" s="26" t="s">
        <v>29</v>
      </c>
      <c r="L1769" s="26" t="s">
        <v>36</v>
      </c>
      <c r="M1769" s="26" t="str">
        <f>INDEX(DateTable[Lookup],MATCH(G1769,DateTable[Start Date],0))</f>
        <v>Week 8 (August 4-8)</v>
      </c>
      <c r="N1769" s="26" t="s">
        <v>45</v>
      </c>
    </row>
    <row r="1770" spans="1:14" ht="15" customHeight="1" x14ac:dyDescent="0.25">
      <c r="A1770" t="s">
        <v>330</v>
      </c>
      <c r="C1770" t="s">
        <v>2298</v>
      </c>
      <c r="D1770" t="str">
        <f>_xlfn.XLOOKUP(Table1[[#This Row],[Location]],LocTable[Location],LocTable[Town/City],"Error",0)</f>
        <v>Chantilly</v>
      </c>
      <c r="E1770" t="s">
        <v>57</v>
      </c>
      <c r="F1770" s="33">
        <v>40</v>
      </c>
      <c r="G1770" s="15">
        <v>45873</v>
      </c>
      <c r="H1770" s="15">
        <v>45877</v>
      </c>
      <c r="I1770" s="36" t="s">
        <v>67</v>
      </c>
      <c r="J1770" t="s">
        <v>332</v>
      </c>
      <c r="K1770" t="s">
        <v>29</v>
      </c>
      <c r="L1770" t="s">
        <v>36</v>
      </c>
      <c r="M1770" t="str">
        <f>INDEX(DateTable[Lookup],MATCH(G1770,DateTable[Start Date],0))</f>
        <v>Week 8 (August 4-8)</v>
      </c>
      <c r="N1770" t="s">
        <v>2652</v>
      </c>
    </row>
    <row r="1771" spans="1:14" ht="15" customHeight="1" x14ac:dyDescent="0.25">
      <c r="A1771" t="s">
        <v>330</v>
      </c>
      <c r="C1771" t="s">
        <v>2299</v>
      </c>
      <c r="D1771" t="str">
        <f>_xlfn.XLOOKUP(Table1[[#This Row],[Location]],LocTable[Location],LocTable[Town/City],"Error",0)</f>
        <v>Springfield</v>
      </c>
      <c r="E1771" t="s">
        <v>37</v>
      </c>
      <c r="F1771" s="33">
        <v>40</v>
      </c>
      <c r="G1771" s="15">
        <v>45873</v>
      </c>
      <c r="H1771" s="15">
        <v>45877</v>
      </c>
      <c r="I1771" s="34" t="s">
        <v>663</v>
      </c>
      <c r="J1771" s="35" t="s">
        <v>337</v>
      </c>
      <c r="K1771" t="s">
        <v>29</v>
      </c>
      <c r="L1771" t="s">
        <v>36</v>
      </c>
      <c r="M1771" t="str">
        <f>INDEX(DateTable[Lookup],MATCH(G1771,DateTable[Start Date],0))</f>
        <v>Week 8 (August 4-8)</v>
      </c>
      <c r="N1771" t="s">
        <v>2652</v>
      </c>
    </row>
    <row r="1772" spans="1:14" ht="15" customHeight="1" x14ac:dyDescent="0.25">
      <c r="A1772" t="s">
        <v>330</v>
      </c>
      <c r="C1772" t="s">
        <v>2300</v>
      </c>
      <c r="D1772" t="str">
        <f>_xlfn.XLOOKUP(Table1[[#This Row],[Location]],LocTable[Location],LocTable[Town/City],"Error",0)</f>
        <v>Springfield</v>
      </c>
      <c r="E1772" t="s">
        <v>37</v>
      </c>
      <c r="F1772" s="33">
        <v>40</v>
      </c>
      <c r="G1772" s="15">
        <v>45873</v>
      </c>
      <c r="H1772" s="15">
        <v>45877</v>
      </c>
      <c r="I1772" s="36" t="s">
        <v>67</v>
      </c>
      <c r="J1772" t="s">
        <v>332</v>
      </c>
      <c r="K1772" t="s">
        <v>29</v>
      </c>
      <c r="L1772" t="s">
        <v>36</v>
      </c>
      <c r="M1772" t="str">
        <f>INDEX(DateTable[Lookup],MATCH(G1772,DateTable[Start Date],0))</f>
        <v>Week 8 (August 4-8)</v>
      </c>
      <c r="N1772" t="s">
        <v>2652</v>
      </c>
    </row>
    <row r="1773" spans="1:14" ht="15" customHeight="1" x14ac:dyDescent="0.25">
      <c r="A1773" t="s">
        <v>330</v>
      </c>
      <c r="C1773" t="s">
        <v>2301</v>
      </c>
      <c r="D1773" t="str">
        <f>_xlfn.XLOOKUP(Table1[[#This Row],[Location]],LocTable[Location],LocTable[Town/City],"Error",0)</f>
        <v>Herndon</v>
      </c>
      <c r="E1773" t="s">
        <v>21</v>
      </c>
      <c r="F1773" s="33">
        <v>40</v>
      </c>
      <c r="G1773" s="15">
        <v>45873</v>
      </c>
      <c r="H1773" s="15">
        <v>45877</v>
      </c>
      <c r="I1773" s="36" t="s">
        <v>663</v>
      </c>
      <c r="J1773" t="s">
        <v>337</v>
      </c>
      <c r="K1773" t="s">
        <v>29</v>
      </c>
      <c r="L1773" t="s">
        <v>36</v>
      </c>
      <c r="M1773" t="str">
        <f>INDEX(DateTable[Lookup],MATCH(G1773,DateTable[Start Date],0))</f>
        <v>Week 8 (August 4-8)</v>
      </c>
      <c r="N1773" t="s">
        <v>2652</v>
      </c>
    </row>
    <row r="1774" spans="1:14" ht="15" customHeight="1" x14ac:dyDescent="0.25">
      <c r="A1774" s="26" t="s">
        <v>692</v>
      </c>
      <c r="B1774" s="26" t="s">
        <v>59</v>
      </c>
      <c r="C1774" s="26" t="s">
        <v>2302</v>
      </c>
      <c r="D1774" s="26" t="str">
        <f>_xlfn.XLOOKUP(Table1[[#This Row],[Location]],LocTable[Location],LocTable[Town/City],"Error",0)</f>
        <v>Alexandria</v>
      </c>
      <c r="E1774" s="26" t="s">
        <v>52</v>
      </c>
      <c r="F1774" s="27">
        <v>349</v>
      </c>
      <c r="G1774" s="28">
        <v>45873</v>
      </c>
      <c r="H1774" s="28">
        <v>45877</v>
      </c>
      <c r="I1774" s="30" t="s">
        <v>22</v>
      </c>
      <c r="J1774" s="26" t="s">
        <v>17</v>
      </c>
      <c r="K1774" s="26" t="s">
        <v>18</v>
      </c>
      <c r="L1774" s="26" t="s">
        <v>24</v>
      </c>
      <c r="M1774" s="26" t="str">
        <f>INDEX(DateTable[Lookup],MATCH(G1774,DateTable[Start Date],0))</f>
        <v>Week 8 (August 4-8)</v>
      </c>
      <c r="N1774" s="26" t="s">
        <v>45</v>
      </c>
    </row>
    <row r="1775" spans="1:14" ht="15" customHeight="1" x14ac:dyDescent="0.25">
      <c r="A1775" s="26" t="s">
        <v>353</v>
      </c>
      <c r="B1775" s="26" t="s">
        <v>53</v>
      </c>
      <c r="C1775" s="26" t="s">
        <v>2303</v>
      </c>
      <c r="D1775" s="26" t="str">
        <f>_xlfn.XLOOKUP(Table1[[#This Row],[Location]],LocTable[Location],LocTable[Town/City],"Error",0)</f>
        <v>Chantilly</v>
      </c>
      <c r="E1775" s="26" t="s">
        <v>57</v>
      </c>
      <c r="F1775" s="27">
        <v>365</v>
      </c>
      <c r="G1775" s="28">
        <v>45873</v>
      </c>
      <c r="H1775" s="28">
        <v>45877</v>
      </c>
      <c r="I1775" s="30" t="s">
        <v>22</v>
      </c>
      <c r="J1775" s="26" t="s">
        <v>17</v>
      </c>
      <c r="K1775" s="26" t="s">
        <v>23</v>
      </c>
      <c r="L1775" s="26" t="s">
        <v>65</v>
      </c>
      <c r="M1775" s="26" t="str">
        <f>INDEX(DateTable[Lookup],MATCH(G1775,DateTable[Start Date],0))</f>
        <v>Week 8 (August 4-8)</v>
      </c>
      <c r="N1775" s="26" t="s">
        <v>45</v>
      </c>
    </row>
    <row r="1776" spans="1:14" ht="15" customHeight="1" x14ac:dyDescent="0.25">
      <c r="A1776" s="26" t="s">
        <v>355</v>
      </c>
      <c r="B1776" s="26" t="s">
        <v>43</v>
      </c>
      <c r="C1776" s="26" t="s">
        <v>2304</v>
      </c>
      <c r="D1776" s="26" t="str">
        <f>_xlfn.XLOOKUP(Table1[[#This Row],[Location]],LocTable[Location],LocTable[Town/City],"Error",0)</f>
        <v>Oakton</v>
      </c>
      <c r="E1776" s="26" t="s">
        <v>33</v>
      </c>
      <c r="F1776" s="27">
        <v>469</v>
      </c>
      <c r="G1776" s="28">
        <v>45873</v>
      </c>
      <c r="H1776" s="28">
        <v>45877</v>
      </c>
      <c r="I1776" s="30" t="s">
        <v>22</v>
      </c>
      <c r="J1776" s="26" t="s">
        <v>17</v>
      </c>
      <c r="K1776" s="26" t="s">
        <v>18</v>
      </c>
      <c r="L1776" s="26" t="s">
        <v>24</v>
      </c>
      <c r="M1776" s="26" t="str">
        <f>INDEX(DateTable[Lookup],MATCH(G1776,DateTable[Start Date],0))</f>
        <v>Week 8 (August 4-8)</v>
      </c>
      <c r="N1776" s="26" t="s">
        <v>45</v>
      </c>
    </row>
    <row r="1777" spans="1:14" ht="15" customHeight="1" x14ac:dyDescent="0.25">
      <c r="A1777" s="26" t="s">
        <v>358</v>
      </c>
      <c r="B1777" s="26" t="s">
        <v>53</v>
      </c>
      <c r="C1777" s="26" t="s">
        <v>2305</v>
      </c>
      <c r="D1777" s="26" t="str">
        <f>_xlfn.XLOOKUP(Table1[[#This Row],[Location]],LocTable[Location],LocTable[Town/City],"Error",0)</f>
        <v>Oakton</v>
      </c>
      <c r="E1777" s="26" t="s">
        <v>33</v>
      </c>
      <c r="F1777" s="27">
        <v>299</v>
      </c>
      <c r="G1777" s="28">
        <v>45873</v>
      </c>
      <c r="H1777" s="28">
        <v>45877</v>
      </c>
      <c r="I1777" s="30" t="s">
        <v>22</v>
      </c>
      <c r="J1777" s="26" t="s">
        <v>17</v>
      </c>
      <c r="K1777" s="26" t="s">
        <v>18</v>
      </c>
      <c r="L1777" s="26" t="s">
        <v>42</v>
      </c>
      <c r="M1777" s="26" t="str">
        <f>INDEX(DateTable[Lookup],MATCH(G1777,DateTable[Start Date],0))</f>
        <v>Week 8 (August 4-8)</v>
      </c>
      <c r="N1777" s="26" t="s">
        <v>45</v>
      </c>
    </row>
    <row r="1778" spans="1:14" ht="15" customHeight="1" x14ac:dyDescent="0.25">
      <c r="A1778" s="26" t="s">
        <v>358</v>
      </c>
      <c r="B1778" s="26" t="s">
        <v>53</v>
      </c>
      <c r="C1778" s="26" t="s">
        <v>2306</v>
      </c>
      <c r="D1778" s="26" t="str">
        <f>_xlfn.XLOOKUP(Table1[[#This Row],[Location]],LocTable[Location],LocTable[Town/City],"Error",0)</f>
        <v>Annandale</v>
      </c>
      <c r="E1778" s="26" t="s">
        <v>34</v>
      </c>
      <c r="F1778" s="27">
        <v>299</v>
      </c>
      <c r="G1778" s="28">
        <v>45873</v>
      </c>
      <c r="H1778" s="28">
        <v>45877</v>
      </c>
      <c r="I1778" s="30" t="s">
        <v>22</v>
      </c>
      <c r="J1778" s="26" t="s">
        <v>17</v>
      </c>
      <c r="K1778" s="26" t="s">
        <v>18</v>
      </c>
      <c r="L1778" s="26" t="s">
        <v>42</v>
      </c>
      <c r="M1778" s="26" t="str">
        <f>INDEX(DateTable[Lookup],MATCH(G1778,DateTable[Start Date],0))</f>
        <v>Week 8 (August 4-8)</v>
      </c>
      <c r="N1778" s="26" t="s">
        <v>45</v>
      </c>
    </row>
    <row r="1779" spans="1:14" ht="15" customHeight="1" x14ac:dyDescent="0.25">
      <c r="A1779" t="s">
        <v>1000</v>
      </c>
      <c r="B1779" t="s">
        <v>43</v>
      </c>
      <c r="C1779" t="s">
        <v>2307</v>
      </c>
      <c r="D1779" t="str">
        <f>_xlfn.XLOOKUP(Table1[[#This Row],[Location]],LocTable[Location],LocTable[Town/City],"Error",0)</f>
        <v>Springfield</v>
      </c>
      <c r="E1779" t="s">
        <v>37</v>
      </c>
      <c r="F1779" s="33">
        <v>245</v>
      </c>
      <c r="G1779" s="15">
        <v>45873</v>
      </c>
      <c r="H1779" s="15">
        <v>45877</v>
      </c>
      <c r="I1779" s="36" t="s">
        <v>22</v>
      </c>
      <c r="J1779" t="s">
        <v>47</v>
      </c>
      <c r="K1779" t="s">
        <v>29</v>
      </c>
      <c r="L1779" t="s">
        <v>35</v>
      </c>
      <c r="M1779" t="str">
        <f>INDEX(DateTable[Lookup],MATCH(G1779,DateTable[Start Date],0))</f>
        <v>Week 8 (August 4-8)</v>
      </c>
      <c r="N1779" t="s">
        <v>2652</v>
      </c>
    </row>
    <row r="1780" spans="1:14" ht="15" customHeight="1" x14ac:dyDescent="0.25">
      <c r="A1780" t="s">
        <v>145</v>
      </c>
      <c r="B1780" t="s">
        <v>32</v>
      </c>
      <c r="C1780" t="s">
        <v>2308</v>
      </c>
      <c r="D1780" t="str">
        <f>_xlfn.XLOOKUP(Table1[[#This Row],[Location]],LocTable[Location],LocTable[Town/City],"Error",0)</f>
        <v>Reston</v>
      </c>
      <c r="E1780" t="s">
        <v>147</v>
      </c>
      <c r="F1780" s="33">
        <v>199</v>
      </c>
      <c r="G1780" s="15">
        <v>45873</v>
      </c>
      <c r="H1780" s="15">
        <v>45877</v>
      </c>
      <c r="I1780" s="36" t="s">
        <v>22</v>
      </c>
      <c r="J1780" t="s">
        <v>27</v>
      </c>
      <c r="K1780" t="s">
        <v>18</v>
      </c>
      <c r="L1780" t="s">
        <v>24</v>
      </c>
      <c r="M1780" t="str">
        <f>INDEX(DateTable[Lookup],MATCH(G1780,DateTable[Start Date],0))</f>
        <v>Week 8 (August 4-8)</v>
      </c>
      <c r="N1780" t="s">
        <v>2652</v>
      </c>
    </row>
    <row r="1781" spans="1:14" ht="15" customHeight="1" x14ac:dyDescent="0.25">
      <c r="A1781" s="26" t="s">
        <v>360</v>
      </c>
      <c r="B1781" s="26" t="s">
        <v>32</v>
      </c>
      <c r="C1781" s="26" t="s">
        <v>2309</v>
      </c>
      <c r="D1781" s="26" t="str">
        <f>_xlfn.XLOOKUP(Table1[[#This Row],[Location]],LocTable[Location],LocTable[Town/City],"Error",0)</f>
        <v>Alexandria</v>
      </c>
      <c r="E1781" s="26" t="s">
        <v>52</v>
      </c>
      <c r="F1781" s="27">
        <v>339</v>
      </c>
      <c r="G1781" s="28">
        <v>45873</v>
      </c>
      <c r="H1781" s="28">
        <v>45877</v>
      </c>
      <c r="I1781" s="30" t="s">
        <v>22</v>
      </c>
      <c r="J1781" s="26" t="s">
        <v>17</v>
      </c>
      <c r="K1781" s="26" t="s">
        <v>18</v>
      </c>
      <c r="L1781" s="26" t="s">
        <v>19</v>
      </c>
      <c r="M1781" s="26" t="str">
        <f>INDEX(DateTable[Lookup],MATCH(G1781,DateTable[Start Date],0))</f>
        <v>Week 8 (August 4-8)</v>
      </c>
      <c r="N1781" s="26" t="s">
        <v>45</v>
      </c>
    </row>
    <row r="1782" spans="1:14" ht="15" customHeight="1" x14ac:dyDescent="0.25">
      <c r="A1782" s="26" t="s">
        <v>717</v>
      </c>
      <c r="B1782" s="26" t="s">
        <v>53</v>
      </c>
      <c r="C1782" s="26" t="s">
        <v>2310</v>
      </c>
      <c r="D1782" s="26" t="str">
        <f>_xlfn.XLOOKUP(Table1[[#This Row],[Location]],LocTable[Location],LocTable[Town/City],"Error",0)</f>
        <v>Reston</v>
      </c>
      <c r="E1782" s="26" t="s">
        <v>147</v>
      </c>
      <c r="F1782" s="27">
        <v>345</v>
      </c>
      <c r="G1782" s="28">
        <v>45873</v>
      </c>
      <c r="H1782" s="28">
        <v>45877</v>
      </c>
      <c r="I1782" s="30" t="s">
        <v>22</v>
      </c>
      <c r="J1782" s="26" t="s">
        <v>17</v>
      </c>
      <c r="K1782" s="26" t="s">
        <v>42</v>
      </c>
      <c r="L1782" s="26" t="s">
        <v>24</v>
      </c>
      <c r="M1782" s="26" t="str">
        <f>INDEX(DateTable[Lookup],MATCH(G1782,DateTable[Start Date],0))</f>
        <v>Week 8 (August 4-8)</v>
      </c>
      <c r="N1782" s="26" t="s">
        <v>45</v>
      </c>
    </row>
    <row r="1783" spans="1:14" ht="15" customHeight="1" x14ac:dyDescent="0.25">
      <c r="A1783" t="s">
        <v>364</v>
      </c>
      <c r="B1783" t="s">
        <v>32</v>
      </c>
      <c r="C1783" t="s">
        <v>2311</v>
      </c>
      <c r="D1783" t="str">
        <f>_xlfn.XLOOKUP(Table1[[#This Row],[Location]],LocTable[Location],LocTable[Town/City],"Error",0)</f>
        <v>Herndon</v>
      </c>
      <c r="E1783" t="s">
        <v>2312</v>
      </c>
      <c r="F1783" s="33">
        <v>185</v>
      </c>
      <c r="G1783" s="15">
        <v>45873</v>
      </c>
      <c r="H1783" s="15">
        <v>45877</v>
      </c>
      <c r="I1783" s="36" t="s">
        <v>22</v>
      </c>
      <c r="J1783" t="s">
        <v>47</v>
      </c>
      <c r="K1783" t="s">
        <v>29</v>
      </c>
      <c r="L1783" t="s">
        <v>18</v>
      </c>
      <c r="M1783" t="str">
        <f>INDEX(DateTable[Lookup],MATCH(G1783,DateTable[Start Date],0))</f>
        <v>Week 8 (August 4-8)</v>
      </c>
      <c r="N1783" t="s">
        <v>2652</v>
      </c>
    </row>
    <row r="1784" spans="1:14" ht="15" customHeight="1" x14ac:dyDescent="0.25">
      <c r="A1784" t="s">
        <v>364</v>
      </c>
      <c r="B1784" t="s">
        <v>32</v>
      </c>
      <c r="C1784" t="s">
        <v>2313</v>
      </c>
      <c r="D1784" t="str">
        <f>_xlfn.XLOOKUP(Table1[[#This Row],[Location]],LocTable[Location],LocTable[Town/City],"Error",0)</f>
        <v>Annandale</v>
      </c>
      <c r="E1784" t="s">
        <v>34</v>
      </c>
      <c r="F1784" s="33">
        <v>185</v>
      </c>
      <c r="G1784" s="15">
        <v>45873</v>
      </c>
      <c r="H1784" s="15">
        <v>45877</v>
      </c>
      <c r="I1784" s="36" t="s">
        <v>22</v>
      </c>
      <c r="J1784" t="s">
        <v>47</v>
      </c>
      <c r="K1784" t="s">
        <v>29</v>
      </c>
      <c r="L1784" t="s">
        <v>18</v>
      </c>
      <c r="M1784" t="str">
        <f>INDEX(DateTable[Lookup],MATCH(G1784,DateTable[Start Date],0))</f>
        <v>Week 8 (August 4-8)</v>
      </c>
      <c r="N1784" t="s">
        <v>2652</v>
      </c>
    </row>
    <row r="1785" spans="1:14" ht="15" customHeight="1" x14ac:dyDescent="0.25">
      <c r="A1785" t="s">
        <v>364</v>
      </c>
      <c r="B1785" t="s">
        <v>32</v>
      </c>
      <c r="C1785" s="13" t="s">
        <v>2314</v>
      </c>
      <c r="D1785" t="str">
        <f>_xlfn.XLOOKUP(Table1[[#This Row],[Location]],LocTable[Location],LocTable[Town/City],"Error",0)</f>
        <v>Fairfax</v>
      </c>
      <c r="E1785" t="s">
        <v>367</v>
      </c>
      <c r="F1785" s="33">
        <v>185</v>
      </c>
      <c r="G1785" s="15">
        <v>45873</v>
      </c>
      <c r="H1785" s="15">
        <v>45877</v>
      </c>
      <c r="I1785" s="36" t="s">
        <v>22</v>
      </c>
      <c r="J1785" t="s">
        <v>47</v>
      </c>
      <c r="K1785" s="2" t="s">
        <v>29</v>
      </c>
      <c r="L1785" s="2" t="s">
        <v>18</v>
      </c>
      <c r="M1785" t="str">
        <f>INDEX(DateTable[Lookup],MATCH(G1785,DateTable[Start Date],0))</f>
        <v>Week 8 (August 4-8)</v>
      </c>
      <c r="N1785" t="s">
        <v>2652</v>
      </c>
    </row>
    <row r="1786" spans="1:14" ht="15" customHeight="1" x14ac:dyDescent="0.25">
      <c r="A1786" s="26" t="s">
        <v>2315</v>
      </c>
      <c r="B1786" s="26" t="s">
        <v>32</v>
      </c>
      <c r="C1786" s="26" t="s">
        <v>2316</v>
      </c>
      <c r="D1786" s="26" t="str">
        <f>_xlfn.XLOOKUP(Table1[[#This Row],[Location]],LocTable[Location],LocTable[Town/City],"Error",0)</f>
        <v>Annandale</v>
      </c>
      <c r="E1786" s="26" t="s">
        <v>34</v>
      </c>
      <c r="F1786" s="27">
        <v>315</v>
      </c>
      <c r="G1786" s="28">
        <v>45873</v>
      </c>
      <c r="H1786" s="28">
        <v>45877</v>
      </c>
      <c r="I1786" s="30" t="s">
        <v>22</v>
      </c>
      <c r="J1786" s="26" t="s">
        <v>17</v>
      </c>
      <c r="K1786" s="26" t="s">
        <v>18</v>
      </c>
      <c r="L1786" s="26" t="s">
        <v>24</v>
      </c>
      <c r="M1786" s="26" t="str">
        <f>INDEX(DateTable[Lookup],MATCH(G1786,DateTable[Start Date],0))</f>
        <v>Week 8 (August 4-8)</v>
      </c>
      <c r="N1786" s="26" t="s">
        <v>45</v>
      </c>
    </row>
    <row r="1787" spans="1:14" ht="15" customHeight="1" x14ac:dyDescent="0.25">
      <c r="A1787" t="s">
        <v>368</v>
      </c>
      <c r="B1787" t="s">
        <v>32</v>
      </c>
      <c r="C1787" t="s">
        <v>2317</v>
      </c>
      <c r="D1787" t="str">
        <f>_xlfn.XLOOKUP(Table1[[#This Row],[Location]],LocTable[Location],LocTable[Town/City],"Error",0)</f>
        <v>Fairfax</v>
      </c>
      <c r="E1787" t="s">
        <v>367</v>
      </c>
      <c r="F1787" s="33">
        <v>259</v>
      </c>
      <c r="G1787" s="15">
        <v>45873</v>
      </c>
      <c r="H1787" s="15">
        <v>45877</v>
      </c>
      <c r="I1787" s="36" t="s">
        <v>22</v>
      </c>
      <c r="J1787" t="s">
        <v>370</v>
      </c>
      <c r="K1787" t="s">
        <v>35</v>
      </c>
      <c r="L1787" t="s">
        <v>24</v>
      </c>
      <c r="M1787" t="str">
        <f>INDEX(DateTable[Lookup],MATCH(G1787,DateTable[Start Date],0))</f>
        <v>Week 8 (August 4-8)</v>
      </c>
      <c r="N1787" t="s">
        <v>2652</v>
      </c>
    </row>
    <row r="1788" spans="1:14" ht="15" customHeight="1" x14ac:dyDescent="0.25">
      <c r="A1788" t="s">
        <v>368</v>
      </c>
      <c r="B1788" t="s">
        <v>32</v>
      </c>
      <c r="C1788" t="s">
        <v>2318</v>
      </c>
      <c r="D1788" t="str">
        <f>_xlfn.XLOOKUP(Table1[[#This Row],[Location]],LocTable[Location],LocTable[Town/City],"Error",0)</f>
        <v>Herndon</v>
      </c>
      <c r="E1788" t="s">
        <v>2312</v>
      </c>
      <c r="F1788" s="33">
        <v>259</v>
      </c>
      <c r="G1788" s="15">
        <v>45873</v>
      </c>
      <c r="H1788" s="15">
        <v>45877</v>
      </c>
      <c r="I1788" s="34" t="s">
        <v>22</v>
      </c>
      <c r="J1788" s="35" t="s">
        <v>370</v>
      </c>
      <c r="K1788" t="s">
        <v>35</v>
      </c>
      <c r="L1788" t="s">
        <v>24</v>
      </c>
      <c r="M1788" t="str">
        <f>INDEX(DateTable[Lookup],MATCH(G1788,DateTable[Start Date],0))</f>
        <v>Week 8 (August 4-8)</v>
      </c>
      <c r="N1788" t="s">
        <v>2652</v>
      </c>
    </row>
    <row r="1789" spans="1:14" ht="15" customHeight="1" x14ac:dyDescent="0.25">
      <c r="A1789" t="s">
        <v>368</v>
      </c>
      <c r="B1789" t="s">
        <v>32</v>
      </c>
      <c r="C1789" t="s">
        <v>2319</v>
      </c>
      <c r="D1789" t="str">
        <f>_xlfn.XLOOKUP(Table1[[#This Row],[Location]],LocTable[Location],LocTable[Town/City],"Error",0)</f>
        <v>McLean</v>
      </c>
      <c r="E1789" t="s">
        <v>26</v>
      </c>
      <c r="F1789" s="33">
        <v>299</v>
      </c>
      <c r="G1789" s="15">
        <v>45873</v>
      </c>
      <c r="H1789" s="15">
        <v>45877</v>
      </c>
      <c r="I1789" s="36" t="s">
        <v>22</v>
      </c>
      <c r="J1789" t="s">
        <v>17</v>
      </c>
      <c r="K1789" t="s">
        <v>35</v>
      </c>
      <c r="L1789" t="s">
        <v>24</v>
      </c>
      <c r="M1789" t="str">
        <f>INDEX(DateTable[Lookup],MATCH(G1789,DateTable[Start Date],0))</f>
        <v>Week 8 (August 4-8)</v>
      </c>
      <c r="N1789" t="s">
        <v>2652</v>
      </c>
    </row>
    <row r="1790" spans="1:14" ht="15" customHeight="1" x14ac:dyDescent="0.25">
      <c r="A1790" t="s">
        <v>368</v>
      </c>
      <c r="B1790" t="s">
        <v>32</v>
      </c>
      <c r="C1790" t="s">
        <v>2320</v>
      </c>
      <c r="D1790" t="str">
        <f>_xlfn.XLOOKUP(Table1[[#This Row],[Location]],LocTable[Location],LocTable[Town/City],"Error",0)</f>
        <v>Annandale</v>
      </c>
      <c r="E1790" t="s">
        <v>34</v>
      </c>
      <c r="F1790" s="33">
        <v>299</v>
      </c>
      <c r="G1790" s="15">
        <v>45873</v>
      </c>
      <c r="H1790" s="15">
        <v>45877</v>
      </c>
      <c r="I1790" s="36" t="s">
        <v>22</v>
      </c>
      <c r="J1790" t="s">
        <v>17</v>
      </c>
      <c r="K1790" t="s">
        <v>35</v>
      </c>
      <c r="L1790" t="s">
        <v>24</v>
      </c>
      <c r="M1790" t="str">
        <f>INDEX(DateTable[Lookup],MATCH(G1790,DateTable[Start Date],0))</f>
        <v>Week 8 (August 4-8)</v>
      </c>
      <c r="N1790" t="s">
        <v>2652</v>
      </c>
    </row>
    <row r="1791" spans="1:14" ht="15" customHeight="1" x14ac:dyDescent="0.25">
      <c r="A1791" s="26" t="s">
        <v>2321</v>
      </c>
      <c r="B1791" s="26" t="s">
        <v>15</v>
      </c>
      <c r="C1791" s="26" t="s">
        <v>2322</v>
      </c>
      <c r="D1791" s="26" t="str">
        <f>_xlfn.XLOOKUP(Table1[[#This Row],[Location]],LocTable[Location],LocTable[Town/City],"Error",0)</f>
        <v>Chantilly</v>
      </c>
      <c r="E1791" s="26" t="s">
        <v>16</v>
      </c>
      <c r="F1791" s="27">
        <v>425</v>
      </c>
      <c r="G1791" s="28">
        <v>45873</v>
      </c>
      <c r="H1791" s="28">
        <v>45877</v>
      </c>
      <c r="I1791" s="30" t="s">
        <v>22</v>
      </c>
      <c r="J1791" s="26" t="s">
        <v>17</v>
      </c>
      <c r="K1791" s="26" t="s">
        <v>18</v>
      </c>
      <c r="L1791" s="26" t="s">
        <v>19</v>
      </c>
      <c r="M1791" s="26" t="str">
        <f>INDEX(DateTable[Lookup],MATCH(G1791,DateTable[Start Date],0))</f>
        <v>Week 8 (August 4-8)</v>
      </c>
      <c r="N1791" s="26" t="s">
        <v>45</v>
      </c>
    </row>
    <row r="1792" spans="1:14" ht="15" customHeight="1" x14ac:dyDescent="0.25">
      <c r="A1792" t="s">
        <v>2323</v>
      </c>
      <c r="B1792" t="s">
        <v>32</v>
      </c>
      <c r="C1792" t="s">
        <v>2324</v>
      </c>
      <c r="D1792" t="str">
        <f>_xlfn.XLOOKUP(Table1[[#This Row],[Location]],LocTable[Location],LocTable[Town/City],"Error",0)</f>
        <v>McLean</v>
      </c>
      <c r="E1792" t="s">
        <v>26</v>
      </c>
      <c r="F1792" s="33">
        <v>359</v>
      </c>
      <c r="G1792" s="15">
        <v>45873</v>
      </c>
      <c r="H1792" s="15">
        <v>45877</v>
      </c>
      <c r="I1792" s="34" t="s">
        <v>22</v>
      </c>
      <c r="J1792" s="35" t="s">
        <v>17</v>
      </c>
      <c r="K1792" t="s">
        <v>29</v>
      </c>
      <c r="L1792" t="s">
        <v>44</v>
      </c>
      <c r="M1792" t="str">
        <f>INDEX(DateTable[Lookup],MATCH(G1792,DateTable[Start Date],0))</f>
        <v>Week 8 (August 4-8)</v>
      </c>
      <c r="N1792" t="s">
        <v>2652</v>
      </c>
    </row>
    <row r="1793" spans="1:14" ht="15" customHeight="1" x14ac:dyDescent="0.25">
      <c r="A1793" s="26" t="s">
        <v>741</v>
      </c>
      <c r="B1793" s="26" t="s">
        <v>90</v>
      </c>
      <c r="C1793" s="26" t="s">
        <v>2325</v>
      </c>
      <c r="D1793" s="26" t="str">
        <f>_xlfn.XLOOKUP(Table1[[#This Row],[Location]],LocTable[Location],LocTable[Town/City],"Error",0)</f>
        <v>Falls Church</v>
      </c>
      <c r="E1793" s="26" t="s">
        <v>69</v>
      </c>
      <c r="F1793" s="27">
        <v>499</v>
      </c>
      <c r="G1793" s="28">
        <v>45873</v>
      </c>
      <c r="H1793" s="28">
        <v>45877</v>
      </c>
      <c r="I1793" s="29" t="s">
        <v>22</v>
      </c>
      <c r="J1793" s="31" t="s">
        <v>17</v>
      </c>
      <c r="K1793" s="26" t="s">
        <v>23</v>
      </c>
      <c r="L1793" s="26" t="s">
        <v>36</v>
      </c>
      <c r="M1793" s="26" t="str">
        <f>INDEX(DateTable[Lookup],MATCH(G1793,DateTable[Start Date],0))</f>
        <v>Week 8 (August 4-8)</v>
      </c>
      <c r="N1793" s="26" t="s">
        <v>45</v>
      </c>
    </row>
    <row r="1794" spans="1:14" ht="15" customHeight="1" x14ac:dyDescent="0.25">
      <c r="A1794" t="s">
        <v>1616</v>
      </c>
      <c r="B1794" t="s">
        <v>40</v>
      </c>
      <c r="C1794" t="s">
        <v>2326</v>
      </c>
      <c r="D1794" t="str">
        <f>_xlfn.XLOOKUP(Table1[[#This Row],[Location]],LocTable[Location],LocTable[Town/City],"Error",0)</f>
        <v>Annandale</v>
      </c>
      <c r="E1794" t="s">
        <v>34</v>
      </c>
      <c r="F1794" s="33">
        <v>275</v>
      </c>
      <c r="G1794" s="15">
        <v>45873</v>
      </c>
      <c r="H1794" s="15">
        <v>45877</v>
      </c>
      <c r="I1794" s="36" t="s">
        <v>22</v>
      </c>
      <c r="J1794" t="s">
        <v>17</v>
      </c>
      <c r="K1794" t="s">
        <v>18</v>
      </c>
      <c r="L1794" t="s">
        <v>24</v>
      </c>
      <c r="M1794" t="str">
        <f>INDEX(DateTable[Lookup],MATCH(G1794,DateTable[Start Date],0))</f>
        <v>Week 8 (August 4-8)</v>
      </c>
      <c r="N1794" t="s">
        <v>2652</v>
      </c>
    </row>
    <row r="1795" spans="1:14" ht="15" customHeight="1" x14ac:dyDescent="0.25">
      <c r="A1795" t="s">
        <v>380</v>
      </c>
      <c r="B1795" t="s">
        <v>98</v>
      </c>
      <c r="C1795" t="s">
        <v>2327</v>
      </c>
      <c r="D1795" t="str">
        <f>_xlfn.XLOOKUP(Table1[[#This Row],[Location]],LocTable[Location],LocTable[Town/City],"Error",0)</f>
        <v>Virtual</v>
      </c>
      <c r="E1795" t="s">
        <v>100</v>
      </c>
      <c r="F1795" s="33">
        <v>179</v>
      </c>
      <c r="G1795" s="15">
        <v>45873</v>
      </c>
      <c r="H1795" s="15">
        <v>45877</v>
      </c>
      <c r="I1795" s="36" t="s">
        <v>41</v>
      </c>
      <c r="J1795" t="s">
        <v>101</v>
      </c>
      <c r="K1795" t="s">
        <v>65</v>
      </c>
      <c r="L1795" t="s">
        <v>36</v>
      </c>
      <c r="M1795" t="str">
        <f>INDEX(DateTable[Lookup],MATCH(G1795,DateTable[Start Date],0))</f>
        <v>Week 8 (August 4-8)</v>
      </c>
      <c r="N1795" t="s">
        <v>2652</v>
      </c>
    </row>
    <row r="1796" spans="1:14" ht="15" customHeight="1" x14ac:dyDescent="0.25">
      <c r="A1796" s="26" t="s">
        <v>382</v>
      </c>
      <c r="B1796" s="26" t="s">
        <v>43</v>
      </c>
      <c r="C1796" s="26" t="s">
        <v>2328</v>
      </c>
      <c r="D1796" s="26" t="str">
        <f>_xlfn.XLOOKUP(Table1[[#This Row],[Location]],LocTable[Location],LocTable[Town/City],"Error",0)</f>
        <v>Herndon</v>
      </c>
      <c r="E1796" s="26" t="s">
        <v>46</v>
      </c>
      <c r="F1796" s="27">
        <v>175</v>
      </c>
      <c r="G1796" s="28">
        <v>45873</v>
      </c>
      <c r="H1796" s="28">
        <v>45877</v>
      </c>
      <c r="I1796" s="30" t="s">
        <v>41</v>
      </c>
      <c r="J1796" s="26" t="s">
        <v>17</v>
      </c>
      <c r="K1796" s="26" t="s">
        <v>29</v>
      </c>
      <c r="L1796" s="26" t="s">
        <v>24</v>
      </c>
      <c r="M1796" s="26" t="str">
        <f>INDEX(DateTable[Lookup],MATCH(G1796,DateTable[Start Date],0))</f>
        <v>Week 8 (August 4-8)</v>
      </c>
      <c r="N1796" s="26" t="s">
        <v>45</v>
      </c>
    </row>
    <row r="1797" spans="1:14" ht="15" customHeight="1" x14ac:dyDescent="0.25">
      <c r="A1797" s="26" t="s">
        <v>1023</v>
      </c>
      <c r="B1797" s="26" t="s">
        <v>43</v>
      </c>
      <c r="C1797" s="26" t="s">
        <v>2329</v>
      </c>
      <c r="D1797" s="26" t="str">
        <f>_xlfn.XLOOKUP(Table1[[#This Row],[Location]],LocTable[Location],LocTable[Town/City],"Error",0)</f>
        <v>Alexandria</v>
      </c>
      <c r="E1797" s="26" t="s">
        <v>52</v>
      </c>
      <c r="F1797" s="27">
        <v>389</v>
      </c>
      <c r="G1797" s="28">
        <v>45873</v>
      </c>
      <c r="H1797" s="28">
        <v>45877</v>
      </c>
      <c r="I1797" s="30" t="s">
        <v>22</v>
      </c>
      <c r="J1797" s="26" t="s">
        <v>17</v>
      </c>
      <c r="K1797" s="26" t="s">
        <v>23</v>
      </c>
      <c r="L1797" s="26" t="s">
        <v>65</v>
      </c>
      <c r="M1797" s="26" t="str">
        <f>INDEX(DateTable[Lookup],MATCH(G1797,DateTable[Start Date],0))</f>
        <v>Week 8 (August 4-8)</v>
      </c>
      <c r="N1797" s="26" t="s">
        <v>45</v>
      </c>
    </row>
    <row r="1798" spans="1:14" ht="15" customHeight="1" x14ac:dyDescent="0.25">
      <c r="A1798" s="26" t="s">
        <v>386</v>
      </c>
      <c r="B1798" s="26" t="s">
        <v>53</v>
      </c>
      <c r="C1798" s="26" t="s">
        <v>2330</v>
      </c>
      <c r="D1798" s="26" t="str">
        <f>_xlfn.XLOOKUP(Table1[[#This Row],[Location]],LocTable[Location],LocTable[Town/City],"Error",0)</f>
        <v>Alexandria</v>
      </c>
      <c r="E1798" s="26" t="s">
        <v>54</v>
      </c>
      <c r="F1798" s="27">
        <v>365</v>
      </c>
      <c r="G1798" s="28">
        <v>45873</v>
      </c>
      <c r="H1798" s="28">
        <v>45877</v>
      </c>
      <c r="I1798" s="30" t="s">
        <v>22</v>
      </c>
      <c r="J1798" s="26" t="s">
        <v>17</v>
      </c>
      <c r="K1798" s="26" t="s">
        <v>18</v>
      </c>
      <c r="L1798" s="26" t="s">
        <v>65</v>
      </c>
      <c r="M1798" s="26" t="str">
        <f>INDEX(DateTable[Lookup],MATCH(G1798,DateTable[Start Date],0))</f>
        <v>Week 8 (August 4-8)</v>
      </c>
      <c r="N1798" s="26" t="s">
        <v>45</v>
      </c>
    </row>
    <row r="1799" spans="1:14" ht="15" customHeight="1" x14ac:dyDescent="0.25">
      <c r="A1799" t="s">
        <v>388</v>
      </c>
      <c r="B1799" t="s">
        <v>98</v>
      </c>
      <c r="C1799" t="s">
        <v>2331</v>
      </c>
      <c r="D1799" t="str">
        <f>_xlfn.XLOOKUP(Table1[[#This Row],[Location]],LocTable[Location],LocTable[Town/City],"Error",0)</f>
        <v>Virtual</v>
      </c>
      <c r="E1799" t="s">
        <v>100</v>
      </c>
      <c r="F1799" s="33">
        <v>179</v>
      </c>
      <c r="G1799" s="15">
        <v>45873</v>
      </c>
      <c r="H1799" s="15">
        <v>45877</v>
      </c>
      <c r="I1799" s="36" t="s">
        <v>63</v>
      </c>
      <c r="J1799" t="s">
        <v>47</v>
      </c>
      <c r="K1799" t="s">
        <v>65</v>
      </c>
      <c r="L1799" t="s">
        <v>36</v>
      </c>
      <c r="M1799" t="str">
        <f>INDEX(DateTable[Lookup],MATCH(G1799,DateTable[Start Date],0))</f>
        <v>Week 8 (August 4-8)</v>
      </c>
      <c r="N1799" t="s">
        <v>2652</v>
      </c>
    </row>
    <row r="1800" spans="1:14" ht="15" customHeight="1" x14ac:dyDescent="0.25">
      <c r="A1800" s="26" t="s">
        <v>390</v>
      </c>
      <c r="B1800" s="26" t="s">
        <v>25</v>
      </c>
      <c r="C1800" s="26" t="s">
        <v>2332</v>
      </c>
      <c r="D1800" s="26" t="str">
        <f>_xlfn.XLOOKUP(Table1[[#This Row],[Location]],LocTable[Location],LocTable[Town/City],"Error",0)</f>
        <v>Alexandria</v>
      </c>
      <c r="E1800" s="26" t="s">
        <v>205</v>
      </c>
      <c r="F1800" s="27">
        <v>299</v>
      </c>
      <c r="G1800" s="28">
        <v>45873</v>
      </c>
      <c r="H1800" s="28">
        <v>45877</v>
      </c>
      <c r="I1800" s="29" t="s">
        <v>22</v>
      </c>
      <c r="J1800" s="31" t="s">
        <v>17</v>
      </c>
      <c r="K1800" s="26" t="s">
        <v>29</v>
      </c>
      <c r="L1800" s="26" t="s">
        <v>23</v>
      </c>
      <c r="M1800" s="26" t="str">
        <f>INDEX(DateTable[Lookup],MATCH(G1800,DateTable[Start Date],0))</f>
        <v>Week 8 (August 4-8)</v>
      </c>
      <c r="N1800" s="26" t="s">
        <v>45</v>
      </c>
    </row>
    <row r="1801" spans="1:14" ht="15" customHeight="1" x14ac:dyDescent="0.25">
      <c r="A1801" s="26" t="s">
        <v>390</v>
      </c>
      <c r="B1801" s="26" t="s">
        <v>25</v>
      </c>
      <c r="C1801" s="26" t="s">
        <v>2333</v>
      </c>
      <c r="D1801" s="26" t="str">
        <f>_xlfn.XLOOKUP(Table1[[#This Row],[Location]],LocTable[Location],LocTable[Town/City],"Error",0)</f>
        <v>Annandale</v>
      </c>
      <c r="E1801" s="26" t="s">
        <v>34</v>
      </c>
      <c r="F1801" s="27">
        <v>299</v>
      </c>
      <c r="G1801" s="28">
        <v>45873</v>
      </c>
      <c r="H1801" s="28">
        <v>45877</v>
      </c>
      <c r="I1801" s="30" t="s">
        <v>22</v>
      </c>
      <c r="J1801" s="26" t="s">
        <v>17</v>
      </c>
      <c r="K1801" s="26" t="s">
        <v>29</v>
      </c>
      <c r="L1801" s="26" t="s">
        <v>23</v>
      </c>
      <c r="M1801" s="26" t="str">
        <f>INDEX(DateTable[Lookup],MATCH(G1801,DateTable[Start Date],0))</f>
        <v>Week 8 (August 4-8)</v>
      </c>
      <c r="N1801" s="26" t="s">
        <v>45</v>
      </c>
    </row>
    <row r="1802" spans="1:14" ht="15" customHeight="1" x14ac:dyDescent="0.25">
      <c r="A1802" s="26" t="s">
        <v>393</v>
      </c>
      <c r="B1802" s="26" t="s">
        <v>32</v>
      </c>
      <c r="C1802" s="26" t="s">
        <v>2334</v>
      </c>
      <c r="D1802" s="26" t="str">
        <f>_xlfn.XLOOKUP(Table1[[#This Row],[Location]],LocTable[Location],LocTable[Town/City],"Error",0)</f>
        <v>Springfield</v>
      </c>
      <c r="E1802" s="26" t="s">
        <v>37</v>
      </c>
      <c r="F1802" s="27">
        <v>315</v>
      </c>
      <c r="G1802" s="28">
        <v>45873</v>
      </c>
      <c r="H1802" s="28">
        <v>45877</v>
      </c>
      <c r="I1802" s="30" t="s">
        <v>22</v>
      </c>
      <c r="J1802" s="26" t="s">
        <v>17</v>
      </c>
      <c r="K1802" s="26" t="s">
        <v>18</v>
      </c>
      <c r="L1802" s="26" t="s">
        <v>24</v>
      </c>
      <c r="M1802" s="26" t="str">
        <f>INDEX(DateTable[Lookup],MATCH(G1802,DateTable[Start Date],0))</f>
        <v>Week 8 (August 4-8)</v>
      </c>
      <c r="N1802" s="26" t="s">
        <v>45</v>
      </c>
    </row>
    <row r="1803" spans="1:14" ht="15" customHeight="1" x14ac:dyDescent="0.25">
      <c r="A1803" s="26" t="s">
        <v>397</v>
      </c>
      <c r="B1803" s="26" t="s">
        <v>32</v>
      </c>
      <c r="C1803" s="26" t="s">
        <v>2335</v>
      </c>
      <c r="D1803" s="26" t="str">
        <f>_xlfn.XLOOKUP(Table1[[#This Row],[Location]],LocTable[Location],LocTable[Town/City],"Error",0)</f>
        <v>Falls Church</v>
      </c>
      <c r="E1803" s="26" t="s">
        <v>399</v>
      </c>
      <c r="F1803" s="27">
        <v>445</v>
      </c>
      <c r="G1803" s="28">
        <v>45873</v>
      </c>
      <c r="H1803" s="28">
        <v>45877</v>
      </c>
      <c r="I1803" s="30" t="s">
        <v>22</v>
      </c>
      <c r="J1803" s="26" t="s">
        <v>17</v>
      </c>
      <c r="K1803" s="26" t="s">
        <v>23</v>
      </c>
      <c r="L1803" s="26" t="s">
        <v>36</v>
      </c>
      <c r="M1803" s="26" t="str">
        <f>INDEX(DateTable[Lookup],MATCH(G1803,DateTable[Start Date],0))</f>
        <v>Week 8 (August 4-8)</v>
      </c>
      <c r="N1803" s="26" t="s">
        <v>45</v>
      </c>
    </row>
    <row r="1804" spans="1:14" ht="15" customHeight="1" x14ac:dyDescent="0.25">
      <c r="A1804" s="26" t="s">
        <v>31</v>
      </c>
      <c r="B1804" s="26" t="s">
        <v>32</v>
      </c>
      <c r="C1804" s="26" t="s">
        <v>2336</v>
      </c>
      <c r="D1804" s="26" t="str">
        <f>_xlfn.XLOOKUP(Table1[[#This Row],[Location]],LocTable[Location],LocTable[Town/City],"Error",0)</f>
        <v>Annandale</v>
      </c>
      <c r="E1804" s="26" t="s">
        <v>34</v>
      </c>
      <c r="F1804" s="27">
        <v>319</v>
      </c>
      <c r="G1804" s="28">
        <v>45873</v>
      </c>
      <c r="H1804" s="28">
        <v>45877</v>
      </c>
      <c r="I1804" s="30" t="s">
        <v>22</v>
      </c>
      <c r="J1804" s="26" t="s">
        <v>17</v>
      </c>
      <c r="K1804" s="26" t="s">
        <v>18</v>
      </c>
      <c r="L1804" s="26" t="s">
        <v>24</v>
      </c>
      <c r="M1804" s="26" t="str">
        <f>INDEX(DateTable[Lookup],MATCH(G1804,DateTable[Start Date],0))</f>
        <v>Week 8 (August 4-8)</v>
      </c>
      <c r="N1804" s="26" t="s">
        <v>45</v>
      </c>
    </row>
    <row r="1805" spans="1:14" ht="15" customHeight="1" x14ac:dyDescent="0.25">
      <c r="A1805" t="s">
        <v>31</v>
      </c>
      <c r="B1805" t="s">
        <v>32</v>
      </c>
      <c r="C1805" t="s">
        <v>2337</v>
      </c>
      <c r="D1805" t="str">
        <f>_xlfn.XLOOKUP(Table1[[#This Row],[Location]],LocTable[Location],LocTable[Town/City],"Error",0)</f>
        <v>McLean</v>
      </c>
      <c r="E1805" t="s">
        <v>26</v>
      </c>
      <c r="F1805" s="33">
        <v>319</v>
      </c>
      <c r="G1805" s="15">
        <v>45873</v>
      </c>
      <c r="H1805" s="15">
        <v>45877</v>
      </c>
      <c r="I1805" s="36" t="s">
        <v>22</v>
      </c>
      <c r="J1805" t="s">
        <v>17</v>
      </c>
      <c r="K1805" t="s">
        <v>18</v>
      </c>
      <c r="L1805" t="s">
        <v>24</v>
      </c>
      <c r="M1805" t="str">
        <f>INDEX(DateTable[Lookup],MATCH(G1805,DateTable[Start Date],0))</f>
        <v>Week 8 (August 4-8)</v>
      </c>
      <c r="N1805" t="s">
        <v>2652</v>
      </c>
    </row>
    <row r="1806" spans="1:14" ht="15" customHeight="1" x14ac:dyDescent="0.25">
      <c r="A1806" s="26" t="s">
        <v>31</v>
      </c>
      <c r="B1806" s="26" t="s">
        <v>32</v>
      </c>
      <c r="C1806" s="26" t="s">
        <v>2338</v>
      </c>
      <c r="D1806" s="26" t="str">
        <f>_xlfn.XLOOKUP(Table1[[#This Row],[Location]],LocTable[Location],LocTable[Town/City],"Error",0)</f>
        <v>Oakton</v>
      </c>
      <c r="E1806" s="26" t="s">
        <v>33</v>
      </c>
      <c r="F1806" s="27">
        <v>319</v>
      </c>
      <c r="G1806" s="28">
        <v>45873</v>
      </c>
      <c r="H1806" s="28">
        <v>45877</v>
      </c>
      <c r="I1806" s="30" t="s">
        <v>22</v>
      </c>
      <c r="J1806" s="26" t="s">
        <v>17</v>
      </c>
      <c r="K1806" s="26" t="s">
        <v>18</v>
      </c>
      <c r="L1806" s="26" t="s">
        <v>24</v>
      </c>
      <c r="M1806" s="26" t="str">
        <f>INDEX(DateTable[Lookup],MATCH(G1806,DateTable[Start Date],0))</f>
        <v>Week 8 (August 4-8)</v>
      </c>
      <c r="N1806" s="26" t="s">
        <v>45</v>
      </c>
    </row>
    <row r="1807" spans="1:14" ht="15" customHeight="1" x14ac:dyDescent="0.25">
      <c r="A1807" t="s">
        <v>404</v>
      </c>
      <c r="B1807" t="s">
        <v>32</v>
      </c>
      <c r="C1807" t="s">
        <v>2339</v>
      </c>
      <c r="D1807" t="str">
        <f>_xlfn.XLOOKUP(Table1[[#This Row],[Location]],LocTable[Location],LocTable[Town/City],"Error",0)</f>
        <v>Fairfax</v>
      </c>
      <c r="E1807" t="s">
        <v>367</v>
      </c>
      <c r="F1807" s="33">
        <v>259</v>
      </c>
      <c r="G1807" s="15">
        <v>45873</v>
      </c>
      <c r="H1807" s="15">
        <v>45877</v>
      </c>
      <c r="I1807" s="36" t="s">
        <v>22</v>
      </c>
      <c r="J1807" t="s">
        <v>370</v>
      </c>
      <c r="K1807" t="s">
        <v>35</v>
      </c>
      <c r="L1807" t="s">
        <v>19</v>
      </c>
      <c r="M1807" t="str">
        <f>INDEX(DateTable[Lookup],MATCH(G1807,DateTable[Start Date],0))</f>
        <v>Week 8 (August 4-8)</v>
      </c>
      <c r="N1807" t="s">
        <v>2652</v>
      </c>
    </row>
    <row r="1808" spans="1:14" ht="15" customHeight="1" x14ac:dyDescent="0.25">
      <c r="A1808" t="s">
        <v>404</v>
      </c>
      <c r="B1808" t="s">
        <v>32</v>
      </c>
      <c r="C1808" t="s">
        <v>2340</v>
      </c>
      <c r="D1808" t="str">
        <f>_xlfn.XLOOKUP(Table1[[#This Row],[Location]],LocTable[Location],LocTable[Town/City],"Error",0)</f>
        <v>Annandale</v>
      </c>
      <c r="E1808" t="s">
        <v>34</v>
      </c>
      <c r="F1808" s="33">
        <v>299</v>
      </c>
      <c r="G1808" s="15">
        <v>45873</v>
      </c>
      <c r="H1808" s="15">
        <v>45877</v>
      </c>
      <c r="I1808" s="36" t="s">
        <v>22</v>
      </c>
      <c r="J1808" t="s">
        <v>17</v>
      </c>
      <c r="K1808" t="s">
        <v>35</v>
      </c>
      <c r="L1808" t="s">
        <v>19</v>
      </c>
      <c r="M1808" t="str">
        <f>INDEX(DateTable[Lookup],MATCH(G1808,DateTable[Start Date],0))</f>
        <v>Week 8 (August 4-8)</v>
      </c>
      <c r="N1808" t="s">
        <v>2652</v>
      </c>
    </row>
    <row r="1809" spans="1:14" ht="15" customHeight="1" x14ac:dyDescent="0.25">
      <c r="A1809" t="s">
        <v>778</v>
      </c>
      <c r="B1809" t="s">
        <v>32</v>
      </c>
      <c r="C1809" t="s">
        <v>2341</v>
      </c>
      <c r="D1809" t="str">
        <f>_xlfn.XLOOKUP(Table1[[#This Row],[Location]],LocTable[Location],LocTable[Town/City],"Error",0)</f>
        <v>Alexandria</v>
      </c>
      <c r="E1809" t="s">
        <v>52</v>
      </c>
      <c r="F1809" s="33">
        <v>309</v>
      </c>
      <c r="G1809" s="15">
        <v>45873</v>
      </c>
      <c r="H1809" s="15">
        <v>45877</v>
      </c>
      <c r="I1809" s="36" t="s">
        <v>22</v>
      </c>
      <c r="J1809" t="s">
        <v>17</v>
      </c>
      <c r="K1809" t="s">
        <v>18</v>
      </c>
      <c r="L1809" t="s">
        <v>24</v>
      </c>
      <c r="M1809" t="str">
        <f>INDEX(DateTable[Lookup],MATCH(G1809,DateTable[Start Date],0))</f>
        <v>Week 8 (August 4-8)</v>
      </c>
      <c r="N1809" t="s">
        <v>2652</v>
      </c>
    </row>
    <row r="1810" spans="1:14" ht="15" customHeight="1" x14ac:dyDescent="0.25">
      <c r="A1810" t="s">
        <v>176</v>
      </c>
      <c r="B1810" t="s">
        <v>32</v>
      </c>
      <c r="C1810" t="s">
        <v>2342</v>
      </c>
      <c r="D1810" t="str">
        <f>_xlfn.XLOOKUP(Table1[[#This Row],[Location]],LocTable[Location],LocTable[Town/City],"Error",0)</f>
        <v>Reston</v>
      </c>
      <c r="E1810" t="s">
        <v>147</v>
      </c>
      <c r="F1810" s="33">
        <v>309</v>
      </c>
      <c r="G1810" s="15">
        <v>45873</v>
      </c>
      <c r="H1810" s="15">
        <v>45877</v>
      </c>
      <c r="I1810" s="34" t="s">
        <v>22</v>
      </c>
      <c r="J1810" s="35" t="s">
        <v>17</v>
      </c>
      <c r="K1810" t="s">
        <v>18</v>
      </c>
      <c r="L1810" t="s">
        <v>24</v>
      </c>
      <c r="M1810" t="str">
        <f>INDEX(DateTable[Lookup],MATCH(G1810,DateTable[Start Date],0))</f>
        <v>Week 8 (August 4-8)</v>
      </c>
      <c r="N1810" t="s">
        <v>2652</v>
      </c>
    </row>
    <row r="1811" spans="1:14" ht="15" customHeight="1" x14ac:dyDescent="0.25">
      <c r="A1811" t="s">
        <v>408</v>
      </c>
      <c r="B1811" t="s">
        <v>98</v>
      </c>
      <c r="C1811" t="s">
        <v>2343</v>
      </c>
      <c r="D1811" t="str">
        <f>_xlfn.XLOOKUP(Table1[[#This Row],[Location]],LocTable[Location],LocTable[Town/City],"Error",0)</f>
        <v>Virtual</v>
      </c>
      <c r="E1811" t="s">
        <v>100</v>
      </c>
      <c r="F1811" s="33">
        <v>179</v>
      </c>
      <c r="G1811" s="15">
        <v>45873</v>
      </c>
      <c r="H1811" s="15">
        <v>45877</v>
      </c>
      <c r="I1811" s="34" t="s">
        <v>143</v>
      </c>
      <c r="J1811" s="35" t="s">
        <v>144</v>
      </c>
      <c r="K1811" t="s">
        <v>65</v>
      </c>
      <c r="L1811" t="s">
        <v>36</v>
      </c>
      <c r="M1811" t="str">
        <f>INDEX(DateTable[Lookup],MATCH(G1811,DateTable[Start Date],0))</f>
        <v>Week 8 (August 4-8)</v>
      </c>
      <c r="N1811" t="s">
        <v>2652</v>
      </c>
    </row>
    <row r="1812" spans="1:14" ht="15" customHeight="1" x14ac:dyDescent="0.25">
      <c r="A1812" s="26" t="s">
        <v>178</v>
      </c>
      <c r="B1812" s="26" t="s">
        <v>15</v>
      </c>
      <c r="C1812" s="26" t="s">
        <v>2344</v>
      </c>
      <c r="D1812" s="26" t="str">
        <f>_xlfn.XLOOKUP(Table1[[#This Row],[Location]],LocTable[Location],LocTable[Town/City],"Error",0)</f>
        <v>Reston</v>
      </c>
      <c r="E1812" s="26" t="s">
        <v>147</v>
      </c>
      <c r="F1812" s="27">
        <v>185</v>
      </c>
      <c r="G1812" s="28">
        <v>45873</v>
      </c>
      <c r="H1812" s="28">
        <v>45877</v>
      </c>
      <c r="I1812" s="30" t="s">
        <v>22</v>
      </c>
      <c r="J1812" s="26" t="s">
        <v>27</v>
      </c>
      <c r="K1812" s="26" t="s">
        <v>74</v>
      </c>
      <c r="L1812" s="26" t="s">
        <v>18</v>
      </c>
      <c r="M1812" s="26" t="str">
        <f>INDEX(DateTable[Lookup],MATCH(G1812,DateTable[Start Date],0))</f>
        <v>Week 8 (August 4-8)</v>
      </c>
      <c r="N1812" s="26" t="s">
        <v>45</v>
      </c>
    </row>
    <row r="1813" spans="1:14" ht="15" customHeight="1" x14ac:dyDescent="0.25">
      <c r="A1813" t="s">
        <v>410</v>
      </c>
      <c r="B1813" t="s">
        <v>98</v>
      </c>
      <c r="C1813" t="s">
        <v>2345</v>
      </c>
      <c r="D1813" t="str">
        <f>_xlfn.XLOOKUP(Table1[[#This Row],[Location]],LocTable[Location],LocTable[Town/City],"Error",0)</f>
        <v>Virtual</v>
      </c>
      <c r="E1813" t="s">
        <v>100</v>
      </c>
      <c r="F1813" s="33">
        <v>179</v>
      </c>
      <c r="G1813" s="15">
        <v>45873</v>
      </c>
      <c r="H1813" s="15">
        <v>45877</v>
      </c>
      <c r="I1813" s="36" t="s">
        <v>41</v>
      </c>
      <c r="J1813" t="s">
        <v>101</v>
      </c>
      <c r="K1813" t="s">
        <v>23</v>
      </c>
      <c r="L1813" t="s">
        <v>65</v>
      </c>
      <c r="M1813" t="str">
        <f>INDEX(DateTable[Lookup],MATCH(G1813,DateTable[Start Date],0))</f>
        <v>Week 8 (August 4-8)</v>
      </c>
      <c r="N1813" t="s">
        <v>2652</v>
      </c>
    </row>
    <row r="1814" spans="1:14" ht="15" customHeight="1" x14ac:dyDescent="0.25">
      <c r="A1814" t="s">
        <v>417</v>
      </c>
      <c r="B1814" t="s">
        <v>43</v>
      </c>
      <c r="C1814" t="s">
        <v>2346</v>
      </c>
      <c r="D1814" t="str">
        <f>_xlfn.XLOOKUP(Table1[[#This Row],[Location]],LocTable[Location],LocTable[Town/City],"Error",0)</f>
        <v>Herndon</v>
      </c>
      <c r="E1814" t="s">
        <v>46</v>
      </c>
      <c r="F1814" s="33">
        <v>175</v>
      </c>
      <c r="G1814" s="15">
        <v>45873</v>
      </c>
      <c r="H1814" s="15">
        <v>45877</v>
      </c>
      <c r="I1814" s="36" t="s">
        <v>22</v>
      </c>
      <c r="J1814" t="s">
        <v>47</v>
      </c>
      <c r="K1814" t="s">
        <v>29</v>
      </c>
      <c r="L1814" t="s">
        <v>24</v>
      </c>
      <c r="M1814" t="str">
        <f>INDEX(DateTable[Lookup],MATCH(G1814,DateTable[Start Date],0))</f>
        <v>Week 8 (August 4-8)</v>
      </c>
      <c r="N1814" t="s">
        <v>2652</v>
      </c>
    </row>
    <row r="1815" spans="1:14" ht="15" customHeight="1" x14ac:dyDescent="0.25">
      <c r="A1815" t="s">
        <v>419</v>
      </c>
      <c r="B1815" t="s">
        <v>43</v>
      </c>
      <c r="C1815" t="s">
        <v>2347</v>
      </c>
      <c r="D1815" t="str">
        <f>_xlfn.XLOOKUP(Table1[[#This Row],[Location]],LocTable[Location],LocTable[Town/City],"Error",0)</f>
        <v>Herndon</v>
      </c>
      <c r="E1815" t="s">
        <v>21</v>
      </c>
      <c r="F1815" s="33">
        <v>175</v>
      </c>
      <c r="G1815" s="15">
        <v>45873</v>
      </c>
      <c r="H1815" s="15">
        <v>45877</v>
      </c>
      <c r="I1815" s="36" t="s">
        <v>22</v>
      </c>
      <c r="J1815" t="s">
        <v>47</v>
      </c>
      <c r="K1815" t="s">
        <v>35</v>
      </c>
      <c r="L1815" t="s">
        <v>24</v>
      </c>
      <c r="M1815" t="str">
        <f>INDEX(DateTable[Lookup],MATCH(G1815,DateTable[Start Date],0))</f>
        <v>Week 8 (August 4-8)</v>
      </c>
      <c r="N1815" t="s">
        <v>2652</v>
      </c>
    </row>
    <row r="1816" spans="1:14" ht="15" customHeight="1" x14ac:dyDescent="0.25">
      <c r="A1816" t="s">
        <v>421</v>
      </c>
      <c r="B1816" t="s">
        <v>98</v>
      </c>
      <c r="C1816" t="s">
        <v>2348</v>
      </c>
      <c r="D1816" t="str">
        <f>_xlfn.XLOOKUP(Table1[[#This Row],[Location]],LocTable[Location],LocTable[Town/City],"Error",0)</f>
        <v>Virtual</v>
      </c>
      <c r="E1816" t="s">
        <v>100</v>
      </c>
      <c r="F1816" s="33">
        <v>179</v>
      </c>
      <c r="G1816" s="15">
        <v>45873</v>
      </c>
      <c r="H1816" s="15">
        <v>45877</v>
      </c>
      <c r="I1816" s="36" t="s">
        <v>41</v>
      </c>
      <c r="J1816" t="s">
        <v>101</v>
      </c>
      <c r="K1816" t="s">
        <v>65</v>
      </c>
      <c r="L1816" t="s">
        <v>36</v>
      </c>
      <c r="M1816" t="str">
        <f>INDEX(DateTable[Lookup],MATCH(G1816,DateTable[Start Date],0))</f>
        <v>Week 8 (August 4-8)</v>
      </c>
      <c r="N1816" t="s">
        <v>2652</v>
      </c>
    </row>
    <row r="1817" spans="1:14" ht="15" customHeight="1" x14ac:dyDescent="0.25">
      <c r="A1817" s="26" t="s">
        <v>2349</v>
      </c>
      <c r="B1817" s="26" t="s">
        <v>53</v>
      </c>
      <c r="C1817" s="26" t="s">
        <v>2350</v>
      </c>
      <c r="D1817" s="26" t="str">
        <f>_xlfn.XLOOKUP(Table1[[#This Row],[Location]],LocTable[Location],LocTable[Town/City],"Error",0)</f>
        <v>Annandale</v>
      </c>
      <c r="E1817" s="26" t="s">
        <v>80</v>
      </c>
      <c r="F1817" s="27">
        <v>249</v>
      </c>
      <c r="G1817" s="28">
        <v>45873</v>
      </c>
      <c r="H1817" s="28">
        <v>45877</v>
      </c>
      <c r="I1817" s="29" t="s">
        <v>81</v>
      </c>
      <c r="J1817" s="31" t="s">
        <v>82</v>
      </c>
      <c r="K1817" s="26" t="s">
        <v>29</v>
      </c>
      <c r="L1817" s="26" t="s">
        <v>42</v>
      </c>
      <c r="M1817" s="26" t="str">
        <f>INDEX(DateTable[Lookup],MATCH(G1817,DateTable[Start Date],0))</f>
        <v>Week 8 (August 4-8)</v>
      </c>
      <c r="N1817" s="26" t="s">
        <v>45</v>
      </c>
    </row>
    <row r="1818" spans="1:14" ht="15" customHeight="1" x14ac:dyDescent="0.25">
      <c r="A1818" s="26" t="s">
        <v>1664</v>
      </c>
      <c r="B1818" s="26" t="s">
        <v>15</v>
      </c>
      <c r="C1818" s="26" t="s">
        <v>2351</v>
      </c>
      <c r="D1818" s="26" t="str">
        <f>_xlfn.XLOOKUP(Table1[[#This Row],[Location]],LocTable[Location],LocTable[Town/City],"Error",0)</f>
        <v>Great Falls</v>
      </c>
      <c r="E1818" s="26" t="s">
        <v>70</v>
      </c>
      <c r="F1818" s="27">
        <v>369</v>
      </c>
      <c r="G1818" s="28">
        <v>45873</v>
      </c>
      <c r="H1818" s="28">
        <v>45877</v>
      </c>
      <c r="I1818" s="29" t="s">
        <v>22</v>
      </c>
      <c r="J1818" s="31" t="s">
        <v>17</v>
      </c>
      <c r="K1818" s="26" t="s">
        <v>18</v>
      </c>
      <c r="L1818" s="26" t="s">
        <v>42</v>
      </c>
      <c r="M1818" s="26" t="str">
        <f>INDEX(DateTable[Lookup],MATCH(G1818,DateTable[Start Date],0))</f>
        <v>Week 8 (August 4-8)</v>
      </c>
      <c r="N1818" s="26" t="s">
        <v>45</v>
      </c>
    </row>
    <row r="1819" spans="1:14" ht="15" customHeight="1" x14ac:dyDescent="0.25">
      <c r="A1819" s="26" t="s">
        <v>83</v>
      </c>
      <c r="B1819" s="26" t="s">
        <v>84</v>
      </c>
      <c r="C1819" s="26" t="s">
        <v>2352</v>
      </c>
      <c r="D1819" s="26" t="str">
        <f>_xlfn.XLOOKUP(Table1[[#This Row],[Location]],LocTable[Location],LocTable[Town/City],"Error",0)</f>
        <v>Annandale</v>
      </c>
      <c r="E1819" s="26" t="s">
        <v>80</v>
      </c>
      <c r="F1819" s="27">
        <v>249</v>
      </c>
      <c r="G1819" s="28">
        <v>45873</v>
      </c>
      <c r="H1819" s="28">
        <v>45877</v>
      </c>
      <c r="I1819" s="30" t="s">
        <v>22</v>
      </c>
      <c r="J1819" s="26" t="s">
        <v>47</v>
      </c>
      <c r="K1819" s="26" t="s">
        <v>29</v>
      </c>
      <c r="L1819" s="26" t="s">
        <v>23</v>
      </c>
      <c r="M1819" s="26" t="str">
        <f>INDEX(DateTable[Lookup],MATCH(G1819,DateTable[Start Date],0))</f>
        <v>Week 8 (August 4-8)</v>
      </c>
      <c r="N1819" s="26" t="s">
        <v>45</v>
      </c>
    </row>
    <row r="1820" spans="1:14" ht="15" customHeight="1" x14ac:dyDescent="0.25">
      <c r="A1820" s="37" t="s">
        <v>2353</v>
      </c>
      <c r="B1820" t="s">
        <v>59</v>
      </c>
      <c r="C1820" s="37" t="s">
        <v>2354</v>
      </c>
      <c r="D1820" t="str">
        <f>_xlfn.XLOOKUP(Table1[[#This Row],[Location]],LocTable[Location],LocTable[Town/City],"Error",0)</f>
        <v>Alexandria</v>
      </c>
      <c r="E1820" t="s">
        <v>52</v>
      </c>
      <c r="F1820" s="33">
        <v>399</v>
      </c>
      <c r="G1820" s="15">
        <v>45873</v>
      </c>
      <c r="H1820" s="15">
        <v>45877</v>
      </c>
      <c r="I1820" s="36" t="s">
        <v>22</v>
      </c>
      <c r="J1820" t="s">
        <v>17</v>
      </c>
      <c r="K1820" t="s">
        <v>44</v>
      </c>
      <c r="L1820" t="s">
        <v>19</v>
      </c>
      <c r="M1820" t="str">
        <f>INDEX(DateTable[Lookup],MATCH(G1820,DateTable[Start Date],0))</f>
        <v>Week 8 (August 4-8)</v>
      </c>
      <c r="N1820" t="s">
        <v>2652</v>
      </c>
    </row>
    <row r="1821" spans="1:14" ht="15" customHeight="1" x14ac:dyDescent="0.25">
      <c r="A1821" s="26" t="s">
        <v>426</v>
      </c>
      <c r="B1821" s="26" t="s">
        <v>43</v>
      </c>
      <c r="C1821" s="26" t="s">
        <v>2355</v>
      </c>
      <c r="D1821" s="26" t="str">
        <f>_xlfn.XLOOKUP(Table1[[#This Row],[Location]],LocTable[Location],LocTable[Town/City],"Error",0)</f>
        <v>McLean</v>
      </c>
      <c r="E1821" s="26" t="s">
        <v>26</v>
      </c>
      <c r="F1821" s="27">
        <v>469</v>
      </c>
      <c r="G1821" s="28">
        <v>45880</v>
      </c>
      <c r="H1821" s="28">
        <v>45884</v>
      </c>
      <c r="I1821" s="30" t="s">
        <v>22</v>
      </c>
      <c r="J1821" s="26" t="s">
        <v>17</v>
      </c>
      <c r="K1821" s="26" t="s">
        <v>18</v>
      </c>
      <c r="L1821" s="26" t="s">
        <v>24</v>
      </c>
      <c r="M1821" s="26" t="str">
        <f>INDEX(DateTable[Lookup],MATCH(G1821,DateTable[Start Date],0))</f>
        <v>Week 9 (August 11-15)</v>
      </c>
      <c r="N1821" s="26" t="s">
        <v>45</v>
      </c>
    </row>
    <row r="1822" spans="1:14" ht="15" customHeight="1" x14ac:dyDescent="0.25">
      <c r="A1822" s="26" t="s">
        <v>436</v>
      </c>
      <c r="B1822" s="26" t="s">
        <v>43</v>
      </c>
      <c r="C1822" s="26" t="s">
        <v>2356</v>
      </c>
      <c r="D1822" s="26" t="str">
        <f>_xlfn.XLOOKUP(Table1[[#This Row],[Location]],LocTable[Location],LocTable[Town/City],"Error",0)</f>
        <v>Falls Church</v>
      </c>
      <c r="E1822" s="26" t="s">
        <v>69</v>
      </c>
      <c r="F1822" s="27">
        <v>469</v>
      </c>
      <c r="G1822" s="28">
        <v>45880</v>
      </c>
      <c r="H1822" s="28">
        <v>45884</v>
      </c>
      <c r="I1822" s="30" t="s">
        <v>22</v>
      </c>
      <c r="J1822" s="26" t="s">
        <v>17</v>
      </c>
      <c r="K1822" s="26" t="s">
        <v>18</v>
      </c>
      <c r="L1822" s="26" t="s">
        <v>24</v>
      </c>
      <c r="M1822" s="26" t="str">
        <f>INDEX(DateTable[Lookup],MATCH(G1822,DateTable[Start Date],0))</f>
        <v>Week 9 (August 11-15)</v>
      </c>
      <c r="N1822" s="26" t="s">
        <v>45</v>
      </c>
    </row>
    <row r="1823" spans="1:14" ht="15" customHeight="1" x14ac:dyDescent="0.25">
      <c r="A1823" s="26" t="s">
        <v>184</v>
      </c>
      <c r="B1823" s="26" t="s">
        <v>15</v>
      </c>
      <c r="C1823" s="26" t="s">
        <v>2357</v>
      </c>
      <c r="D1823" s="26" t="str">
        <f>_xlfn.XLOOKUP(Table1[[#This Row],[Location]],LocTable[Location],LocTable[Town/City],"Error",0)</f>
        <v>Alexandria</v>
      </c>
      <c r="E1823" s="26" t="s">
        <v>205</v>
      </c>
      <c r="F1823" s="27">
        <v>449</v>
      </c>
      <c r="G1823" s="28">
        <v>45880</v>
      </c>
      <c r="H1823" s="28">
        <v>45884</v>
      </c>
      <c r="I1823" s="29" t="s">
        <v>22</v>
      </c>
      <c r="J1823" s="31" t="s">
        <v>17</v>
      </c>
      <c r="K1823" s="26" t="s">
        <v>23</v>
      </c>
      <c r="L1823" s="26" t="s">
        <v>24</v>
      </c>
      <c r="M1823" s="26" t="str">
        <f>INDEX(DateTable[Lookup],MATCH(G1823,DateTable[Start Date],0))</f>
        <v>Week 9 (August 11-15)</v>
      </c>
      <c r="N1823" s="26" t="s">
        <v>45</v>
      </c>
    </row>
    <row r="1824" spans="1:14" ht="15" customHeight="1" x14ac:dyDescent="0.25">
      <c r="A1824" s="26" t="s">
        <v>440</v>
      </c>
      <c r="B1824" s="26" t="s">
        <v>43</v>
      </c>
      <c r="C1824" s="26" t="s">
        <v>2358</v>
      </c>
      <c r="D1824" s="26" t="str">
        <f>_xlfn.XLOOKUP(Table1[[#This Row],[Location]],LocTable[Location],LocTable[Town/City],"Error",0)</f>
        <v>Springfield</v>
      </c>
      <c r="E1824" s="26" t="s">
        <v>37</v>
      </c>
      <c r="F1824" s="27">
        <v>425</v>
      </c>
      <c r="G1824" s="28">
        <v>45880</v>
      </c>
      <c r="H1824" s="28">
        <v>45884</v>
      </c>
      <c r="I1824" s="30" t="s">
        <v>22</v>
      </c>
      <c r="J1824" s="26" t="s">
        <v>17</v>
      </c>
      <c r="K1824" s="26" t="s">
        <v>18</v>
      </c>
      <c r="L1824" s="26" t="s">
        <v>44</v>
      </c>
      <c r="M1824" s="26" t="str">
        <f>INDEX(DateTable[Lookup],MATCH(G1824,DateTable[Start Date],0))</f>
        <v>Week 9 (August 11-15)</v>
      </c>
      <c r="N1824" s="26" t="s">
        <v>45</v>
      </c>
    </row>
    <row r="1825" spans="1:14" ht="15" customHeight="1" x14ac:dyDescent="0.25">
      <c r="A1825" s="26" t="s">
        <v>443</v>
      </c>
      <c r="B1825" s="26" t="s">
        <v>48</v>
      </c>
      <c r="C1825" s="26" t="s">
        <v>2359</v>
      </c>
      <c r="D1825" s="26" t="str">
        <f>_xlfn.XLOOKUP(Table1[[#This Row],[Location]],LocTable[Location],LocTable[Town/City],"Error",0)</f>
        <v>Chantilly</v>
      </c>
      <c r="E1825" s="26" t="s">
        <v>57</v>
      </c>
      <c r="F1825" s="27">
        <v>349</v>
      </c>
      <c r="G1825" s="28">
        <v>45880</v>
      </c>
      <c r="H1825" s="28">
        <v>45884</v>
      </c>
      <c r="I1825" s="30" t="s">
        <v>22</v>
      </c>
      <c r="J1825" s="26" t="s">
        <v>17</v>
      </c>
      <c r="K1825" s="26" t="s">
        <v>29</v>
      </c>
      <c r="L1825" s="26" t="s">
        <v>65</v>
      </c>
      <c r="M1825" s="26" t="str">
        <f>INDEX(DateTable[Lookup],MATCH(G1825,DateTable[Start Date],0))</f>
        <v>Week 9 (August 11-15)</v>
      </c>
      <c r="N1825" s="26" t="s">
        <v>45</v>
      </c>
    </row>
    <row r="1826" spans="1:14" ht="15" customHeight="1" x14ac:dyDescent="0.25">
      <c r="A1826" s="26" t="s">
        <v>92</v>
      </c>
      <c r="B1826" s="26" t="s">
        <v>66</v>
      </c>
      <c r="C1826" s="32" t="s">
        <v>2360</v>
      </c>
      <c r="D1826" s="26" t="str">
        <f>_xlfn.XLOOKUP(Table1[[#This Row],[Location]],LocTable[Location],LocTable[Town/City],"Error",0)</f>
        <v>Herndon</v>
      </c>
      <c r="E1826" s="26" t="s">
        <v>21</v>
      </c>
      <c r="F1826" s="38">
        <v>365</v>
      </c>
      <c r="G1826" s="28">
        <v>45880</v>
      </c>
      <c r="H1826" s="28">
        <v>45884</v>
      </c>
      <c r="I1826" s="30" t="s">
        <v>22</v>
      </c>
      <c r="J1826" s="26" t="s">
        <v>17</v>
      </c>
      <c r="K1826" s="26" t="s">
        <v>18</v>
      </c>
      <c r="L1826" s="26" t="s">
        <v>44</v>
      </c>
      <c r="M1826" s="26" t="str">
        <f>INDEX(DateTable[Lookup],MATCH(G1826,DateTable[Start Date],0))</f>
        <v>Week 9 (August 11-15)</v>
      </c>
      <c r="N1826" s="26" t="s">
        <v>45</v>
      </c>
    </row>
    <row r="1827" spans="1:14" ht="15" customHeight="1" x14ac:dyDescent="0.25">
      <c r="A1827" s="26" t="s">
        <v>1111</v>
      </c>
      <c r="B1827" s="26" t="s">
        <v>53</v>
      </c>
      <c r="C1827" s="26" t="s">
        <v>2361</v>
      </c>
      <c r="D1827" s="26" t="str">
        <f>_xlfn.XLOOKUP(Table1[[#This Row],[Location]],LocTable[Location],LocTable[Town/City],"Error",0)</f>
        <v>Annandale</v>
      </c>
      <c r="E1827" s="26" t="s">
        <v>80</v>
      </c>
      <c r="F1827" s="27">
        <v>249</v>
      </c>
      <c r="G1827" s="28">
        <v>45880</v>
      </c>
      <c r="H1827" s="28">
        <v>45884</v>
      </c>
      <c r="I1827" s="29" t="s">
        <v>22</v>
      </c>
      <c r="J1827" s="31" t="s">
        <v>47</v>
      </c>
      <c r="K1827" s="26" t="s">
        <v>29</v>
      </c>
      <c r="L1827" s="26" t="s">
        <v>42</v>
      </c>
      <c r="M1827" s="26" t="str">
        <f>INDEX(DateTable[Lookup],MATCH(G1827,DateTable[Start Date],0))</f>
        <v>Week 9 (August 11-15)</v>
      </c>
      <c r="N1827" s="26" t="s">
        <v>45</v>
      </c>
    </row>
    <row r="1828" spans="1:14" ht="15" customHeight="1" x14ac:dyDescent="0.25">
      <c r="A1828" t="s">
        <v>192</v>
      </c>
      <c r="B1828" t="s">
        <v>43</v>
      </c>
      <c r="C1828" t="s">
        <v>2362</v>
      </c>
      <c r="D1828" t="str">
        <f>_xlfn.XLOOKUP(Table1[[#This Row],[Location]],LocTable[Location],LocTable[Town/City],"Error",0)</f>
        <v>Herndon</v>
      </c>
      <c r="E1828" t="s">
        <v>46</v>
      </c>
      <c r="F1828" s="33">
        <v>175</v>
      </c>
      <c r="G1828" s="15">
        <v>45880</v>
      </c>
      <c r="H1828" s="15">
        <v>45884</v>
      </c>
      <c r="I1828" s="36" t="s">
        <v>41</v>
      </c>
      <c r="J1828" t="s">
        <v>17</v>
      </c>
      <c r="K1828" t="s">
        <v>35</v>
      </c>
      <c r="L1828" t="s">
        <v>24</v>
      </c>
      <c r="M1828" t="str">
        <f>INDEX(DateTable[Lookup],MATCH(G1828,DateTable[Start Date],0))</f>
        <v>Week 9 (August 11-15)</v>
      </c>
      <c r="N1828" t="s">
        <v>2652</v>
      </c>
    </row>
    <row r="1829" spans="1:14" ht="15" customHeight="1" x14ac:dyDescent="0.25">
      <c r="A1829" t="s">
        <v>194</v>
      </c>
      <c r="B1829" t="s">
        <v>32</v>
      </c>
      <c r="C1829" t="s">
        <v>2363</v>
      </c>
      <c r="D1829" t="str">
        <f>_xlfn.XLOOKUP(Table1[[#This Row],[Location]],LocTable[Location],LocTable[Town/City],"Error",0)</f>
        <v>Annandale</v>
      </c>
      <c r="E1829" t="s">
        <v>196</v>
      </c>
      <c r="F1829" s="33">
        <v>279</v>
      </c>
      <c r="G1829" s="15">
        <v>45880</v>
      </c>
      <c r="H1829" s="15">
        <v>45884</v>
      </c>
      <c r="I1829" s="34" t="s">
        <v>41</v>
      </c>
      <c r="J1829" s="35" t="s">
        <v>17</v>
      </c>
      <c r="K1829" t="s">
        <v>42</v>
      </c>
      <c r="L1829" t="s">
        <v>36</v>
      </c>
      <c r="M1829" t="str">
        <f>INDEX(DateTable[Lookup],MATCH(G1829,DateTable[Start Date],0))</f>
        <v>Week 9 (August 11-15)</v>
      </c>
      <c r="N1829" t="s">
        <v>2652</v>
      </c>
    </row>
    <row r="1830" spans="1:14" ht="15" customHeight="1" x14ac:dyDescent="0.25">
      <c r="A1830" t="s">
        <v>194</v>
      </c>
      <c r="B1830" t="s">
        <v>32</v>
      </c>
      <c r="C1830" t="s">
        <v>2364</v>
      </c>
      <c r="D1830" t="str">
        <f>_xlfn.XLOOKUP(Table1[[#This Row],[Location]],LocTable[Location],LocTable[Town/City],"Error",0)</f>
        <v>Annandale</v>
      </c>
      <c r="E1830" t="s">
        <v>196</v>
      </c>
      <c r="F1830" s="33">
        <v>279</v>
      </c>
      <c r="G1830" s="15">
        <v>45880</v>
      </c>
      <c r="H1830" s="15">
        <v>45884</v>
      </c>
      <c r="I1830" s="36" t="s">
        <v>22</v>
      </c>
      <c r="J1830" t="s">
        <v>47</v>
      </c>
      <c r="K1830" t="s">
        <v>42</v>
      </c>
      <c r="L1830" t="s">
        <v>36</v>
      </c>
      <c r="M1830" t="str">
        <f>INDEX(DateTable[Lookup],MATCH(G1830,DateTable[Start Date],0))</f>
        <v>Week 9 (August 11-15)</v>
      </c>
      <c r="N1830" t="s">
        <v>2652</v>
      </c>
    </row>
    <row r="1831" spans="1:14" ht="15" customHeight="1" x14ac:dyDescent="0.25">
      <c r="A1831" s="26" t="s">
        <v>94</v>
      </c>
      <c r="B1831" s="26" t="s">
        <v>32</v>
      </c>
      <c r="C1831" s="26" t="s">
        <v>2365</v>
      </c>
      <c r="D1831" s="26" t="str">
        <f>_xlfn.XLOOKUP(Table1[[#This Row],[Location]],LocTable[Location],LocTable[Town/City],"Error",0)</f>
        <v>Alexandria</v>
      </c>
      <c r="E1831" s="26" t="s">
        <v>52</v>
      </c>
      <c r="F1831" s="27">
        <v>315</v>
      </c>
      <c r="G1831" s="28">
        <v>45880</v>
      </c>
      <c r="H1831" s="28">
        <v>45884</v>
      </c>
      <c r="I1831" s="30" t="s">
        <v>22</v>
      </c>
      <c r="J1831" s="26" t="s">
        <v>17</v>
      </c>
      <c r="K1831" s="26" t="s">
        <v>18</v>
      </c>
      <c r="L1831" s="26" t="s">
        <v>19</v>
      </c>
      <c r="M1831" s="26" t="str">
        <f>INDEX(DateTable[Lookup],MATCH(G1831,DateTable[Start Date],0))</f>
        <v>Week 9 (August 11-15)</v>
      </c>
      <c r="N1831" s="26" t="s">
        <v>45</v>
      </c>
    </row>
    <row r="1832" spans="1:14" ht="15" customHeight="1" x14ac:dyDescent="0.25">
      <c r="A1832" s="26" t="s">
        <v>1124</v>
      </c>
      <c r="B1832" s="26" t="s">
        <v>15</v>
      </c>
      <c r="C1832" s="26" t="s">
        <v>2366</v>
      </c>
      <c r="D1832" s="26" t="str">
        <f>_xlfn.XLOOKUP(Table1[[#This Row],[Location]],LocTable[Location],LocTable[Town/City],"Error",0)</f>
        <v>Springfield</v>
      </c>
      <c r="E1832" s="26" t="s">
        <v>37</v>
      </c>
      <c r="F1832" s="27">
        <v>375</v>
      </c>
      <c r="G1832" s="28">
        <v>45880</v>
      </c>
      <c r="H1832" s="28">
        <v>45884</v>
      </c>
      <c r="I1832" s="29" t="s">
        <v>22</v>
      </c>
      <c r="J1832" s="31" t="s">
        <v>17</v>
      </c>
      <c r="K1832" s="26" t="s">
        <v>29</v>
      </c>
      <c r="L1832" s="26" t="s">
        <v>24</v>
      </c>
      <c r="M1832" s="26" t="str">
        <f>INDEX(DateTable[Lookup],MATCH(G1832,DateTable[Start Date],0))</f>
        <v>Week 9 (August 11-15)</v>
      </c>
      <c r="N1832" s="26" t="s">
        <v>45</v>
      </c>
    </row>
    <row r="1833" spans="1:14" ht="15" customHeight="1" x14ac:dyDescent="0.25">
      <c r="A1833" s="26" t="s">
        <v>1135</v>
      </c>
      <c r="B1833" s="26" t="s">
        <v>43</v>
      </c>
      <c r="C1833" s="26" t="s">
        <v>2367</v>
      </c>
      <c r="D1833" s="26" t="str">
        <f>_xlfn.XLOOKUP(Table1[[#This Row],[Location]],LocTable[Location],LocTable[Town/City],"Error",0)</f>
        <v>Annandale</v>
      </c>
      <c r="E1833" s="26" t="s">
        <v>34</v>
      </c>
      <c r="F1833" s="27">
        <v>439</v>
      </c>
      <c r="G1833" s="28">
        <v>45880</v>
      </c>
      <c r="H1833" s="28">
        <v>45884</v>
      </c>
      <c r="I1833" s="30" t="s">
        <v>22</v>
      </c>
      <c r="J1833" s="26" t="s">
        <v>17</v>
      </c>
      <c r="K1833" s="26" t="s">
        <v>18</v>
      </c>
      <c r="L1833" s="26" t="s">
        <v>44</v>
      </c>
      <c r="M1833" s="26" t="str">
        <f>INDEX(DateTable[Lookup],MATCH(G1833,DateTable[Start Date],0))</f>
        <v>Week 9 (August 11-15)</v>
      </c>
      <c r="N1833" s="26" t="s">
        <v>45</v>
      </c>
    </row>
    <row r="1834" spans="1:14" ht="15" customHeight="1" x14ac:dyDescent="0.25">
      <c r="A1834" s="26" t="s">
        <v>203</v>
      </c>
      <c r="B1834" s="26" t="s">
        <v>32</v>
      </c>
      <c r="C1834" s="26" t="s">
        <v>2368</v>
      </c>
      <c r="D1834" s="26" t="str">
        <f>_xlfn.XLOOKUP(Table1[[#This Row],[Location]],LocTable[Location],LocTable[Town/City],"Error",0)</f>
        <v>Alexandria</v>
      </c>
      <c r="E1834" s="26" t="s">
        <v>205</v>
      </c>
      <c r="F1834" s="27">
        <v>405</v>
      </c>
      <c r="G1834" s="28">
        <v>45880</v>
      </c>
      <c r="H1834" s="28">
        <v>45884</v>
      </c>
      <c r="I1834" s="30" t="s">
        <v>22</v>
      </c>
      <c r="J1834" s="26" t="s">
        <v>17</v>
      </c>
      <c r="K1834" s="26" t="s">
        <v>18</v>
      </c>
      <c r="L1834" s="26" t="s">
        <v>19</v>
      </c>
      <c r="M1834" s="26" t="str">
        <f>INDEX(DateTable[Lookup],MATCH(G1834,DateTable[Start Date],0))</f>
        <v>Week 9 (August 11-15)</v>
      </c>
      <c r="N1834" s="26" t="s">
        <v>45</v>
      </c>
    </row>
    <row r="1835" spans="1:14" ht="15" customHeight="1" x14ac:dyDescent="0.25">
      <c r="A1835" s="26" t="s">
        <v>482</v>
      </c>
      <c r="B1835" s="26" t="s">
        <v>15</v>
      </c>
      <c r="C1835" s="26" t="s">
        <v>2369</v>
      </c>
      <c r="D1835" s="26" t="str">
        <f>_xlfn.XLOOKUP(Table1[[#This Row],[Location]],LocTable[Location],LocTable[Town/City],"Error",0)</f>
        <v>Alexandria</v>
      </c>
      <c r="E1835" s="26" t="s">
        <v>52</v>
      </c>
      <c r="F1835" s="27">
        <v>439</v>
      </c>
      <c r="G1835" s="28">
        <v>45880</v>
      </c>
      <c r="H1835" s="28">
        <v>45884</v>
      </c>
      <c r="I1835" s="30" t="s">
        <v>22</v>
      </c>
      <c r="J1835" s="26" t="s">
        <v>17</v>
      </c>
      <c r="K1835" s="26" t="s">
        <v>18</v>
      </c>
      <c r="L1835" s="26" t="s">
        <v>44</v>
      </c>
      <c r="M1835" s="26" t="str">
        <f>INDEX(DateTable[Lookup],MATCH(G1835,DateTable[Start Date],0))</f>
        <v>Week 9 (August 11-15)</v>
      </c>
      <c r="N1835" s="26" t="s">
        <v>45</v>
      </c>
    </row>
    <row r="1836" spans="1:14" ht="15" customHeight="1" x14ac:dyDescent="0.25">
      <c r="A1836" s="26" t="s">
        <v>213</v>
      </c>
      <c r="B1836" s="26" t="s">
        <v>53</v>
      </c>
      <c r="C1836" s="26" t="s">
        <v>2370</v>
      </c>
      <c r="D1836" s="26" t="str">
        <f>_xlfn.XLOOKUP(Table1[[#This Row],[Location]],LocTable[Location],LocTable[Town/City],"Error",0)</f>
        <v>Springfield</v>
      </c>
      <c r="E1836" s="26" t="s">
        <v>215</v>
      </c>
      <c r="F1836" s="27">
        <v>309</v>
      </c>
      <c r="G1836" s="28">
        <v>45880</v>
      </c>
      <c r="H1836" s="28">
        <v>45884</v>
      </c>
      <c r="I1836" s="30" t="s">
        <v>22</v>
      </c>
      <c r="J1836" s="26" t="s">
        <v>17</v>
      </c>
      <c r="K1836" s="26" t="s">
        <v>18</v>
      </c>
      <c r="L1836" s="26" t="s">
        <v>44</v>
      </c>
      <c r="M1836" s="26" t="str">
        <f>INDEX(DateTable[Lookup],MATCH(G1836,DateTable[Start Date],0))</f>
        <v>Week 9 (August 11-15)</v>
      </c>
      <c r="N1836" s="26" t="s">
        <v>45</v>
      </c>
    </row>
    <row r="1837" spans="1:14" ht="15" customHeight="1" x14ac:dyDescent="0.25">
      <c r="A1837" t="s">
        <v>2371</v>
      </c>
      <c r="B1837" t="s">
        <v>413</v>
      </c>
      <c r="C1837" t="s">
        <v>2372</v>
      </c>
      <c r="D1837" t="str">
        <f>_xlfn.XLOOKUP(Table1[[#This Row],[Location]],LocTable[Location],LocTable[Town/City],"Error",0)</f>
        <v>McLean</v>
      </c>
      <c r="E1837" t="s">
        <v>26</v>
      </c>
      <c r="F1837" s="33">
        <v>239</v>
      </c>
      <c r="G1837" s="15">
        <v>45880</v>
      </c>
      <c r="H1837" s="15">
        <v>45884</v>
      </c>
      <c r="I1837" s="36" t="s">
        <v>22</v>
      </c>
      <c r="J1837" t="s">
        <v>47</v>
      </c>
      <c r="K1837" t="s">
        <v>29</v>
      </c>
      <c r="L1837" t="s">
        <v>874</v>
      </c>
      <c r="M1837" t="str">
        <f>INDEX(DateTable[Lookup],MATCH(G1837,DateTable[Start Date],0))</f>
        <v>Week 9 (August 11-15)</v>
      </c>
      <c r="N1837" t="s">
        <v>2652</v>
      </c>
    </row>
    <row r="1838" spans="1:14" ht="15" customHeight="1" x14ac:dyDescent="0.25">
      <c r="A1838" s="26" t="s">
        <v>853</v>
      </c>
      <c r="B1838" s="26" t="s">
        <v>53</v>
      </c>
      <c r="C1838" s="26" t="s">
        <v>2373</v>
      </c>
      <c r="D1838" s="26" t="str">
        <f>_xlfn.XLOOKUP(Table1[[#This Row],[Location]],LocTable[Location],LocTable[Town/City],"Error",0)</f>
        <v>Fairfax Station</v>
      </c>
      <c r="E1838" s="26" t="s">
        <v>232</v>
      </c>
      <c r="F1838" s="27">
        <v>249</v>
      </c>
      <c r="G1838" s="28">
        <v>45880</v>
      </c>
      <c r="H1838" s="28">
        <v>45884</v>
      </c>
      <c r="I1838" s="30" t="s">
        <v>22</v>
      </c>
      <c r="J1838" s="26" t="s">
        <v>27</v>
      </c>
      <c r="K1838" s="26" t="s">
        <v>74</v>
      </c>
      <c r="L1838" s="26" t="s">
        <v>18</v>
      </c>
      <c r="M1838" s="26" t="str">
        <f>INDEX(DateTable[Lookup],MATCH(G1838,DateTable[Start Date],0))</f>
        <v>Week 9 (August 11-15)</v>
      </c>
      <c r="N1838" s="26" t="s">
        <v>45</v>
      </c>
    </row>
    <row r="1839" spans="1:14" ht="15" customHeight="1" x14ac:dyDescent="0.25">
      <c r="A1839" s="26" t="s">
        <v>511</v>
      </c>
      <c r="B1839" s="26" t="s">
        <v>130</v>
      </c>
      <c r="C1839" s="26" t="s">
        <v>2374</v>
      </c>
      <c r="D1839" s="26" t="str">
        <f>_xlfn.XLOOKUP(Table1[[#This Row],[Location]],LocTable[Location],LocTable[Town/City],"Error",0)</f>
        <v>Great Falls</v>
      </c>
      <c r="E1839" s="26" t="s">
        <v>70</v>
      </c>
      <c r="F1839" s="27">
        <v>479</v>
      </c>
      <c r="G1839" s="28">
        <v>45880</v>
      </c>
      <c r="H1839" s="28">
        <v>45884</v>
      </c>
      <c r="I1839" s="30" t="s">
        <v>22</v>
      </c>
      <c r="J1839" s="26" t="s">
        <v>17</v>
      </c>
      <c r="K1839" s="26" t="s">
        <v>23</v>
      </c>
      <c r="L1839" s="26" t="s">
        <v>24</v>
      </c>
      <c r="M1839" s="26" t="str">
        <f>INDEX(DateTable[Lookup],MATCH(G1839,DateTable[Start Date],0))</f>
        <v>Week 9 (August 11-15)</v>
      </c>
      <c r="N1839" s="26" t="s">
        <v>45</v>
      </c>
    </row>
    <row r="1840" spans="1:14" ht="15" customHeight="1" x14ac:dyDescent="0.25">
      <c r="A1840" s="26" t="s">
        <v>220</v>
      </c>
      <c r="B1840" s="26" t="s">
        <v>221</v>
      </c>
      <c r="C1840" s="26" t="s">
        <v>2375</v>
      </c>
      <c r="D1840" s="26" t="str">
        <f>_xlfn.XLOOKUP(Table1[[#This Row],[Location]],LocTable[Location],LocTable[Town/City],"Error",0)</f>
        <v>Alexandria</v>
      </c>
      <c r="E1840" s="26" t="s">
        <v>52</v>
      </c>
      <c r="F1840" s="27">
        <v>615</v>
      </c>
      <c r="G1840" s="28">
        <v>45880</v>
      </c>
      <c r="H1840" s="28">
        <v>45884</v>
      </c>
      <c r="I1840" s="30" t="s">
        <v>77</v>
      </c>
      <c r="J1840" s="26" t="s">
        <v>82</v>
      </c>
      <c r="K1840" s="26" t="s">
        <v>44</v>
      </c>
      <c r="L1840" s="26" t="s">
        <v>36</v>
      </c>
      <c r="M1840" s="26" t="str">
        <f>INDEX(DateTable[Lookup],MATCH(G1840,DateTable[Start Date],0))</f>
        <v>Week 9 (August 11-15)</v>
      </c>
      <c r="N1840" s="26" t="s">
        <v>45</v>
      </c>
    </row>
    <row r="1841" spans="1:14" ht="15" customHeight="1" x14ac:dyDescent="0.25">
      <c r="A1841" s="26" t="s">
        <v>220</v>
      </c>
      <c r="B1841" s="26" t="s">
        <v>221</v>
      </c>
      <c r="C1841" s="26" t="s">
        <v>2376</v>
      </c>
      <c r="D1841" s="26" t="str">
        <f>_xlfn.XLOOKUP(Table1[[#This Row],[Location]],LocTable[Location],LocTable[Town/City],"Error",0)</f>
        <v>Springfield</v>
      </c>
      <c r="E1841" s="26" t="s">
        <v>37</v>
      </c>
      <c r="F1841" s="27">
        <v>615</v>
      </c>
      <c r="G1841" s="28">
        <v>45880</v>
      </c>
      <c r="H1841" s="28">
        <v>45884</v>
      </c>
      <c r="I1841" s="30" t="s">
        <v>77</v>
      </c>
      <c r="J1841" s="26" t="s">
        <v>82</v>
      </c>
      <c r="K1841" s="26" t="s">
        <v>44</v>
      </c>
      <c r="L1841" s="26" t="s">
        <v>36</v>
      </c>
      <c r="M1841" s="26" t="str">
        <f>INDEX(DateTable[Lookup],MATCH(G1841,DateTable[Start Date],0))</f>
        <v>Week 9 (August 11-15)</v>
      </c>
      <c r="N1841" s="26" t="s">
        <v>45</v>
      </c>
    </row>
    <row r="1842" spans="1:14" ht="15" customHeight="1" x14ac:dyDescent="0.25">
      <c r="A1842" t="s">
        <v>223</v>
      </c>
      <c r="B1842" t="s">
        <v>32</v>
      </c>
      <c r="C1842" t="s">
        <v>2377</v>
      </c>
      <c r="D1842" t="str">
        <f>_xlfn.XLOOKUP(Table1[[#This Row],[Location]],LocTable[Location],LocTable[Town/City],"Error",0)</f>
        <v>Chantilly</v>
      </c>
      <c r="E1842" t="s">
        <v>38</v>
      </c>
      <c r="F1842" s="33">
        <v>399</v>
      </c>
      <c r="G1842" s="15">
        <v>45880</v>
      </c>
      <c r="H1842" s="15">
        <v>45884</v>
      </c>
      <c r="I1842" s="36" t="s">
        <v>22</v>
      </c>
      <c r="J1842" t="s">
        <v>17</v>
      </c>
      <c r="K1842" t="s">
        <v>35</v>
      </c>
      <c r="L1842" t="s">
        <v>39</v>
      </c>
      <c r="M1842" t="str">
        <f>INDEX(DateTable[Lookup],MATCH(G1842,DateTable[Start Date],0))</f>
        <v>Week 9 (August 11-15)</v>
      </c>
      <c r="N1842" t="s">
        <v>2652</v>
      </c>
    </row>
    <row r="1843" spans="1:14" ht="15" customHeight="1" x14ac:dyDescent="0.25">
      <c r="A1843" s="26" t="s">
        <v>2378</v>
      </c>
      <c r="B1843" s="26" t="s">
        <v>32</v>
      </c>
      <c r="C1843" s="26" t="s">
        <v>2379</v>
      </c>
      <c r="D1843" s="26" t="str">
        <f>_xlfn.XLOOKUP(Table1[[#This Row],[Location]],LocTable[Location],LocTable[Town/City],"Error",0)</f>
        <v>Oakton</v>
      </c>
      <c r="E1843" s="26" t="s">
        <v>33</v>
      </c>
      <c r="F1843" s="27">
        <v>329</v>
      </c>
      <c r="G1843" s="28">
        <v>45880</v>
      </c>
      <c r="H1843" s="28">
        <v>45884</v>
      </c>
      <c r="I1843" s="30" t="s">
        <v>22</v>
      </c>
      <c r="J1843" s="26" t="s">
        <v>17</v>
      </c>
      <c r="K1843" s="26" t="s">
        <v>18</v>
      </c>
      <c r="L1843" s="26" t="s">
        <v>36</v>
      </c>
      <c r="M1843" s="26" t="str">
        <f>INDEX(DateTable[Lookup],MATCH(G1843,DateTable[Start Date],0))</f>
        <v>Week 9 (August 11-15)</v>
      </c>
      <c r="N1843" s="26" t="s">
        <v>45</v>
      </c>
    </row>
    <row r="1844" spans="1:14" ht="15" customHeight="1" x14ac:dyDescent="0.25">
      <c r="A1844" t="s">
        <v>97</v>
      </c>
      <c r="B1844" t="s">
        <v>98</v>
      </c>
      <c r="C1844" t="s">
        <v>2380</v>
      </c>
      <c r="D1844" t="str">
        <f>_xlfn.XLOOKUP(Table1[[#This Row],[Location]],LocTable[Location],LocTable[Town/City],"Error",0)</f>
        <v>Virtual</v>
      </c>
      <c r="E1844" t="s">
        <v>100</v>
      </c>
      <c r="F1844" s="33">
        <v>179</v>
      </c>
      <c r="G1844" s="15">
        <v>45880</v>
      </c>
      <c r="H1844" s="15">
        <v>45884</v>
      </c>
      <c r="I1844" s="36" t="s">
        <v>41</v>
      </c>
      <c r="J1844" t="s">
        <v>101</v>
      </c>
      <c r="K1844" t="s">
        <v>23</v>
      </c>
      <c r="L1844" t="s">
        <v>65</v>
      </c>
      <c r="M1844" t="str">
        <f>INDEX(DateTable[Lookup],MATCH(G1844,DateTable[Start Date],0))</f>
        <v>Week 9 (August 11-15)</v>
      </c>
      <c r="N1844" t="s">
        <v>2652</v>
      </c>
    </row>
    <row r="1845" spans="1:14" ht="15" customHeight="1" x14ac:dyDescent="0.25">
      <c r="A1845" s="26" t="s">
        <v>233</v>
      </c>
      <c r="B1845" s="26" t="s">
        <v>53</v>
      </c>
      <c r="C1845" s="26" t="s">
        <v>2381</v>
      </c>
      <c r="D1845" s="26" t="str">
        <f>_xlfn.XLOOKUP(Table1[[#This Row],[Location]],LocTable[Location],LocTable[Town/City],"Error",0)</f>
        <v>Alexandria</v>
      </c>
      <c r="E1845" s="26" t="s">
        <v>54</v>
      </c>
      <c r="F1845" s="27">
        <v>365</v>
      </c>
      <c r="G1845" s="28">
        <v>45880</v>
      </c>
      <c r="H1845" s="28">
        <v>45884</v>
      </c>
      <c r="I1845" s="30" t="s">
        <v>22</v>
      </c>
      <c r="J1845" s="26" t="s">
        <v>17</v>
      </c>
      <c r="K1845" s="26" t="s">
        <v>18</v>
      </c>
      <c r="L1845" s="26" t="s">
        <v>65</v>
      </c>
      <c r="M1845" s="26" t="str">
        <f>INDEX(DateTable[Lookup],MATCH(G1845,DateTable[Start Date],0))</f>
        <v>Week 9 (August 11-15)</v>
      </c>
      <c r="N1845" s="26" t="s">
        <v>45</v>
      </c>
    </row>
    <row r="1846" spans="1:14" ht="15" customHeight="1" x14ac:dyDescent="0.25">
      <c r="A1846" s="26" t="s">
        <v>866</v>
      </c>
      <c r="B1846" s="26" t="s">
        <v>32</v>
      </c>
      <c r="C1846" s="26" t="s">
        <v>2382</v>
      </c>
      <c r="D1846" s="26" t="str">
        <f>_xlfn.XLOOKUP(Table1[[#This Row],[Location]],LocTable[Location],LocTable[Town/City],"Error",0)</f>
        <v>Alexandria</v>
      </c>
      <c r="E1846" s="26" t="s">
        <v>205</v>
      </c>
      <c r="F1846" s="27">
        <v>299</v>
      </c>
      <c r="G1846" s="28">
        <v>45880</v>
      </c>
      <c r="H1846" s="28">
        <v>45884</v>
      </c>
      <c r="I1846" s="30" t="s">
        <v>22</v>
      </c>
      <c r="J1846" s="26" t="s">
        <v>17</v>
      </c>
      <c r="K1846" s="26" t="s">
        <v>35</v>
      </c>
      <c r="L1846" s="26" t="s">
        <v>36</v>
      </c>
      <c r="M1846" s="26" t="str">
        <f>INDEX(DateTable[Lookup],MATCH(G1846,DateTable[Start Date],0))</f>
        <v>Week 9 (August 11-15)</v>
      </c>
      <c r="N1846" s="26" t="s">
        <v>45</v>
      </c>
    </row>
    <row r="1847" spans="1:14" ht="15" customHeight="1" x14ac:dyDescent="0.25">
      <c r="A1847" t="s">
        <v>102</v>
      </c>
      <c r="B1847" t="s">
        <v>98</v>
      </c>
      <c r="C1847" t="s">
        <v>2383</v>
      </c>
      <c r="D1847" t="str">
        <f>_xlfn.XLOOKUP(Table1[[#This Row],[Location]],LocTable[Location],LocTable[Town/City],"Error",0)</f>
        <v>Virtual</v>
      </c>
      <c r="E1847" t="s">
        <v>100</v>
      </c>
      <c r="F1847" s="33">
        <v>179</v>
      </c>
      <c r="G1847" s="15">
        <v>45880</v>
      </c>
      <c r="H1847" s="15">
        <v>45884</v>
      </c>
      <c r="I1847" s="36" t="s">
        <v>143</v>
      </c>
      <c r="J1847" t="s">
        <v>144</v>
      </c>
      <c r="K1847" t="s">
        <v>23</v>
      </c>
      <c r="L1847" t="s">
        <v>65</v>
      </c>
      <c r="M1847" t="str">
        <f>INDEX(DateTable[Lookup],MATCH(G1847,DateTable[Start Date],0))</f>
        <v>Week 9 (August 11-15)</v>
      </c>
      <c r="N1847" t="s">
        <v>2652</v>
      </c>
    </row>
    <row r="1848" spans="1:14" ht="15" customHeight="1" x14ac:dyDescent="0.25">
      <c r="A1848" t="s">
        <v>239</v>
      </c>
      <c r="B1848" t="s">
        <v>53</v>
      </c>
      <c r="C1848" t="s">
        <v>2384</v>
      </c>
      <c r="D1848" t="str">
        <f>_xlfn.XLOOKUP(Table1[[#This Row],[Location]],LocTable[Location],LocTable[Town/City],"Error",0)</f>
        <v>Fairfax Station</v>
      </c>
      <c r="E1848" t="s">
        <v>232</v>
      </c>
      <c r="F1848" s="33">
        <v>365</v>
      </c>
      <c r="G1848" s="15">
        <v>45880</v>
      </c>
      <c r="H1848" s="15">
        <v>45884</v>
      </c>
      <c r="I1848" s="36" t="s">
        <v>22</v>
      </c>
      <c r="J1848" t="s">
        <v>17</v>
      </c>
      <c r="K1848" t="s">
        <v>42</v>
      </c>
      <c r="L1848" t="s">
        <v>19</v>
      </c>
      <c r="M1848" t="str">
        <f>INDEX(DateTable[Lookup],MATCH(G1848,DateTable[Start Date],0))</f>
        <v>Week 9 (August 11-15)</v>
      </c>
      <c r="N1848" t="s">
        <v>2652</v>
      </c>
    </row>
    <row r="1849" spans="1:14" ht="15" customHeight="1" x14ac:dyDescent="0.25">
      <c r="A1849" s="26" t="s">
        <v>872</v>
      </c>
      <c r="B1849" s="26" t="s">
        <v>130</v>
      </c>
      <c r="C1849" s="26" t="s">
        <v>2385</v>
      </c>
      <c r="D1849" s="26" t="str">
        <f>_xlfn.XLOOKUP(Table1[[#This Row],[Location]],LocTable[Location],LocTable[Town/City],"Error",0)</f>
        <v>Oakton</v>
      </c>
      <c r="E1849" s="26" t="s">
        <v>33</v>
      </c>
      <c r="F1849" s="27">
        <v>675</v>
      </c>
      <c r="G1849" s="28">
        <v>45880</v>
      </c>
      <c r="H1849" s="28">
        <v>45884</v>
      </c>
      <c r="I1849" s="30" t="s">
        <v>77</v>
      </c>
      <c r="J1849" s="26" t="s">
        <v>82</v>
      </c>
      <c r="K1849" s="26" t="s">
        <v>44</v>
      </c>
      <c r="L1849" s="26" t="s">
        <v>874</v>
      </c>
      <c r="M1849" s="26" t="str">
        <f>INDEX(DateTable[Lookup],MATCH(G1849,DateTable[Start Date],0))</f>
        <v>Week 9 (August 11-15)</v>
      </c>
      <c r="N1849" s="26" t="s">
        <v>45</v>
      </c>
    </row>
    <row r="1850" spans="1:14" ht="15" customHeight="1" x14ac:dyDescent="0.25">
      <c r="A1850" s="26" t="s">
        <v>1170</v>
      </c>
      <c r="B1850" s="26" t="s">
        <v>209</v>
      </c>
      <c r="C1850" s="26" t="s">
        <v>2386</v>
      </c>
      <c r="D1850" s="26" t="str">
        <f>_xlfn.XLOOKUP(Table1[[#This Row],[Location]],LocTable[Location],LocTable[Town/City],"Error",0)</f>
        <v>Chantilly</v>
      </c>
      <c r="E1850" s="26" t="s">
        <v>72</v>
      </c>
      <c r="F1850" s="27">
        <v>445</v>
      </c>
      <c r="G1850" s="28">
        <v>45880</v>
      </c>
      <c r="H1850" s="28">
        <v>45884</v>
      </c>
      <c r="I1850" s="29" t="s">
        <v>22</v>
      </c>
      <c r="J1850" s="31" t="s">
        <v>17</v>
      </c>
      <c r="K1850" s="26" t="s">
        <v>18</v>
      </c>
      <c r="L1850" s="26" t="s">
        <v>44</v>
      </c>
      <c r="M1850" s="26" t="str">
        <f>INDEX(DateTable[Lookup],MATCH(G1850,DateTable[Start Date],0))</f>
        <v>Week 9 (August 11-15)</v>
      </c>
      <c r="N1850" s="26" t="s">
        <v>45</v>
      </c>
    </row>
    <row r="1851" spans="1:14" ht="15" customHeight="1" x14ac:dyDescent="0.25">
      <c r="A1851" s="26" t="s">
        <v>879</v>
      </c>
      <c r="B1851" s="26" t="s">
        <v>43</v>
      </c>
      <c r="C1851" s="26" t="s">
        <v>2387</v>
      </c>
      <c r="D1851" s="26" t="str">
        <f>_xlfn.XLOOKUP(Table1[[#This Row],[Location]],LocTable[Location],LocTable[Town/City],"Error",0)</f>
        <v>McLean</v>
      </c>
      <c r="E1851" s="26" t="s">
        <v>26</v>
      </c>
      <c r="F1851" s="27">
        <v>439</v>
      </c>
      <c r="G1851" s="28">
        <v>45880</v>
      </c>
      <c r="H1851" s="28">
        <v>45884</v>
      </c>
      <c r="I1851" s="29" t="s">
        <v>22</v>
      </c>
      <c r="J1851" s="31" t="s">
        <v>17</v>
      </c>
      <c r="K1851" s="26" t="s">
        <v>18</v>
      </c>
      <c r="L1851" s="26" t="s">
        <v>44</v>
      </c>
      <c r="M1851" s="26" t="str">
        <f>INDEX(DateTable[Lookup],MATCH(G1851,DateTable[Start Date],0))</f>
        <v>Week 9 (August 11-15)</v>
      </c>
      <c r="N1851" s="26" t="s">
        <v>45</v>
      </c>
    </row>
    <row r="1852" spans="1:14" ht="15" customHeight="1" x14ac:dyDescent="0.25">
      <c r="A1852" s="26" t="s">
        <v>108</v>
      </c>
      <c r="B1852" s="26" t="s">
        <v>48</v>
      </c>
      <c r="C1852" s="26" t="s">
        <v>2388</v>
      </c>
      <c r="D1852" s="26" t="str">
        <f>_xlfn.XLOOKUP(Table1[[#This Row],[Location]],LocTable[Location],LocTable[Town/City],"Error",0)</f>
        <v>Herndon</v>
      </c>
      <c r="E1852" s="26" t="s">
        <v>281</v>
      </c>
      <c r="F1852" s="27">
        <v>349</v>
      </c>
      <c r="G1852" s="28">
        <v>45880</v>
      </c>
      <c r="H1852" s="28">
        <v>45884</v>
      </c>
      <c r="I1852" s="30" t="s">
        <v>22</v>
      </c>
      <c r="J1852" s="26" t="s">
        <v>17</v>
      </c>
      <c r="K1852" s="26" t="s">
        <v>29</v>
      </c>
      <c r="L1852" s="26" t="s">
        <v>65</v>
      </c>
      <c r="M1852" s="26" t="str">
        <f>INDEX(DateTable[Lookup],MATCH(G1852,DateTable[Start Date],0))</f>
        <v>Week 9 (August 11-15)</v>
      </c>
      <c r="N1852" s="26" t="s">
        <v>45</v>
      </c>
    </row>
    <row r="1853" spans="1:14" ht="15" customHeight="1" x14ac:dyDescent="0.25">
      <c r="A1853" s="26" t="s">
        <v>250</v>
      </c>
      <c r="B1853" s="26" t="s">
        <v>40</v>
      </c>
      <c r="C1853" s="26" t="s">
        <v>2389</v>
      </c>
      <c r="D1853" s="26" t="str">
        <f>_xlfn.XLOOKUP(Table1[[#This Row],[Location]],LocTable[Location],LocTable[Town/City],"Error",0)</f>
        <v>Alexandria</v>
      </c>
      <c r="E1853" s="26" t="s">
        <v>52</v>
      </c>
      <c r="F1853" s="27">
        <v>275</v>
      </c>
      <c r="G1853" s="28">
        <v>45880</v>
      </c>
      <c r="H1853" s="28">
        <v>45884</v>
      </c>
      <c r="I1853" s="30" t="s">
        <v>22</v>
      </c>
      <c r="J1853" s="26" t="s">
        <v>17</v>
      </c>
      <c r="K1853" s="26" t="s">
        <v>18</v>
      </c>
      <c r="L1853" s="26" t="s">
        <v>24</v>
      </c>
      <c r="M1853" s="26" t="str">
        <f>INDEX(DateTable[Lookup],MATCH(G1853,DateTable[Start Date],0))</f>
        <v>Week 9 (August 11-15)</v>
      </c>
      <c r="N1853" s="26" t="s">
        <v>45</v>
      </c>
    </row>
    <row r="1854" spans="1:14" ht="15" customHeight="1" x14ac:dyDescent="0.25">
      <c r="A1854" t="s">
        <v>544</v>
      </c>
      <c r="B1854" t="s">
        <v>32</v>
      </c>
      <c r="C1854" t="s">
        <v>2390</v>
      </c>
      <c r="D1854" t="str">
        <f>_xlfn.XLOOKUP(Table1[[#This Row],[Location]],LocTable[Location],LocTable[Town/City],"Error",0)</f>
        <v>Annandale</v>
      </c>
      <c r="E1854" t="s">
        <v>34</v>
      </c>
      <c r="F1854" s="33">
        <v>169</v>
      </c>
      <c r="G1854" s="15">
        <v>45880</v>
      </c>
      <c r="H1854" s="15">
        <v>45884</v>
      </c>
      <c r="I1854" s="34" t="s">
        <v>22</v>
      </c>
      <c r="J1854" s="35" t="s">
        <v>27</v>
      </c>
      <c r="K1854" t="s">
        <v>44</v>
      </c>
      <c r="L1854" t="s">
        <v>36</v>
      </c>
      <c r="M1854" t="str">
        <f>INDEX(DateTable[Lookup],MATCH(G1854,DateTable[Start Date],0))</f>
        <v>Week 9 (August 11-15)</v>
      </c>
      <c r="N1854" t="s">
        <v>2652</v>
      </c>
    </row>
    <row r="1855" spans="1:14" ht="15" customHeight="1" x14ac:dyDescent="0.25">
      <c r="A1855" s="26" t="s">
        <v>552</v>
      </c>
      <c r="B1855" s="26" t="s">
        <v>43</v>
      </c>
      <c r="C1855" s="26" t="s">
        <v>2391</v>
      </c>
      <c r="D1855" s="26" t="str">
        <f>_xlfn.XLOOKUP(Table1[[#This Row],[Location]],LocTable[Location],LocTable[Town/City],"Error",0)</f>
        <v>Oakton</v>
      </c>
      <c r="E1855" s="26" t="s">
        <v>33</v>
      </c>
      <c r="F1855" s="27">
        <v>469</v>
      </c>
      <c r="G1855" s="28">
        <v>45880</v>
      </c>
      <c r="H1855" s="28">
        <v>45884</v>
      </c>
      <c r="I1855" s="30" t="s">
        <v>22</v>
      </c>
      <c r="J1855" s="26" t="s">
        <v>17</v>
      </c>
      <c r="K1855" s="26" t="s">
        <v>18</v>
      </c>
      <c r="L1855" s="26" t="s">
        <v>24</v>
      </c>
      <c r="M1855" s="26" t="str">
        <f>INDEX(DateTable[Lookup],MATCH(G1855,DateTable[Start Date],0))</f>
        <v>Week 9 (August 11-15)</v>
      </c>
      <c r="N1855" s="26" t="s">
        <v>45</v>
      </c>
    </row>
    <row r="1856" spans="1:14" ht="15" customHeight="1" x14ac:dyDescent="0.25">
      <c r="A1856" t="s">
        <v>555</v>
      </c>
      <c r="B1856" t="s">
        <v>40</v>
      </c>
      <c r="C1856" t="s">
        <v>2392</v>
      </c>
      <c r="D1856" t="str">
        <f>_xlfn.XLOOKUP(Table1[[#This Row],[Location]],LocTable[Location],LocTable[Town/City],"Error",0)</f>
        <v>Alexandria</v>
      </c>
      <c r="E1856" t="s">
        <v>205</v>
      </c>
      <c r="F1856" s="33">
        <v>349</v>
      </c>
      <c r="G1856" s="15">
        <v>45880</v>
      </c>
      <c r="H1856" s="15">
        <v>45884</v>
      </c>
      <c r="I1856" s="34" t="s">
        <v>22</v>
      </c>
      <c r="J1856" s="35" t="s">
        <v>17</v>
      </c>
      <c r="K1856" t="s">
        <v>29</v>
      </c>
      <c r="L1856" t="s">
        <v>65</v>
      </c>
      <c r="M1856" t="str">
        <f>INDEX(DateTable[Lookup],MATCH(G1856,DateTable[Start Date],0))</f>
        <v>Week 9 (August 11-15)</v>
      </c>
      <c r="N1856" t="s">
        <v>2652</v>
      </c>
    </row>
    <row r="1857" spans="1:14" ht="15" customHeight="1" x14ac:dyDescent="0.25">
      <c r="A1857" t="s">
        <v>113</v>
      </c>
      <c r="B1857" t="s">
        <v>98</v>
      </c>
      <c r="C1857" t="s">
        <v>2393</v>
      </c>
      <c r="D1857" t="str">
        <f>_xlfn.XLOOKUP(Table1[[#This Row],[Location]],LocTable[Location],LocTable[Town/City],"Error",0)</f>
        <v>Virtual</v>
      </c>
      <c r="E1857" t="s">
        <v>100</v>
      </c>
      <c r="F1857" s="33">
        <v>179</v>
      </c>
      <c r="G1857" s="15">
        <v>45880</v>
      </c>
      <c r="H1857" s="15">
        <v>45884</v>
      </c>
      <c r="I1857" s="36" t="s">
        <v>63</v>
      </c>
      <c r="J1857" t="s">
        <v>47</v>
      </c>
      <c r="K1857" t="s">
        <v>18</v>
      </c>
      <c r="L1857" t="s">
        <v>19</v>
      </c>
      <c r="M1857" t="str">
        <f>INDEX(DateTable[Lookup],MATCH(G1857,DateTable[Start Date],0))</f>
        <v>Week 9 (August 11-15)</v>
      </c>
      <c r="N1857" t="s">
        <v>2652</v>
      </c>
    </row>
    <row r="1858" spans="1:14" ht="15" customHeight="1" x14ac:dyDescent="0.25">
      <c r="A1858" t="s">
        <v>561</v>
      </c>
      <c r="B1858" t="s">
        <v>73</v>
      </c>
      <c r="C1858" t="s">
        <v>2394</v>
      </c>
      <c r="D1858" t="str">
        <f>_xlfn.XLOOKUP(Table1[[#This Row],[Location]],LocTable[Location],LocTable[Town/City],"Error",0)</f>
        <v>McLean</v>
      </c>
      <c r="E1858" t="s">
        <v>49</v>
      </c>
      <c r="F1858" s="33">
        <v>259</v>
      </c>
      <c r="G1858" s="15">
        <v>45880</v>
      </c>
      <c r="H1858" s="15">
        <v>45884</v>
      </c>
      <c r="I1858" s="36" t="s">
        <v>22</v>
      </c>
      <c r="J1858" t="s">
        <v>64</v>
      </c>
      <c r="K1858" t="s">
        <v>35</v>
      </c>
      <c r="L1858" t="s">
        <v>39</v>
      </c>
      <c r="M1858" t="str">
        <f>INDEX(DateTable[Lookup],MATCH(G1858,DateTable[Start Date],0))</f>
        <v>Week 9 (August 11-15)</v>
      </c>
      <c r="N1858" t="s">
        <v>2652</v>
      </c>
    </row>
    <row r="1859" spans="1:14" ht="15" customHeight="1" x14ac:dyDescent="0.25">
      <c r="A1859" s="26" t="s">
        <v>2395</v>
      </c>
      <c r="B1859" s="26" t="s">
        <v>43</v>
      </c>
      <c r="C1859" s="26" t="s">
        <v>2396</v>
      </c>
      <c r="D1859" s="26" t="str">
        <f>_xlfn.XLOOKUP(Table1[[#This Row],[Location]],LocTable[Location],LocTable[Town/City],"Error",0)</f>
        <v>Annandale</v>
      </c>
      <c r="E1859" s="26" t="s">
        <v>34</v>
      </c>
      <c r="F1859" s="27">
        <v>345</v>
      </c>
      <c r="G1859" s="28">
        <v>45880</v>
      </c>
      <c r="H1859" s="28">
        <v>45884</v>
      </c>
      <c r="I1859" s="29" t="s">
        <v>22</v>
      </c>
      <c r="J1859" s="31" t="s">
        <v>17</v>
      </c>
      <c r="K1859" s="26" t="s">
        <v>29</v>
      </c>
      <c r="L1859" s="26" t="s">
        <v>24</v>
      </c>
      <c r="M1859" s="26" t="str">
        <f>INDEX(DateTable[Lookup],MATCH(G1859,DateTable[Start Date],0))</f>
        <v>Week 9 (August 11-15)</v>
      </c>
      <c r="N1859" s="26" t="s">
        <v>45</v>
      </c>
    </row>
    <row r="1860" spans="1:14" ht="15" customHeight="1" x14ac:dyDescent="0.25">
      <c r="A1860" s="26" t="s">
        <v>270</v>
      </c>
      <c r="B1860" s="26" t="s">
        <v>25</v>
      </c>
      <c r="C1860" s="26" t="s">
        <v>2397</v>
      </c>
      <c r="D1860" s="26" t="str">
        <f>_xlfn.XLOOKUP(Table1[[#This Row],[Location]],LocTable[Location],LocTable[Town/City],"Error",0)</f>
        <v>Alexandria</v>
      </c>
      <c r="E1860" s="26" t="s">
        <v>205</v>
      </c>
      <c r="F1860" s="27">
        <v>299</v>
      </c>
      <c r="G1860" s="28">
        <v>45880</v>
      </c>
      <c r="H1860" s="28">
        <v>45884</v>
      </c>
      <c r="I1860" s="30" t="s">
        <v>22</v>
      </c>
      <c r="J1860" s="26" t="s">
        <v>17</v>
      </c>
      <c r="K1860" s="26" t="s">
        <v>23</v>
      </c>
      <c r="L1860" s="26" t="s">
        <v>24</v>
      </c>
      <c r="M1860" s="26" t="str">
        <f>INDEX(DateTable[Lookup],MATCH(G1860,DateTable[Start Date],0))</f>
        <v>Week 9 (August 11-15)</v>
      </c>
      <c r="N1860" s="26" t="s">
        <v>45</v>
      </c>
    </row>
    <row r="1861" spans="1:14" ht="15" customHeight="1" x14ac:dyDescent="0.25">
      <c r="A1861" s="26" t="s">
        <v>270</v>
      </c>
      <c r="B1861" s="26" t="s">
        <v>25</v>
      </c>
      <c r="C1861" s="26" t="s">
        <v>2398</v>
      </c>
      <c r="D1861" s="26" t="str">
        <f>_xlfn.XLOOKUP(Table1[[#This Row],[Location]],LocTable[Location],LocTable[Town/City],"Error",0)</f>
        <v>Oakton</v>
      </c>
      <c r="E1861" s="26" t="s">
        <v>33</v>
      </c>
      <c r="F1861" s="27">
        <v>299</v>
      </c>
      <c r="G1861" s="28">
        <v>45880</v>
      </c>
      <c r="H1861" s="28">
        <v>45884</v>
      </c>
      <c r="I1861" s="30" t="s">
        <v>22</v>
      </c>
      <c r="J1861" s="26" t="s">
        <v>17</v>
      </c>
      <c r="K1861" s="26" t="s">
        <v>23</v>
      </c>
      <c r="L1861" s="26" t="s">
        <v>24</v>
      </c>
      <c r="M1861" s="26" t="str">
        <f>INDEX(DateTable[Lookup],MATCH(G1861,DateTable[Start Date],0))</f>
        <v>Week 9 (August 11-15)</v>
      </c>
      <c r="N1861" s="26" t="s">
        <v>45</v>
      </c>
    </row>
    <row r="1862" spans="1:14" ht="15" customHeight="1" x14ac:dyDescent="0.25">
      <c r="A1862" t="s">
        <v>270</v>
      </c>
      <c r="B1862" t="s">
        <v>25</v>
      </c>
      <c r="C1862" t="s">
        <v>2399</v>
      </c>
      <c r="D1862" t="str">
        <f>_xlfn.XLOOKUP(Table1[[#This Row],[Location]],LocTable[Location],LocTable[Town/City],"Error",0)</f>
        <v>Alexandria</v>
      </c>
      <c r="E1862" t="s">
        <v>52</v>
      </c>
      <c r="F1862" s="33">
        <v>299</v>
      </c>
      <c r="G1862" s="15">
        <v>45880</v>
      </c>
      <c r="H1862" s="15">
        <v>45884</v>
      </c>
      <c r="I1862" s="36" t="s">
        <v>22</v>
      </c>
      <c r="J1862" t="s">
        <v>17</v>
      </c>
      <c r="K1862" t="s">
        <v>23</v>
      </c>
      <c r="L1862" t="s">
        <v>24</v>
      </c>
      <c r="M1862" t="str">
        <f>INDEX(DateTable[Lookup],MATCH(G1862,DateTable[Start Date],0))</f>
        <v>Week 9 (August 11-15)</v>
      </c>
      <c r="N1862" t="s">
        <v>2652</v>
      </c>
    </row>
    <row r="1863" spans="1:14" ht="15" customHeight="1" x14ac:dyDescent="0.25">
      <c r="A1863" s="26" t="s">
        <v>1199</v>
      </c>
      <c r="B1863" s="26" t="s">
        <v>53</v>
      </c>
      <c r="C1863" s="26" t="s">
        <v>2400</v>
      </c>
      <c r="D1863" s="26" t="str">
        <f>_xlfn.XLOOKUP(Table1[[#This Row],[Location]],LocTable[Location],LocTable[Town/City],"Error",0)</f>
        <v>Chantilly</v>
      </c>
      <c r="E1863" s="26" t="s">
        <v>72</v>
      </c>
      <c r="F1863" s="27">
        <v>365</v>
      </c>
      <c r="G1863" s="28">
        <v>45880</v>
      </c>
      <c r="H1863" s="28">
        <v>45884</v>
      </c>
      <c r="I1863" s="30" t="s">
        <v>22</v>
      </c>
      <c r="J1863" s="26" t="s">
        <v>17</v>
      </c>
      <c r="K1863" s="26" t="s">
        <v>18</v>
      </c>
      <c r="L1863" s="26" t="s">
        <v>65</v>
      </c>
      <c r="M1863" s="26" t="str">
        <f>INDEX(DateTable[Lookup],MATCH(G1863,DateTable[Start Date],0))</f>
        <v>Week 9 (August 11-15)</v>
      </c>
      <c r="N1863" s="26" t="s">
        <v>45</v>
      </c>
    </row>
    <row r="1864" spans="1:14" ht="15" customHeight="1" x14ac:dyDescent="0.25">
      <c r="A1864" s="26" t="s">
        <v>2401</v>
      </c>
      <c r="B1864" s="26" t="s">
        <v>53</v>
      </c>
      <c r="C1864" s="26" t="s">
        <v>2402</v>
      </c>
      <c r="D1864" s="26" t="str">
        <f>_xlfn.XLOOKUP(Table1[[#This Row],[Location]],LocTable[Location],LocTable[Town/City],"Error",0)</f>
        <v>Annandale</v>
      </c>
      <c r="E1864" s="26" t="s">
        <v>121</v>
      </c>
      <c r="F1864" s="27">
        <v>345</v>
      </c>
      <c r="G1864" s="28">
        <v>45880</v>
      </c>
      <c r="H1864" s="28">
        <v>45884</v>
      </c>
      <c r="I1864" s="30" t="s">
        <v>22</v>
      </c>
      <c r="J1864" s="26" t="s">
        <v>1302</v>
      </c>
      <c r="K1864" s="26" t="s">
        <v>23</v>
      </c>
      <c r="L1864" s="26" t="s">
        <v>24</v>
      </c>
      <c r="M1864" s="26" t="str">
        <f>INDEX(DateTable[Lookup],MATCH(G1864,DateTable[Start Date],0))</f>
        <v>Week 9 (August 11-15)</v>
      </c>
      <c r="N1864" s="26" t="s">
        <v>45</v>
      </c>
    </row>
    <row r="1865" spans="1:14" ht="15" customHeight="1" x14ac:dyDescent="0.25">
      <c r="A1865" s="26" t="s">
        <v>56</v>
      </c>
      <c r="B1865" s="26" t="s">
        <v>48</v>
      </c>
      <c r="C1865" s="26" t="s">
        <v>2403</v>
      </c>
      <c r="D1865" s="26" t="str">
        <f>_xlfn.XLOOKUP(Table1[[#This Row],[Location]],LocTable[Location],LocTable[Town/City],"Error",0)</f>
        <v>Falls Church</v>
      </c>
      <c r="E1865" s="26" t="s">
        <v>69</v>
      </c>
      <c r="F1865" s="27">
        <v>349</v>
      </c>
      <c r="G1865" s="28">
        <v>45880</v>
      </c>
      <c r="H1865" s="28">
        <v>45884</v>
      </c>
      <c r="I1865" s="30" t="s">
        <v>22</v>
      </c>
      <c r="J1865" s="26" t="s">
        <v>17</v>
      </c>
      <c r="K1865" s="26" t="s">
        <v>35</v>
      </c>
      <c r="L1865" s="26" t="s">
        <v>36</v>
      </c>
      <c r="M1865" s="26" t="str">
        <f>INDEX(DateTable[Lookup],MATCH(G1865,DateTable[Start Date],0))</f>
        <v>Week 9 (August 11-15)</v>
      </c>
      <c r="N1865" s="26" t="s">
        <v>45</v>
      </c>
    </row>
    <row r="1866" spans="1:14" ht="15" customHeight="1" x14ac:dyDescent="0.25">
      <c r="A1866" s="26" t="s">
        <v>283</v>
      </c>
      <c r="B1866" s="26" t="s">
        <v>25</v>
      </c>
      <c r="C1866" s="26" t="s">
        <v>2404</v>
      </c>
      <c r="D1866" s="26" t="str">
        <f>_xlfn.XLOOKUP(Table1[[#This Row],[Location]],LocTable[Location],LocTable[Town/City],"Error",0)</f>
        <v>Falls Church</v>
      </c>
      <c r="E1866" s="26" t="s">
        <v>69</v>
      </c>
      <c r="F1866" s="27">
        <v>299</v>
      </c>
      <c r="G1866" s="28">
        <v>45880</v>
      </c>
      <c r="H1866" s="28">
        <v>45884</v>
      </c>
      <c r="I1866" s="30" t="s">
        <v>22</v>
      </c>
      <c r="J1866" s="26" t="s">
        <v>17</v>
      </c>
      <c r="K1866" s="26" t="s">
        <v>29</v>
      </c>
      <c r="L1866" s="26" t="s">
        <v>35</v>
      </c>
      <c r="M1866" s="26" t="str">
        <f>INDEX(DateTable[Lookup],MATCH(G1866,DateTable[Start Date],0))</f>
        <v>Week 9 (August 11-15)</v>
      </c>
      <c r="N1866" s="26" t="s">
        <v>45</v>
      </c>
    </row>
    <row r="1867" spans="1:14" ht="15" customHeight="1" x14ac:dyDescent="0.25">
      <c r="A1867" s="26" t="s">
        <v>283</v>
      </c>
      <c r="B1867" s="26" t="s">
        <v>25</v>
      </c>
      <c r="C1867" s="26" t="s">
        <v>2405</v>
      </c>
      <c r="D1867" s="26" t="str">
        <f>_xlfn.XLOOKUP(Table1[[#This Row],[Location]],LocTable[Location],LocTable[Town/City],"Error",0)</f>
        <v>Alexandria</v>
      </c>
      <c r="E1867" s="26" t="s">
        <v>52</v>
      </c>
      <c r="F1867" s="27">
        <v>299</v>
      </c>
      <c r="G1867" s="28">
        <v>45880</v>
      </c>
      <c r="H1867" s="28">
        <v>45884</v>
      </c>
      <c r="I1867" s="29" t="s">
        <v>22</v>
      </c>
      <c r="J1867" s="31" t="s">
        <v>17</v>
      </c>
      <c r="K1867" s="26" t="s">
        <v>29</v>
      </c>
      <c r="L1867" s="26" t="s">
        <v>35</v>
      </c>
      <c r="M1867" s="26" t="str">
        <f>INDEX(DateTable[Lookup],MATCH(G1867,DateTable[Start Date],0))</f>
        <v>Week 9 (August 11-15)</v>
      </c>
      <c r="N1867" s="26" t="s">
        <v>45</v>
      </c>
    </row>
    <row r="1868" spans="1:14" ht="15" customHeight="1" x14ac:dyDescent="0.25">
      <c r="A1868" s="26" t="s">
        <v>283</v>
      </c>
      <c r="B1868" s="26" t="s">
        <v>25</v>
      </c>
      <c r="C1868" s="26" t="s">
        <v>2406</v>
      </c>
      <c r="D1868" s="26" t="str">
        <f>_xlfn.XLOOKUP(Table1[[#This Row],[Location]],LocTable[Location],LocTable[Town/City],"Error",0)</f>
        <v>Oakton</v>
      </c>
      <c r="E1868" s="26" t="s">
        <v>33</v>
      </c>
      <c r="F1868" s="27">
        <v>299</v>
      </c>
      <c r="G1868" s="28">
        <v>45880</v>
      </c>
      <c r="H1868" s="28">
        <v>45884</v>
      </c>
      <c r="I1868" s="30" t="s">
        <v>22</v>
      </c>
      <c r="J1868" s="26" t="s">
        <v>17</v>
      </c>
      <c r="K1868" s="26" t="s">
        <v>29</v>
      </c>
      <c r="L1868" s="26" t="s">
        <v>35</v>
      </c>
      <c r="M1868" s="26" t="str">
        <f>INDEX(DateTable[Lookup],MATCH(G1868,DateTable[Start Date],0))</f>
        <v>Week 9 (August 11-15)</v>
      </c>
      <c r="N1868" s="26" t="s">
        <v>45</v>
      </c>
    </row>
    <row r="1869" spans="1:14" ht="15" customHeight="1" x14ac:dyDescent="0.25">
      <c r="A1869" t="s">
        <v>60</v>
      </c>
      <c r="B1869" t="s">
        <v>32</v>
      </c>
      <c r="C1869" t="s">
        <v>2407</v>
      </c>
      <c r="D1869" t="str">
        <f>_xlfn.XLOOKUP(Table1[[#This Row],[Location]],LocTable[Location],LocTable[Town/City],"Error",0)</f>
        <v>Springfield</v>
      </c>
      <c r="E1869" t="s">
        <v>37</v>
      </c>
      <c r="F1869" s="33">
        <v>319</v>
      </c>
      <c r="G1869" s="15">
        <v>45880</v>
      </c>
      <c r="H1869" s="15">
        <v>45884</v>
      </c>
      <c r="I1869" s="36" t="s">
        <v>22</v>
      </c>
      <c r="J1869" t="s">
        <v>17</v>
      </c>
      <c r="K1869" t="s">
        <v>18</v>
      </c>
      <c r="L1869" t="s">
        <v>19</v>
      </c>
      <c r="M1869" t="str">
        <f>INDEX(DateTable[Lookup],MATCH(G1869,DateTable[Start Date],0))</f>
        <v>Week 9 (August 11-15)</v>
      </c>
      <c r="N1869" t="s">
        <v>2652</v>
      </c>
    </row>
    <row r="1870" spans="1:14" ht="15" customHeight="1" x14ac:dyDescent="0.25">
      <c r="A1870" t="s">
        <v>601</v>
      </c>
      <c r="B1870" t="s">
        <v>73</v>
      </c>
      <c r="C1870" t="s">
        <v>2408</v>
      </c>
      <c r="D1870" t="str">
        <f>_xlfn.XLOOKUP(Table1[[#This Row],[Location]],LocTable[Location],LocTable[Town/City],"Error",0)</f>
        <v>McLean</v>
      </c>
      <c r="E1870" t="s">
        <v>49</v>
      </c>
      <c r="F1870" s="33">
        <v>415</v>
      </c>
      <c r="G1870" s="15">
        <v>45880</v>
      </c>
      <c r="H1870" s="15">
        <v>45884</v>
      </c>
      <c r="I1870" s="36" t="s">
        <v>22</v>
      </c>
      <c r="J1870" t="s">
        <v>17</v>
      </c>
      <c r="K1870" t="s">
        <v>35</v>
      </c>
      <c r="L1870" t="s">
        <v>39</v>
      </c>
      <c r="M1870" t="str">
        <f>INDEX(DateTable[Lookup],MATCH(G1870,DateTable[Start Date],0))</f>
        <v>Week 9 (August 11-15)</v>
      </c>
      <c r="N1870" t="s">
        <v>2652</v>
      </c>
    </row>
    <row r="1871" spans="1:14" ht="15" customHeight="1" x14ac:dyDescent="0.25">
      <c r="A1871" t="s">
        <v>601</v>
      </c>
      <c r="B1871" t="s">
        <v>73</v>
      </c>
      <c r="C1871" t="s">
        <v>2409</v>
      </c>
      <c r="D1871" t="str">
        <f>_xlfn.XLOOKUP(Table1[[#This Row],[Location]],LocTable[Location],LocTable[Town/City],"Error",0)</f>
        <v>McLean</v>
      </c>
      <c r="E1871" t="s">
        <v>49</v>
      </c>
      <c r="F1871" s="33">
        <v>259</v>
      </c>
      <c r="G1871" s="15">
        <v>45880</v>
      </c>
      <c r="H1871" s="15">
        <v>45884</v>
      </c>
      <c r="I1871" s="34" t="s">
        <v>22</v>
      </c>
      <c r="J1871" s="35" t="s">
        <v>64</v>
      </c>
      <c r="K1871" t="s">
        <v>35</v>
      </c>
      <c r="L1871" t="s">
        <v>39</v>
      </c>
      <c r="M1871" t="str">
        <f>INDEX(DateTable[Lookup],MATCH(G1871,DateTable[Start Date],0))</f>
        <v>Week 9 (August 11-15)</v>
      </c>
      <c r="N1871" t="s">
        <v>2652</v>
      </c>
    </row>
    <row r="1872" spans="1:14" ht="15" customHeight="1" x14ac:dyDescent="0.25">
      <c r="A1872" t="s">
        <v>124</v>
      </c>
      <c r="B1872" t="s">
        <v>98</v>
      </c>
      <c r="C1872" t="s">
        <v>2410</v>
      </c>
      <c r="D1872" t="str">
        <f>_xlfn.XLOOKUP(Table1[[#This Row],[Location]],LocTable[Location],LocTable[Town/City],"Error",0)</f>
        <v>Virtual</v>
      </c>
      <c r="E1872" t="s">
        <v>100</v>
      </c>
      <c r="F1872" s="33">
        <v>179</v>
      </c>
      <c r="G1872" s="15">
        <v>45880</v>
      </c>
      <c r="H1872" s="15">
        <v>45884</v>
      </c>
      <c r="I1872" s="36" t="s">
        <v>143</v>
      </c>
      <c r="J1872" t="s">
        <v>144</v>
      </c>
      <c r="K1872" t="s">
        <v>65</v>
      </c>
      <c r="L1872" t="s">
        <v>36</v>
      </c>
      <c r="M1872" t="str">
        <f>INDEX(DateTable[Lookup],MATCH(G1872,DateTable[Start Date],0))</f>
        <v>Week 9 (August 11-15)</v>
      </c>
      <c r="N1872" t="s">
        <v>2652</v>
      </c>
    </row>
    <row r="1873" spans="1:14" ht="15" customHeight="1" x14ac:dyDescent="0.25">
      <c r="A1873" s="26" t="s">
        <v>2059</v>
      </c>
      <c r="B1873" s="26" t="s">
        <v>59</v>
      </c>
      <c r="C1873" s="26" t="s">
        <v>2411</v>
      </c>
      <c r="D1873" s="26" t="str">
        <f>_xlfn.XLOOKUP(Table1[[#This Row],[Location]],LocTable[Location],LocTable[Town/City],"Error",0)</f>
        <v>Alexandria</v>
      </c>
      <c r="E1873" s="26" t="s">
        <v>52</v>
      </c>
      <c r="F1873" s="27">
        <v>305</v>
      </c>
      <c r="G1873" s="28">
        <v>45880</v>
      </c>
      <c r="H1873" s="28">
        <v>45884</v>
      </c>
      <c r="I1873" s="30" t="s">
        <v>22</v>
      </c>
      <c r="J1873" s="26" t="s">
        <v>17</v>
      </c>
      <c r="K1873" s="26" t="s">
        <v>29</v>
      </c>
      <c r="L1873" s="26" t="s">
        <v>23</v>
      </c>
      <c r="M1873" s="26" t="str">
        <f>INDEX(DateTable[Lookup],MATCH(G1873,DateTable[Start Date],0))</f>
        <v>Week 9 (August 11-15)</v>
      </c>
      <c r="N1873" s="26" t="s">
        <v>45</v>
      </c>
    </row>
    <row r="1874" spans="1:14" ht="15" customHeight="1" x14ac:dyDescent="0.25">
      <c r="A1874" t="s">
        <v>126</v>
      </c>
      <c r="B1874" t="s">
        <v>25</v>
      </c>
      <c r="C1874" t="s">
        <v>2412</v>
      </c>
      <c r="D1874" t="str">
        <f>_xlfn.XLOOKUP(Table1[[#This Row],[Location]],LocTable[Location],LocTable[Town/City],"Error",0)</f>
        <v>Alexandria</v>
      </c>
      <c r="E1874" t="s">
        <v>205</v>
      </c>
      <c r="F1874" s="33">
        <v>249</v>
      </c>
      <c r="G1874" s="15">
        <v>45880</v>
      </c>
      <c r="H1874" s="15">
        <v>45884</v>
      </c>
      <c r="I1874" s="36" t="s">
        <v>22</v>
      </c>
      <c r="J1874" t="s">
        <v>27</v>
      </c>
      <c r="K1874" t="s">
        <v>28</v>
      </c>
      <c r="L1874" t="s">
        <v>29</v>
      </c>
      <c r="M1874" t="str">
        <f>INDEX(DateTable[Lookup],MATCH(G1874,DateTable[Start Date],0))</f>
        <v>Week 9 (August 11-15)</v>
      </c>
      <c r="N1874" t="s">
        <v>2652</v>
      </c>
    </row>
    <row r="1875" spans="1:14" ht="15" customHeight="1" x14ac:dyDescent="0.25">
      <c r="A1875" s="26" t="s">
        <v>126</v>
      </c>
      <c r="B1875" s="26" t="s">
        <v>25</v>
      </c>
      <c r="C1875" s="26" t="s">
        <v>2413</v>
      </c>
      <c r="D1875" s="26" t="str">
        <f>_xlfn.XLOOKUP(Table1[[#This Row],[Location]],LocTable[Location],LocTable[Town/City],"Error",0)</f>
        <v>Alexandria</v>
      </c>
      <c r="E1875" s="26" t="s">
        <v>30</v>
      </c>
      <c r="F1875" s="27">
        <v>249</v>
      </c>
      <c r="G1875" s="28">
        <v>45880</v>
      </c>
      <c r="H1875" s="28">
        <v>45884</v>
      </c>
      <c r="I1875" s="30" t="s">
        <v>22</v>
      </c>
      <c r="J1875" s="26" t="s">
        <v>27</v>
      </c>
      <c r="K1875" s="26" t="s">
        <v>28</v>
      </c>
      <c r="L1875" s="26" t="s">
        <v>29</v>
      </c>
      <c r="M1875" s="26" t="str">
        <f>INDEX(DateTable[Lookup],MATCH(G1875,DateTable[Start Date],0))</f>
        <v>Week 9 (August 11-15)</v>
      </c>
      <c r="N1875" s="26" t="s">
        <v>45</v>
      </c>
    </row>
    <row r="1876" spans="1:14" ht="15" customHeight="1" x14ac:dyDescent="0.25">
      <c r="A1876" s="26" t="s">
        <v>305</v>
      </c>
      <c r="B1876" s="26" t="s">
        <v>221</v>
      </c>
      <c r="C1876" s="26" t="s">
        <v>2414</v>
      </c>
      <c r="D1876" s="26" t="str">
        <f>_xlfn.XLOOKUP(Table1[[#This Row],[Location]],LocTable[Location],LocTable[Town/City],"Error",0)</f>
        <v>Herndon</v>
      </c>
      <c r="E1876" s="26" t="s">
        <v>21</v>
      </c>
      <c r="F1876" s="27">
        <v>639</v>
      </c>
      <c r="G1876" s="28">
        <v>45880</v>
      </c>
      <c r="H1876" s="28">
        <v>45884</v>
      </c>
      <c r="I1876" s="30" t="s">
        <v>77</v>
      </c>
      <c r="J1876" s="26" t="s">
        <v>82</v>
      </c>
      <c r="K1876" s="26" t="s">
        <v>42</v>
      </c>
      <c r="L1876" s="26" t="s">
        <v>36</v>
      </c>
      <c r="M1876" s="26" t="str">
        <f>INDEX(DateTable[Lookup],MATCH(G1876,DateTable[Start Date],0))</f>
        <v>Week 9 (August 11-15)</v>
      </c>
      <c r="N1876" s="26" t="s">
        <v>45</v>
      </c>
    </row>
    <row r="1877" spans="1:14" ht="15" customHeight="1" x14ac:dyDescent="0.25">
      <c r="A1877" s="26" t="s">
        <v>2415</v>
      </c>
      <c r="B1877" s="26" t="s">
        <v>20</v>
      </c>
      <c r="C1877" s="26" t="s">
        <v>2416</v>
      </c>
      <c r="D1877" s="26" t="str">
        <f>_xlfn.XLOOKUP(Table1[[#This Row],[Location]],LocTable[Location],LocTable[Town/City],"Error",0)</f>
        <v>Herndon</v>
      </c>
      <c r="E1877" s="26" t="s">
        <v>21</v>
      </c>
      <c r="F1877" s="27">
        <v>359</v>
      </c>
      <c r="G1877" s="28">
        <v>45880</v>
      </c>
      <c r="H1877" s="28">
        <v>45884</v>
      </c>
      <c r="I1877" s="30" t="s">
        <v>22</v>
      </c>
      <c r="J1877" s="26" t="s">
        <v>17</v>
      </c>
      <c r="K1877" s="26" t="s">
        <v>23</v>
      </c>
      <c r="L1877" s="26" t="s">
        <v>24</v>
      </c>
      <c r="M1877" s="26" t="str">
        <f>INDEX(DateTable[Lookup],MATCH(G1877,DateTable[Start Date],0))</f>
        <v>Week 9 (August 11-15)</v>
      </c>
      <c r="N1877" s="26" t="s">
        <v>45</v>
      </c>
    </row>
    <row r="1878" spans="1:14" ht="15" customHeight="1" x14ac:dyDescent="0.25">
      <c r="A1878" s="26" t="s">
        <v>61</v>
      </c>
      <c r="B1878" s="26" t="s">
        <v>43</v>
      </c>
      <c r="C1878" s="26" t="s">
        <v>2417</v>
      </c>
      <c r="D1878" s="26" t="str">
        <f>_xlfn.XLOOKUP(Table1[[#This Row],[Location]],LocTable[Location],LocTable[Town/City],"Error",0)</f>
        <v>Great Falls</v>
      </c>
      <c r="E1878" s="26" t="s">
        <v>62</v>
      </c>
      <c r="F1878" s="27">
        <v>415</v>
      </c>
      <c r="G1878" s="28">
        <v>45880</v>
      </c>
      <c r="H1878" s="28">
        <v>45884</v>
      </c>
      <c r="I1878" s="30" t="s">
        <v>22</v>
      </c>
      <c r="J1878" s="26" t="s">
        <v>17</v>
      </c>
      <c r="K1878" s="26" t="s">
        <v>18</v>
      </c>
      <c r="L1878" s="26" t="s">
        <v>24</v>
      </c>
      <c r="M1878" s="26" t="str">
        <f>INDEX(DateTable[Lookup],MATCH(G1878,DateTable[Start Date],0))</f>
        <v>Week 9 (August 11-15)</v>
      </c>
      <c r="N1878" s="26" t="s">
        <v>45</v>
      </c>
    </row>
    <row r="1879" spans="1:14" ht="15" customHeight="1" x14ac:dyDescent="0.25">
      <c r="A1879" s="26" t="s">
        <v>129</v>
      </c>
      <c r="B1879" s="26" t="s">
        <v>130</v>
      </c>
      <c r="C1879" s="26" t="s">
        <v>2418</v>
      </c>
      <c r="D1879" s="26" t="str">
        <f>_xlfn.XLOOKUP(Table1[[#This Row],[Location]],LocTable[Location],LocTable[Town/City],"Error",0)</f>
        <v>McLean</v>
      </c>
      <c r="E1879" s="26" t="s">
        <v>26</v>
      </c>
      <c r="F1879" s="27">
        <v>299</v>
      </c>
      <c r="G1879" s="28">
        <v>45880</v>
      </c>
      <c r="H1879" s="28">
        <v>45884</v>
      </c>
      <c r="I1879" s="30" t="s">
        <v>22</v>
      </c>
      <c r="J1879" s="26" t="s">
        <v>17</v>
      </c>
      <c r="K1879" s="26" t="s">
        <v>65</v>
      </c>
      <c r="L1879" s="26" t="s">
        <v>36</v>
      </c>
      <c r="M1879" s="26" t="str">
        <f>INDEX(DateTable[Lookup],MATCH(G1879,DateTable[Start Date],0))</f>
        <v>Week 9 (August 11-15)</v>
      </c>
      <c r="N1879" s="26" t="s">
        <v>45</v>
      </c>
    </row>
    <row r="1880" spans="1:14" ht="15" customHeight="1" x14ac:dyDescent="0.25">
      <c r="A1880" s="26" t="s">
        <v>132</v>
      </c>
      <c r="B1880" s="26" t="s">
        <v>48</v>
      </c>
      <c r="C1880" s="26" t="s">
        <v>2419</v>
      </c>
      <c r="D1880" s="26" t="str">
        <f>_xlfn.XLOOKUP(Table1[[#This Row],[Location]],LocTable[Location],LocTable[Town/City],"Error",0)</f>
        <v>Annandale</v>
      </c>
      <c r="E1880" s="26" t="s">
        <v>34</v>
      </c>
      <c r="F1880" s="27">
        <v>399</v>
      </c>
      <c r="G1880" s="28">
        <v>45880</v>
      </c>
      <c r="H1880" s="28">
        <v>45884</v>
      </c>
      <c r="I1880" s="30" t="s">
        <v>22</v>
      </c>
      <c r="J1880" s="26" t="s">
        <v>17</v>
      </c>
      <c r="K1880" s="26" t="s">
        <v>29</v>
      </c>
      <c r="L1880" s="26" t="s">
        <v>24</v>
      </c>
      <c r="M1880" s="26" t="str">
        <f>INDEX(DateTable[Lookup],MATCH(G1880,DateTable[Start Date],0))</f>
        <v>Week 9 (August 11-15)</v>
      </c>
      <c r="N1880" s="26" t="s">
        <v>45</v>
      </c>
    </row>
    <row r="1881" spans="1:14" ht="15" customHeight="1" x14ac:dyDescent="0.25">
      <c r="A1881" s="26" t="s">
        <v>132</v>
      </c>
      <c r="B1881" s="26" t="s">
        <v>48</v>
      </c>
      <c r="C1881" s="26" t="s">
        <v>2420</v>
      </c>
      <c r="D1881" s="26" t="str">
        <f>_xlfn.XLOOKUP(Table1[[#This Row],[Location]],LocTable[Location],LocTable[Town/City],"Error",0)</f>
        <v>Alexandria</v>
      </c>
      <c r="E1881" s="26" t="s">
        <v>52</v>
      </c>
      <c r="F1881" s="27">
        <v>399</v>
      </c>
      <c r="G1881" s="28">
        <v>45880</v>
      </c>
      <c r="H1881" s="28">
        <v>45884</v>
      </c>
      <c r="I1881" s="30" t="s">
        <v>22</v>
      </c>
      <c r="J1881" s="26" t="s">
        <v>17</v>
      </c>
      <c r="K1881" s="26" t="s">
        <v>29</v>
      </c>
      <c r="L1881" s="26" t="s">
        <v>24</v>
      </c>
      <c r="M1881" s="26" t="str">
        <f>INDEX(DateTable[Lookup],MATCH(G1881,DateTable[Start Date],0))</f>
        <v>Week 9 (August 11-15)</v>
      </c>
      <c r="N1881" s="26" t="s">
        <v>45</v>
      </c>
    </row>
    <row r="1882" spans="1:14" ht="15" customHeight="1" x14ac:dyDescent="0.25">
      <c r="A1882" s="26" t="s">
        <v>134</v>
      </c>
      <c r="B1882" s="26" t="s">
        <v>59</v>
      </c>
      <c r="C1882" s="26" t="s">
        <v>2421</v>
      </c>
      <c r="D1882" s="26" t="str">
        <f>_xlfn.XLOOKUP(Table1[[#This Row],[Location]],LocTable[Location],LocTable[Town/City],"Error",0)</f>
        <v>Annandale</v>
      </c>
      <c r="E1882" s="26" t="s">
        <v>34</v>
      </c>
      <c r="F1882" s="27">
        <v>429</v>
      </c>
      <c r="G1882" s="28">
        <v>45880</v>
      </c>
      <c r="H1882" s="28">
        <v>45884</v>
      </c>
      <c r="I1882" s="30" t="s">
        <v>22</v>
      </c>
      <c r="J1882" s="26" t="s">
        <v>17</v>
      </c>
      <c r="K1882" s="26" t="s">
        <v>18</v>
      </c>
      <c r="L1882" s="26" t="s">
        <v>19</v>
      </c>
      <c r="M1882" s="26" t="str">
        <f>INDEX(DateTable[Lookup],MATCH(G1882,DateTable[Start Date],0))</f>
        <v>Week 9 (August 11-15)</v>
      </c>
      <c r="N1882" s="26" t="s">
        <v>45</v>
      </c>
    </row>
    <row r="1883" spans="1:14" ht="15" customHeight="1" x14ac:dyDescent="0.25">
      <c r="A1883" t="s">
        <v>134</v>
      </c>
      <c r="B1883" t="s">
        <v>59</v>
      </c>
      <c r="C1883" t="s">
        <v>2422</v>
      </c>
      <c r="D1883" t="str">
        <f>_xlfn.XLOOKUP(Table1[[#This Row],[Location]],LocTable[Location],LocTable[Town/City],"Error",0)</f>
        <v>Chantilly</v>
      </c>
      <c r="E1883" t="s">
        <v>57</v>
      </c>
      <c r="F1883" s="33">
        <v>429</v>
      </c>
      <c r="G1883" s="15">
        <v>45880</v>
      </c>
      <c r="H1883" s="15">
        <v>45884</v>
      </c>
      <c r="I1883" s="36" t="s">
        <v>22</v>
      </c>
      <c r="J1883" t="s">
        <v>17</v>
      </c>
      <c r="K1883" t="s">
        <v>18</v>
      </c>
      <c r="L1883" t="s">
        <v>19</v>
      </c>
      <c r="M1883" t="str">
        <f>INDEX(DateTable[Lookup],MATCH(G1883,DateTable[Start Date],0))</f>
        <v>Week 9 (August 11-15)</v>
      </c>
      <c r="N1883" t="s">
        <v>2652</v>
      </c>
    </row>
    <row r="1884" spans="1:14" ht="15" customHeight="1" x14ac:dyDescent="0.25">
      <c r="A1884" s="26" t="s">
        <v>134</v>
      </c>
      <c r="B1884" s="26" t="s">
        <v>59</v>
      </c>
      <c r="C1884" s="26" t="s">
        <v>2423</v>
      </c>
      <c r="D1884" s="26" t="str">
        <f>_xlfn.XLOOKUP(Table1[[#This Row],[Location]],LocTable[Location],LocTable[Town/City],"Error",0)</f>
        <v>McLean</v>
      </c>
      <c r="E1884" s="26" t="s">
        <v>26</v>
      </c>
      <c r="F1884" s="27">
        <v>429</v>
      </c>
      <c r="G1884" s="28">
        <v>45880</v>
      </c>
      <c r="H1884" s="28">
        <v>45884</v>
      </c>
      <c r="I1884" s="29" t="s">
        <v>22</v>
      </c>
      <c r="J1884" s="31" t="s">
        <v>17</v>
      </c>
      <c r="K1884" s="26" t="s">
        <v>18</v>
      </c>
      <c r="L1884" s="26" t="s">
        <v>19</v>
      </c>
      <c r="M1884" s="26" t="str">
        <f>INDEX(DateTable[Lookup],MATCH(G1884,DateTable[Start Date],0))</f>
        <v>Week 9 (August 11-15)</v>
      </c>
      <c r="N1884" s="26" t="s">
        <v>45</v>
      </c>
    </row>
    <row r="1885" spans="1:14" ht="15" customHeight="1" x14ac:dyDescent="0.25">
      <c r="A1885" t="s">
        <v>644</v>
      </c>
      <c r="B1885" t="s">
        <v>73</v>
      </c>
      <c r="C1885" t="s">
        <v>2424</v>
      </c>
      <c r="D1885" t="str">
        <f>_xlfn.XLOOKUP(Table1[[#This Row],[Location]],LocTable[Location],LocTable[Town/City],"Error",0)</f>
        <v>McLean</v>
      </c>
      <c r="E1885" t="s">
        <v>49</v>
      </c>
      <c r="F1885" s="33">
        <v>209</v>
      </c>
      <c r="G1885" s="15">
        <v>45880</v>
      </c>
      <c r="H1885" s="15">
        <v>45884</v>
      </c>
      <c r="I1885" s="36" t="s">
        <v>63</v>
      </c>
      <c r="J1885" t="s">
        <v>64</v>
      </c>
      <c r="K1885" t="s">
        <v>74</v>
      </c>
      <c r="L1885" t="s">
        <v>35</v>
      </c>
      <c r="M1885" t="str">
        <f>INDEX(DateTable[Lookup],MATCH(G1885,DateTable[Start Date],0))</f>
        <v>Week 9 (August 11-15)</v>
      </c>
      <c r="N1885" t="s">
        <v>2652</v>
      </c>
    </row>
    <row r="1886" spans="1:14" ht="15" customHeight="1" x14ac:dyDescent="0.25">
      <c r="A1886" t="s">
        <v>646</v>
      </c>
      <c r="B1886" t="s">
        <v>73</v>
      </c>
      <c r="C1886" t="s">
        <v>2425</v>
      </c>
      <c r="D1886" t="str">
        <f>_xlfn.XLOOKUP(Table1[[#This Row],[Location]],LocTable[Location],LocTable[Town/City],"Error",0)</f>
        <v>McLean</v>
      </c>
      <c r="E1886" t="s">
        <v>49</v>
      </c>
      <c r="F1886" s="33">
        <v>259</v>
      </c>
      <c r="G1886" s="15">
        <v>45880</v>
      </c>
      <c r="H1886" s="15">
        <v>45884</v>
      </c>
      <c r="I1886" s="36" t="s">
        <v>50</v>
      </c>
      <c r="J1886" t="s">
        <v>17</v>
      </c>
      <c r="K1886" t="s">
        <v>44</v>
      </c>
      <c r="L1886" t="s">
        <v>39</v>
      </c>
      <c r="M1886" t="str">
        <f>INDEX(DateTable[Lookup],MATCH(G1886,DateTable[Start Date],0))</f>
        <v>Week 9 (August 11-15)</v>
      </c>
      <c r="N1886" t="s">
        <v>2652</v>
      </c>
    </row>
    <row r="1887" spans="1:14" ht="15" customHeight="1" x14ac:dyDescent="0.25">
      <c r="A1887" s="26" t="s">
        <v>2426</v>
      </c>
      <c r="B1887" s="26" t="s">
        <v>209</v>
      </c>
      <c r="C1887" s="26" t="s">
        <v>2427</v>
      </c>
      <c r="D1887" s="26" t="str">
        <f>_xlfn.XLOOKUP(Table1[[#This Row],[Location]],LocTable[Location],LocTable[Town/City],"Error",0)</f>
        <v>Falls Church</v>
      </c>
      <c r="E1887" s="26" t="s">
        <v>69</v>
      </c>
      <c r="F1887" s="27">
        <v>445</v>
      </c>
      <c r="G1887" s="28">
        <v>45880</v>
      </c>
      <c r="H1887" s="28">
        <v>45884</v>
      </c>
      <c r="I1887" s="30" t="s">
        <v>22</v>
      </c>
      <c r="J1887" s="26" t="s">
        <v>17</v>
      </c>
      <c r="K1887" s="26" t="s">
        <v>44</v>
      </c>
      <c r="L1887" s="26" t="s">
        <v>36</v>
      </c>
      <c r="M1887" s="26" t="str">
        <f>INDEX(DateTable[Lookup],MATCH(G1887,DateTable[Start Date],0))</f>
        <v>Week 9 (August 11-15)</v>
      </c>
      <c r="N1887" s="26" t="s">
        <v>45</v>
      </c>
    </row>
    <row r="1888" spans="1:14" ht="15" customHeight="1" x14ac:dyDescent="0.25">
      <c r="A1888" s="26" t="s">
        <v>954</v>
      </c>
      <c r="B1888" s="26" t="s">
        <v>53</v>
      </c>
      <c r="C1888" s="26" t="s">
        <v>2428</v>
      </c>
      <c r="D1888" s="26" t="str">
        <f>_xlfn.XLOOKUP(Table1[[#This Row],[Location]],LocTable[Location],LocTable[Town/City],"Error",0)</f>
        <v>Herndon</v>
      </c>
      <c r="E1888" s="26" t="s">
        <v>21</v>
      </c>
      <c r="F1888" s="27">
        <v>359</v>
      </c>
      <c r="G1888" s="28">
        <v>45880</v>
      </c>
      <c r="H1888" s="28">
        <v>45884</v>
      </c>
      <c r="I1888" s="30" t="s">
        <v>22</v>
      </c>
      <c r="J1888" s="26" t="s">
        <v>17</v>
      </c>
      <c r="K1888" s="26" t="s">
        <v>18</v>
      </c>
      <c r="L1888" s="26" t="s">
        <v>44</v>
      </c>
      <c r="M1888" s="26" t="str">
        <f>INDEX(DateTable[Lookup],MATCH(G1888,DateTable[Start Date],0))</f>
        <v>Week 9 (August 11-15)</v>
      </c>
      <c r="N1888" s="26" t="s">
        <v>45</v>
      </c>
    </row>
    <row r="1889" spans="1:14" ht="15" customHeight="1" x14ac:dyDescent="0.25">
      <c r="A1889" s="26" t="s">
        <v>954</v>
      </c>
      <c r="B1889" s="26" t="s">
        <v>53</v>
      </c>
      <c r="C1889" s="26" t="s">
        <v>2429</v>
      </c>
      <c r="D1889" s="26" t="str">
        <f>_xlfn.XLOOKUP(Table1[[#This Row],[Location]],LocTable[Location],LocTable[Town/City],"Error",0)</f>
        <v>Chantilly</v>
      </c>
      <c r="E1889" s="26" t="s">
        <v>57</v>
      </c>
      <c r="F1889" s="27">
        <v>359</v>
      </c>
      <c r="G1889" s="28">
        <v>45880</v>
      </c>
      <c r="H1889" s="28">
        <v>45884</v>
      </c>
      <c r="I1889" s="29" t="s">
        <v>22</v>
      </c>
      <c r="J1889" s="31" t="s">
        <v>17</v>
      </c>
      <c r="K1889" s="26" t="s">
        <v>18</v>
      </c>
      <c r="L1889" s="26" t="s">
        <v>44</v>
      </c>
      <c r="M1889" s="26" t="str">
        <f>INDEX(DateTable[Lookup],MATCH(G1889,DateTable[Start Date],0))</f>
        <v>Week 9 (August 11-15)</v>
      </c>
      <c r="N1889" s="26" t="s">
        <v>45</v>
      </c>
    </row>
    <row r="1890" spans="1:14" ht="15" customHeight="1" x14ac:dyDescent="0.25">
      <c r="A1890" s="26" t="s">
        <v>320</v>
      </c>
      <c r="B1890" s="26" t="s">
        <v>53</v>
      </c>
      <c r="C1890" s="26" t="s">
        <v>2430</v>
      </c>
      <c r="D1890" s="26" t="str">
        <f>_xlfn.XLOOKUP(Table1[[#This Row],[Location]],LocTable[Location],LocTable[Town/City],"Error",0)</f>
        <v>Springfield</v>
      </c>
      <c r="E1890" s="26" t="s">
        <v>215</v>
      </c>
      <c r="F1890" s="27">
        <v>369</v>
      </c>
      <c r="G1890" s="28">
        <v>45880</v>
      </c>
      <c r="H1890" s="28">
        <v>45884</v>
      </c>
      <c r="I1890" s="30" t="s">
        <v>22</v>
      </c>
      <c r="J1890" s="26" t="s">
        <v>17</v>
      </c>
      <c r="K1890" s="26" t="s">
        <v>42</v>
      </c>
      <c r="L1890" s="26" t="s">
        <v>19</v>
      </c>
      <c r="M1890" s="26" t="str">
        <f>INDEX(DateTable[Lookup],MATCH(G1890,DateTable[Start Date],0))</f>
        <v>Week 9 (August 11-15)</v>
      </c>
      <c r="N1890" s="26" t="s">
        <v>45</v>
      </c>
    </row>
    <row r="1891" spans="1:14" ht="15" customHeight="1" x14ac:dyDescent="0.25">
      <c r="A1891" s="26" t="s">
        <v>322</v>
      </c>
      <c r="B1891" s="26" t="s">
        <v>53</v>
      </c>
      <c r="C1891" s="26" t="s">
        <v>2431</v>
      </c>
      <c r="D1891" s="26" t="str">
        <f>_xlfn.XLOOKUP(Table1[[#This Row],[Location]],LocTable[Location],LocTable[Town/City],"Error",0)</f>
        <v>Reston</v>
      </c>
      <c r="E1891" s="26" t="s">
        <v>147</v>
      </c>
      <c r="F1891" s="27">
        <v>539</v>
      </c>
      <c r="G1891" s="28">
        <v>45880</v>
      </c>
      <c r="H1891" s="28">
        <v>45884</v>
      </c>
      <c r="I1891" s="30" t="s">
        <v>22</v>
      </c>
      <c r="J1891" s="26" t="s">
        <v>17</v>
      </c>
      <c r="K1891" s="26" t="s">
        <v>42</v>
      </c>
      <c r="L1891" s="26" t="s">
        <v>19</v>
      </c>
      <c r="M1891" s="26" t="str">
        <f>INDEX(DateTable[Lookup],MATCH(G1891,DateTable[Start Date],0))</f>
        <v>Week 9 (August 11-15)</v>
      </c>
      <c r="N1891" s="26" t="s">
        <v>45</v>
      </c>
    </row>
    <row r="1892" spans="1:14" ht="15" customHeight="1" x14ac:dyDescent="0.25">
      <c r="A1892" t="s">
        <v>2432</v>
      </c>
      <c r="B1892" t="s">
        <v>15</v>
      </c>
      <c r="C1892" t="s">
        <v>2433</v>
      </c>
      <c r="D1892" t="str">
        <f>_xlfn.XLOOKUP(Table1[[#This Row],[Location]],LocTable[Location],LocTable[Town/City],"Error",0)</f>
        <v>Oakton</v>
      </c>
      <c r="E1892" t="s">
        <v>33</v>
      </c>
      <c r="F1892" s="33">
        <v>259</v>
      </c>
      <c r="G1892" s="15">
        <v>45880</v>
      </c>
      <c r="H1892" s="15">
        <v>45884</v>
      </c>
      <c r="I1892" s="36" t="s">
        <v>22</v>
      </c>
      <c r="J1892" t="s">
        <v>47</v>
      </c>
      <c r="K1892" t="s">
        <v>29</v>
      </c>
      <c r="L1892" t="s">
        <v>24</v>
      </c>
      <c r="M1892" t="str">
        <f>INDEX(DateTable[Lookup],MATCH(G1892,DateTable[Start Date],0))</f>
        <v>Week 9 (August 11-15)</v>
      </c>
      <c r="N1892" t="s">
        <v>2652</v>
      </c>
    </row>
    <row r="1893" spans="1:14" ht="15" customHeight="1" x14ac:dyDescent="0.25">
      <c r="A1893" t="s">
        <v>68</v>
      </c>
      <c r="B1893" t="s">
        <v>48</v>
      </c>
      <c r="C1893" t="s">
        <v>2434</v>
      </c>
      <c r="D1893" t="str">
        <f>_xlfn.XLOOKUP(Table1[[#This Row],[Location]],LocTable[Location],LocTable[Town/City],"Error",0)</f>
        <v>Annandale</v>
      </c>
      <c r="E1893" t="s">
        <v>34</v>
      </c>
      <c r="F1893" s="33">
        <v>349</v>
      </c>
      <c r="G1893" s="15">
        <v>45880</v>
      </c>
      <c r="H1893" s="15">
        <v>45884</v>
      </c>
      <c r="I1893" s="36" t="s">
        <v>22</v>
      </c>
      <c r="J1893" t="s">
        <v>17</v>
      </c>
      <c r="K1893" t="s">
        <v>35</v>
      </c>
      <c r="L1893" t="s">
        <v>36</v>
      </c>
      <c r="M1893" t="str">
        <f>INDEX(DateTable[Lookup],MATCH(G1893,DateTable[Start Date],0))</f>
        <v>Week 9 (August 11-15)</v>
      </c>
      <c r="N1893" t="s">
        <v>2652</v>
      </c>
    </row>
    <row r="1894" spans="1:14" ht="15" customHeight="1" x14ac:dyDescent="0.25">
      <c r="A1894" t="s">
        <v>330</v>
      </c>
      <c r="C1894" t="s">
        <v>2435</v>
      </c>
      <c r="D1894" t="str">
        <f>_xlfn.XLOOKUP(Table1[[#This Row],[Location]],LocTable[Location],LocTable[Town/City],"Error",0)</f>
        <v>McLean</v>
      </c>
      <c r="E1894" t="s">
        <v>26</v>
      </c>
      <c r="F1894" s="33">
        <v>40</v>
      </c>
      <c r="G1894" s="15">
        <v>45880</v>
      </c>
      <c r="H1894" s="15">
        <v>45884</v>
      </c>
      <c r="I1894" s="36" t="s">
        <v>663</v>
      </c>
      <c r="J1894" t="s">
        <v>337</v>
      </c>
      <c r="K1894" t="s">
        <v>29</v>
      </c>
      <c r="L1894" t="s">
        <v>36</v>
      </c>
      <c r="M1894" t="str">
        <f>INDEX(DateTable[Lookup],MATCH(G1894,DateTable[Start Date],0))</f>
        <v>Week 9 (August 11-15)</v>
      </c>
      <c r="N1894" t="s">
        <v>2652</v>
      </c>
    </row>
    <row r="1895" spans="1:14" ht="15" customHeight="1" x14ac:dyDescent="0.25">
      <c r="A1895" t="s">
        <v>330</v>
      </c>
      <c r="C1895" t="s">
        <v>2436</v>
      </c>
      <c r="D1895" t="str">
        <f>_xlfn.XLOOKUP(Table1[[#This Row],[Location]],LocTable[Location],LocTable[Town/City],"Error",0)</f>
        <v>Oakton</v>
      </c>
      <c r="E1895" t="s">
        <v>33</v>
      </c>
      <c r="F1895" s="33">
        <v>40</v>
      </c>
      <c r="G1895" s="15">
        <v>45880</v>
      </c>
      <c r="H1895" s="15">
        <v>45884</v>
      </c>
      <c r="I1895" s="36" t="s">
        <v>663</v>
      </c>
      <c r="J1895" t="s">
        <v>337</v>
      </c>
      <c r="K1895" t="s">
        <v>29</v>
      </c>
      <c r="L1895" t="s">
        <v>36</v>
      </c>
      <c r="M1895" t="str">
        <f>INDEX(DateTable[Lookup],MATCH(G1895,DateTable[Start Date],0))</f>
        <v>Week 9 (August 11-15)</v>
      </c>
      <c r="N1895" t="s">
        <v>2652</v>
      </c>
    </row>
    <row r="1896" spans="1:14" ht="15" customHeight="1" x14ac:dyDescent="0.25">
      <c r="A1896" t="s">
        <v>330</v>
      </c>
      <c r="C1896" t="s">
        <v>2437</v>
      </c>
      <c r="D1896" t="str">
        <f>_xlfn.XLOOKUP(Table1[[#This Row],[Location]],LocTable[Location],LocTable[Town/City],"Error",0)</f>
        <v>Alexandria</v>
      </c>
      <c r="E1896" t="s">
        <v>205</v>
      </c>
      <c r="F1896" s="33">
        <v>40</v>
      </c>
      <c r="G1896" s="15">
        <v>45880</v>
      </c>
      <c r="H1896" s="15">
        <v>45884</v>
      </c>
      <c r="I1896" s="34" t="s">
        <v>663</v>
      </c>
      <c r="J1896" s="35" t="s">
        <v>337</v>
      </c>
      <c r="K1896" t="s">
        <v>29</v>
      </c>
      <c r="L1896" t="s">
        <v>36</v>
      </c>
      <c r="M1896" t="str">
        <f>INDEX(DateTable[Lookup],MATCH(G1896,DateTable[Start Date],0))</f>
        <v>Week 9 (August 11-15)</v>
      </c>
      <c r="N1896" t="s">
        <v>2652</v>
      </c>
    </row>
    <row r="1897" spans="1:14" ht="15" customHeight="1" x14ac:dyDescent="0.25">
      <c r="A1897" t="s">
        <v>330</v>
      </c>
      <c r="C1897" t="s">
        <v>2438</v>
      </c>
      <c r="D1897" t="str">
        <f>_xlfn.XLOOKUP(Table1[[#This Row],[Location]],LocTable[Location],LocTable[Town/City],"Error",0)</f>
        <v>McLean</v>
      </c>
      <c r="E1897" t="s">
        <v>26</v>
      </c>
      <c r="F1897" s="33">
        <v>40</v>
      </c>
      <c r="G1897" s="15">
        <v>45880</v>
      </c>
      <c r="H1897" s="15">
        <v>45884</v>
      </c>
      <c r="I1897" s="36" t="s">
        <v>67</v>
      </c>
      <c r="J1897" t="s">
        <v>332</v>
      </c>
      <c r="K1897" t="s">
        <v>29</v>
      </c>
      <c r="L1897" t="s">
        <v>36</v>
      </c>
      <c r="M1897" t="str">
        <f>INDEX(DateTable[Lookup],MATCH(G1897,DateTable[Start Date],0))</f>
        <v>Week 9 (August 11-15)</v>
      </c>
      <c r="N1897" t="s">
        <v>2652</v>
      </c>
    </row>
    <row r="1898" spans="1:14" ht="15" customHeight="1" x14ac:dyDescent="0.25">
      <c r="A1898" t="s">
        <v>330</v>
      </c>
      <c r="C1898" t="s">
        <v>2439</v>
      </c>
      <c r="D1898" t="str">
        <f>_xlfn.XLOOKUP(Table1[[#This Row],[Location]],LocTable[Location],LocTable[Town/City],"Error",0)</f>
        <v>Alexandria</v>
      </c>
      <c r="E1898" t="s">
        <v>205</v>
      </c>
      <c r="F1898" s="33">
        <v>40</v>
      </c>
      <c r="G1898" s="15">
        <v>45880</v>
      </c>
      <c r="H1898" s="15">
        <v>45884</v>
      </c>
      <c r="I1898" s="36" t="s">
        <v>67</v>
      </c>
      <c r="J1898" t="s">
        <v>332</v>
      </c>
      <c r="K1898" t="s">
        <v>29</v>
      </c>
      <c r="L1898" t="s">
        <v>36</v>
      </c>
      <c r="M1898" t="str">
        <f>INDEX(DateTable[Lookup],MATCH(G1898,DateTable[Start Date],0))</f>
        <v>Week 9 (August 11-15)</v>
      </c>
      <c r="N1898" t="s">
        <v>2652</v>
      </c>
    </row>
    <row r="1899" spans="1:14" ht="15" customHeight="1" x14ac:dyDescent="0.25">
      <c r="A1899" t="s">
        <v>330</v>
      </c>
      <c r="C1899" t="s">
        <v>2440</v>
      </c>
      <c r="D1899" t="str">
        <f>_xlfn.XLOOKUP(Table1[[#This Row],[Location]],LocTable[Location],LocTable[Town/City],"Error",0)</f>
        <v>Annandale</v>
      </c>
      <c r="E1899" t="s">
        <v>34</v>
      </c>
      <c r="F1899" s="33">
        <v>40</v>
      </c>
      <c r="G1899" s="15">
        <v>45880</v>
      </c>
      <c r="H1899" s="15">
        <v>45884</v>
      </c>
      <c r="I1899" s="36" t="s">
        <v>67</v>
      </c>
      <c r="J1899" t="s">
        <v>332</v>
      </c>
      <c r="K1899" t="s">
        <v>29</v>
      </c>
      <c r="L1899" t="s">
        <v>36</v>
      </c>
      <c r="M1899" t="str">
        <f>INDEX(DateTable[Lookup],MATCH(G1899,DateTable[Start Date],0))</f>
        <v>Week 9 (August 11-15)</v>
      </c>
      <c r="N1899" t="s">
        <v>2652</v>
      </c>
    </row>
    <row r="1900" spans="1:14" ht="15" customHeight="1" x14ac:dyDescent="0.25">
      <c r="A1900" t="s">
        <v>330</v>
      </c>
      <c r="C1900" t="s">
        <v>2441</v>
      </c>
      <c r="D1900" t="str">
        <f>_xlfn.XLOOKUP(Table1[[#This Row],[Location]],LocTable[Location],LocTable[Town/City],"Error",0)</f>
        <v>Springfield</v>
      </c>
      <c r="E1900" t="s">
        <v>37</v>
      </c>
      <c r="F1900" s="33">
        <v>40</v>
      </c>
      <c r="G1900" s="15">
        <v>45880</v>
      </c>
      <c r="H1900" s="15">
        <v>45884</v>
      </c>
      <c r="I1900" s="36" t="s">
        <v>663</v>
      </c>
      <c r="J1900" t="s">
        <v>337</v>
      </c>
      <c r="K1900" t="s">
        <v>29</v>
      </c>
      <c r="L1900" t="s">
        <v>36</v>
      </c>
      <c r="M1900" t="str">
        <f>INDEX(DateTable[Lookup],MATCH(G1900,DateTable[Start Date],0))</f>
        <v>Week 9 (August 11-15)</v>
      </c>
      <c r="N1900" t="s">
        <v>2652</v>
      </c>
    </row>
    <row r="1901" spans="1:14" ht="15" customHeight="1" x14ac:dyDescent="0.25">
      <c r="A1901" t="s">
        <v>330</v>
      </c>
      <c r="C1901" t="s">
        <v>2442</v>
      </c>
      <c r="D1901" t="str">
        <f>_xlfn.XLOOKUP(Table1[[#This Row],[Location]],LocTable[Location],LocTable[Town/City],"Error",0)</f>
        <v>Springfield</v>
      </c>
      <c r="E1901" t="s">
        <v>37</v>
      </c>
      <c r="F1901" s="33">
        <v>40</v>
      </c>
      <c r="G1901" s="15">
        <v>45880</v>
      </c>
      <c r="H1901" s="15">
        <v>45884</v>
      </c>
      <c r="I1901" s="36" t="s">
        <v>67</v>
      </c>
      <c r="J1901" t="s">
        <v>332</v>
      </c>
      <c r="K1901" t="s">
        <v>29</v>
      </c>
      <c r="L1901" t="s">
        <v>36</v>
      </c>
      <c r="M1901" t="str">
        <f>INDEX(DateTable[Lookup],MATCH(G1901,DateTable[Start Date],0))</f>
        <v>Week 9 (August 11-15)</v>
      </c>
      <c r="N1901" t="s">
        <v>2652</v>
      </c>
    </row>
    <row r="1902" spans="1:14" ht="15" customHeight="1" x14ac:dyDescent="0.25">
      <c r="A1902" t="s">
        <v>330</v>
      </c>
      <c r="C1902" t="s">
        <v>2443</v>
      </c>
      <c r="D1902" t="str">
        <f>_xlfn.XLOOKUP(Table1[[#This Row],[Location]],LocTable[Location],LocTable[Town/City],"Error",0)</f>
        <v>Chantilly</v>
      </c>
      <c r="E1902" t="s">
        <v>57</v>
      </c>
      <c r="F1902" s="33">
        <v>40</v>
      </c>
      <c r="G1902" s="15">
        <v>45880</v>
      </c>
      <c r="H1902" s="15">
        <v>45884</v>
      </c>
      <c r="I1902" s="34" t="s">
        <v>67</v>
      </c>
      <c r="J1902" s="35" t="s">
        <v>332</v>
      </c>
      <c r="K1902" t="s">
        <v>29</v>
      </c>
      <c r="L1902" t="s">
        <v>36</v>
      </c>
      <c r="M1902" t="str">
        <f>INDEX(DateTable[Lookup],MATCH(G1902,DateTable[Start Date],0))</f>
        <v>Week 9 (August 11-15)</v>
      </c>
      <c r="N1902" t="s">
        <v>2652</v>
      </c>
    </row>
    <row r="1903" spans="1:14" ht="15" customHeight="1" x14ac:dyDescent="0.25">
      <c r="A1903" t="s">
        <v>330</v>
      </c>
      <c r="C1903" t="s">
        <v>2444</v>
      </c>
      <c r="D1903" t="str">
        <f>_xlfn.XLOOKUP(Table1[[#This Row],[Location]],LocTable[Location],LocTable[Town/City],"Error",0)</f>
        <v>Annandale</v>
      </c>
      <c r="E1903" t="s">
        <v>34</v>
      </c>
      <c r="F1903" s="33">
        <v>40</v>
      </c>
      <c r="G1903" s="15">
        <v>45880</v>
      </c>
      <c r="H1903" s="15">
        <v>45884</v>
      </c>
      <c r="I1903" s="36" t="s">
        <v>663</v>
      </c>
      <c r="J1903" t="s">
        <v>337</v>
      </c>
      <c r="K1903" t="s">
        <v>29</v>
      </c>
      <c r="L1903" t="s">
        <v>36</v>
      </c>
      <c r="M1903" t="str">
        <f>INDEX(DateTable[Lookup],MATCH(G1903,DateTable[Start Date],0))</f>
        <v>Week 9 (August 11-15)</v>
      </c>
      <c r="N1903" t="s">
        <v>2652</v>
      </c>
    </row>
    <row r="1904" spans="1:14" ht="15" customHeight="1" x14ac:dyDescent="0.25">
      <c r="A1904" s="26" t="s">
        <v>330</v>
      </c>
      <c r="B1904" s="26"/>
      <c r="C1904" s="26" t="s">
        <v>2445</v>
      </c>
      <c r="D1904" s="26" t="str">
        <f>_xlfn.XLOOKUP(Table1[[#This Row],[Location]],LocTable[Location],LocTable[Town/City],"Error",0)</f>
        <v>Alexandria</v>
      </c>
      <c r="E1904" s="26" t="s">
        <v>52</v>
      </c>
      <c r="F1904" s="27">
        <v>40</v>
      </c>
      <c r="G1904" s="28">
        <v>45880</v>
      </c>
      <c r="H1904" s="28">
        <v>45884</v>
      </c>
      <c r="I1904" s="29" t="s">
        <v>67</v>
      </c>
      <c r="J1904" s="31" t="s">
        <v>332</v>
      </c>
      <c r="K1904" s="26" t="s">
        <v>29</v>
      </c>
      <c r="L1904" s="26" t="s">
        <v>36</v>
      </c>
      <c r="M1904" s="26" t="str">
        <f>INDEX(DateTable[Lookup],MATCH(G1904,DateTable[Start Date],0))</f>
        <v>Week 9 (August 11-15)</v>
      </c>
      <c r="N1904" s="26" t="s">
        <v>45</v>
      </c>
    </row>
    <row r="1905" spans="1:14" ht="15" customHeight="1" x14ac:dyDescent="0.25">
      <c r="A1905" s="26" t="s">
        <v>330</v>
      </c>
      <c r="B1905" s="26"/>
      <c r="C1905" s="26" t="s">
        <v>2446</v>
      </c>
      <c r="D1905" s="26" t="str">
        <f>_xlfn.XLOOKUP(Table1[[#This Row],[Location]],LocTable[Location],LocTable[Town/City],"Error",0)</f>
        <v>Falls Church</v>
      </c>
      <c r="E1905" s="26" t="s">
        <v>69</v>
      </c>
      <c r="F1905" s="27">
        <v>40</v>
      </c>
      <c r="G1905" s="28">
        <v>45880</v>
      </c>
      <c r="H1905" s="28">
        <v>45884</v>
      </c>
      <c r="I1905" s="30" t="s">
        <v>663</v>
      </c>
      <c r="J1905" s="26" t="s">
        <v>337</v>
      </c>
      <c r="K1905" s="26" t="s">
        <v>29</v>
      </c>
      <c r="L1905" s="26" t="s">
        <v>36</v>
      </c>
      <c r="M1905" s="26" t="str">
        <f>INDEX(DateTable[Lookup],MATCH(G1905,DateTable[Start Date],0))</f>
        <v>Week 9 (August 11-15)</v>
      </c>
      <c r="N1905" s="26" t="s">
        <v>45</v>
      </c>
    </row>
    <row r="1906" spans="1:14" ht="15" customHeight="1" x14ac:dyDescent="0.25">
      <c r="A1906" s="26" t="s">
        <v>330</v>
      </c>
      <c r="B1906" s="26"/>
      <c r="C1906" s="26" t="s">
        <v>2447</v>
      </c>
      <c r="D1906" s="26" t="str">
        <f>_xlfn.XLOOKUP(Table1[[#This Row],[Location]],LocTable[Location],LocTable[Town/City],"Error",0)</f>
        <v>Falls Church</v>
      </c>
      <c r="E1906" s="26" t="s">
        <v>69</v>
      </c>
      <c r="F1906" s="27">
        <v>40</v>
      </c>
      <c r="G1906" s="28">
        <v>45880</v>
      </c>
      <c r="H1906" s="28">
        <v>45884</v>
      </c>
      <c r="I1906" s="30" t="s">
        <v>67</v>
      </c>
      <c r="J1906" s="26" t="s">
        <v>332</v>
      </c>
      <c r="K1906" s="26" t="s">
        <v>29</v>
      </c>
      <c r="L1906" s="26" t="s">
        <v>36</v>
      </c>
      <c r="M1906" s="26" t="str">
        <f>INDEX(DateTable[Lookup],MATCH(G1906,DateTable[Start Date],0))</f>
        <v>Week 9 (August 11-15)</v>
      </c>
      <c r="N1906" s="26" t="s">
        <v>45</v>
      </c>
    </row>
    <row r="1907" spans="1:14" ht="15" customHeight="1" x14ac:dyDescent="0.25">
      <c r="A1907" t="s">
        <v>330</v>
      </c>
      <c r="C1907" t="s">
        <v>2448</v>
      </c>
      <c r="D1907" t="str">
        <f>_xlfn.XLOOKUP(Table1[[#This Row],[Location]],LocTable[Location],LocTable[Town/City],"Error",0)</f>
        <v>Oakton</v>
      </c>
      <c r="E1907" t="s">
        <v>33</v>
      </c>
      <c r="F1907" s="33">
        <v>40</v>
      </c>
      <c r="G1907" s="15">
        <v>45880</v>
      </c>
      <c r="H1907" s="15">
        <v>45884</v>
      </c>
      <c r="I1907" s="36" t="s">
        <v>67</v>
      </c>
      <c r="J1907" t="s">
        <v>332</v>
      </c>
      <c r="K1907" t="s">
        <v>29</v>
      </c>
      <c r="L1907" t="s">
        <v>36</v>
      </c>
      <c r="M1907" t="str">
        <f>INDEX(DateTable[Lookup],MATCH(G1907,DateTable[Start Date],0))</f>
        <v>Week 9 (August 11-15)</v>
      </c>
      <c r="N1907" t="s">
        <v>2652</v>
      </c>
    </row>
    <row r="1908" spans="1:14" ht="15" customHeight="1" x14ac:dyDescent="0.25">
      <c r="A1908" t="s">
        <v>330</v>
      </c>
      <c r="C1908" t="s">
        <v>2449</v>
      </c>
      <c r="D1908" t="str">
        <f>_xlfn.XLOOKUP(Table1[[#This Row],[Location]],LocTable[Location],LocTable[Town/City],"Error",0)</f>
        <v>Chantilly</v>
      </c>
      <c r="E1908" t="s">
        <v>57</v>
      </c>
      <c r="F1908" s="33">
        <v>40</v>
      </c>
      <c r="G1908" s="15">
        <v>45880</v>
      </c>
      <c r="H1908" s="15">
        <v>45884</v>
      </c>
      <c r="I1908" s="36" t="s">
        <v>663</v>
      </c>
      <c r="J1908" t="s">
        <v>337</v>
      </c>
      <c r="K1908" t="s">
        <v>29</v>
      </c>
      <c r="L1908" t="s">
        <v>36</v>
      </c>
      <c r="M1908" t="str">
        <f>INDEX(DateTable[Lookup],MATCH(G1908,DateTable[Start Date],0))</f>
        <v>Week 9 (August 11-15)</v>
      </c>
      <c r="N1908" t="s">
        <v>2652</v>
      </c>
    </row>
    <row r="1909" spans="1:14" ht="15" customHeight="1" x14ac:dyDescent="0.25">
      <c r="A1909" s="26" t="s">
        <v>330</v>
      </c>
      <c r="B1909" s="26"/>
      <c r="C1909" s="26" t="s">
        <v>2450</v>
      </c>
      <c r="D1909" s="26" t="str">
        <f>_xlfn.XLOOKUP(Table1[[#This Row],[Location]],LocTable[Location],LocTable[Town/City],"Error",0)</f>
        <v>Alexandria</v>
      </c>
      <c r="E1909" s="26" t="s">
        <v>52</v>
      </c>
      <c r="F1909" s="27">
        <v>40</v>
      </c>
      <c r="G1909" s="28">
        <v>45880</v>
      </c>
      <c r="H1909" s="28">
        <v>45884</v>
      </c>
      <c r="I1909" s="30" t="s">
        <v>663</v>
      </c>
      <c r="J1909" s="26" t="s">
        <v>337</v>
      </c>
      <c r="K1909" s="26" t="s">
        <v>29</v>
      </c>
      <c r="L1909" s="26" t="s">
        <v>36</v>
      </c>
      <c r="M1909" s="26" t="str">
        <f>INDEX(DateTable[Lookup],MATCH(G1909,DateTable[Start Date],0))</f>
        <v>Week 9 (August 11-15)</v>
      </c>
      <c r="N1909" s="26" t="s">
        <v>45</v>
      </c>
    </row>
    <row r="1910" spans="1:14" ht="15" customHeight="1" x14ac:dyDescent="0.25">
      <c r="A1910" s="26" t="s">
        <v>692</v>
      </c>
      <c r="B1910" s="26" t="s">
        <v>59</v>
      </c>
      <c r="C1910" s="26" t="s">
        <v>2451</v>
      </c>
      <c r="D1910" s="26" t="str">
        <f>_xlfn.XLOOKUP(Table1[[#This Row],[Location]],LocTable[Location],LocTable[Town/City],"Error",0)</f>
        <v>Alexandria</v>
      </c>
      <c r="E1910" s="26" t="s">
        <v>52</v>
      </c>
      <c r="F1910" s="27">
        <v>349</v>
      </c>
      <c r="G1910" s="28">
        <v>45880</v>
      </c>
      <c r="H1910" s="28">
        <v>45884</v>
      </c>
      <c r="I1910" s="29" t="s">
        <v>22</v>
      </c>
      <c r="J1910" s="31" t="s">
        <v>17</v>
      </c>
      <c r="K1910" s="26" t="s">
        <v>18</v>
      </c>
      <c r="L1910" s="26" t="s">
        <v>24</v>
      </c>
      <c r="M1910" s="26" t="str">
        <f>INDEX(DateTable[Lookup],MATCH(G1910,DateTable[Start Date],0))</f>
        <v>Week 9 (August 11-15)</v>
      </c>
      <c r="N1910" s="26" t="s">
        <v>45</v>
      </c>
    </row>
    <row r="1911" spans="1:14" ht="15" customHeight="1" x14ac:dyDescent="0.25">
      <c r="A1911" s="26" t="s">
        <v>351</v>
      </c>
      <c r="B1911" s="26" t="s">
        <v>15</v>
      </c>
      <c r="C1911" s="26" t="s">
        <v>2452</v>
      </c>
      <c r="D1911" s="26" t="str">
        <f>_xlfn.XLOOKUP(Table1[[#This Row],[Location]],LocTable[Location],LocTable[Town/City],"Error",0)</f>
        <v>Springfield</v>
      </c>
      <c r="E1911" s="26" t="s">
        <v>37</v>
      </c>
      <c r="F1911" s="27">
        <v>439</v>
      </c>
      <c r="G1911" s="28">
        <v>45880</v>
      </c>
      <c r="H1911" s="28">
        <v>45884</v>
      </c>
      <c r="I1911" s="30" t="s">
        <v>22</v>
      </c>
      <c r="J1911" s="26" t="s">
        <v>17</v>
      </c>
      <c r="K1911" s="26" t="s">
        <v>18</v>
      </c>
      <c r="L1911" s="26" t="s">
        <v>44</v>
      </c>
      <c r="M1911" s="26" t="str">
        <f>INDEX(DateTable[Lookup],MATCH(G1911,DateTable[Start Date],0))</f>
        <v>Week 9 (August 11-15)</v>
      </c>
      <c r="N1911" s="26" t="s">
        <v>45</v>
      </c>
    </row>
    <row r="1912" spans="1:14" ht="15" customHeight="1" x14ac:dyDescent="0.25">
      <c r="A1912" s="26" t="s">
        <v>353</v>
      </c>
      <c r="B1912" s="26" t="s">
        <v>53</v>
      </c>
      <c r="C1912" s="26" t="s">
        <v>2453</v>
      </c>
      <c r="D1912" s="26" t="str">
        <f>_xlfn.XLOOKUP(Table1[[#This Row],[Location]],LocTable[Location],LocTable[Town/City],"Error",0)</f>
        <v>Springfield</v>
      </c>
      <c r="E1912" s="26" t="s">
        <v>55</v>
      </c>
      <c r="F1912" s="27">
        <v>365</v>
      </c>
      <c r="G1912" s="28">
        <v>45880</v>
      </c>
      <c r="H1912" s="28">
        <v>45884</v>
      </c>
      <c r="I1912" s="30" t="s">
        <v>22</v>
      </c>
      <c r="J1912" s="26" t="s">
        <v>17</v>
      </c>
      <c r="K1912" s="26" t="s">
        <v>23</v>
      </c>
      <c r="L1912" s="26" t="s">
        <v>65</v>
      </c>
      <c r="M1912" s="26" t="str">
        <f>INDEX(DateTable[Lookup],MATCH(G1912,DateTable[Start Date],0))</f>
        <v>Week 9 (August 11-15)</v>
      </c>
      <c r="N1912" s="26" t="s">
        <v>45</v>
      </c>
    </row>
    <row r="1913" spans="1:14" ht="15" customHeight="1" x14ac:dyDescent="0.25">
      <c r="A1913" s="26" t="s">
        <v>139</v>
      </c>
      <c r="B1913" s="26" t="s">
        <v>32</v>
      </c>
      <c r="C1913" s="26" t="s">
        <v>2454</v>
      </c>
      <c r="D1913" s="26" t="str">
        <f>_xlfn.XLOOKUP(Table1[[#This Row],[Location]],LocTable[Location],LocTable[Town/City],"Error",0)</f>
        <v>McLean</v>
      </c>
      <c r="E1913" s="26" t="s">
        <v>26</v>
      </c>
      <c r="F1913" s="27">
        <v>359</v>
      </c>
      <c r="G1913" s="28">
        <v>45880</v>
      </c>
      <c r="H1913" s="28">
        <v>45884</v>
      </c>
      <c r="I1913" s="30" t="s">
        <v>22</v>
      </c>
      <c r="J1913" s="26" t="s">
        <v>17</v>
      </c>
      <c r="K1913" s="26" t="s">
        <v>18</v>
      </c>
      <c r="L1913" s="26" t="s">
        <v>24</v>
      </c>
      <c r="M1913" s="26" t="str">
        <f>INDEX(DateTable[Lookup],MATCH(G1913,DateTable[Start Date],0))</f>
        <v>Week 9 (August 11-15)</v>
      </c>
      <c r="N1913" s="26" t="s">
        <v>45</v>
      </c>
    </row>
    <row r="1914" spans="1:14" ht="15" customHeight="1" x14ac:dyDescent="0.25">
      <c r="A1914" t="s">
        <v>141</v>
      </c>
      <c r="B1914" t="s">
        <v>98</v>
      </c>
      <c r="C1914" t="s">
        <v>2455</v>
      </c>
      <c r="D1914" t="str">
        <f>_xlfn.XLOOKUP(Table1[[#This Row],[Location]],LocTable[Location],LocTable[Town/City],"Error",0)</f>
        <v>Virtual</v>
      </c>
      <c r="E1914" t="s">
        <v>100</v>
      </c>
      <c r="F1914" s="33">
        <v>179</v>
      </c>
      <c r="G1914" s="15">
        <v>45880</v>
      </c>
      <c r="H1914" s="15">
        <v>45884</v>
      </c>
      <c r="I1914" s="36" t="s">
        <v>63</v>
      </c>
      <c r="J1914" t="s">
        <v>47</v>
      </c>
      <c r="K1914" t="s">
        <v>23</v>
      </c>
      <c r="L1914" t="s">
        <v>65</v>
      </c>
      <c r="M1914" t="str">
        <f>INDEX(DateTable[Lookup],MATCH(G1914,DateTable[Start Date],0))</f>
        <v>Week 9 (August 11-15)</v>
      </c>
      <c r="N1914" t="s">
        <v>2652</v>
      </c>
    </row>
    <row r="1915" spans="1:14" ht="15" customHeight="1" x14ac:dyDescent="0.25">
      <c r="A1915" s="26" t="s">
        <v>702</v>
      </c>
      <c r="B1915" s="26" t="s">
        <v>71</v>
      </c>
      <c r="C1915" s="26" t="s">
        <v>2456</v>
      </c>
      <c r="D1915" s="26" t="str">
        <f>_xlfn.XLOOKUP(Table1[[#This Row],[Location]],LocTable[Location],LocTable[Town/City],"Error",0)</f>
        <v>Herndon</v>
      </c>
      <c r="E1915" s="26" t="s">
        <v>21</v>
      </c>
      <c r="F1915" s="27">
        <v>425</v>
      </c>
      <c r="G1915" s="28">
        <v>45880</v>
      </c>
      <c r="H1915" s="28">
        <v>45884</v>
      </c>
      <c r="I1915" s="30" t="s">
        <v>22</v>
      </c>
      <c r="J1915" s="26" t="s">
        <v>17</v>
      </c>
      <c r="K1915" s="26" t="s">
        <v>18</v>
      </c>
      <c r="L1915" s="26" t="s">
        <v>44</v>
      </c>
      <c r="M1915" s="26" t="str">
        <f>INDEX(DateTable[Lookup],MATCH(G1915,DateTable[Start Date],0))</f>
        <v>Week 9 (August 11-15)</v>
      </c>
      <c r="N1915" s="26" t="s">
        <v>45</v>
      </c>
    </row>
    <row r="1916" spans="1:14" ht="15" customHeight="1" x14ac:dyDescent="0.25">
      <c r="A1916" s="26" t="s">
        <v>707</v>
      </c>
      <c r="B1916" s="26" t="s">
        <v>32</v>
      </c>
      <c r="C1916" s="26" t="s">
        <v>2457</v>
      </c>
      <c r="D1916" s="26" t="str">
        <f>_xlfn.XLOOKUP(Table1[[#This Row],[Location]],LocTable[Location],LocTable[Town/City],"Error",0)</f>
        <v>Falls Church</v>
      </c>
      <c r="E1916" s="26" t="s">
        <v>69</v>
      </c>
      <c r="F1916" s="27">
        <v>369</v>
      </c>
      <c r="G1916" s="28">
        <v>45880</v>
      </c>
      <c r="H1916" s="28">
        <v>45884</v>
      </c>
      <c r="I1916" s="29" t="s">
        <v>22</v>
      </c>
      <c r="J1916" s="31" t="s">
        <v>17</v>
      </c>
      <c r="K1916" s="26" t="s">
        <v>29</v>
      </c>
      <c r="L1916" s="26" t="s">
        <v>23</v>
      </c>
      <c r="M1916" s="26" t="str">
        <f>INDEX(DateTable[Lookup],MATCH(G1916,DateTable[Start Date],0))</f>
        <v>Week 9 (August 11-15)</v>
      </c>
      <c r="N1916" s="26" t="s">
        <v>45</v>
      </c>
    </row>
    <row r="1917" spans="1:14" ht="15" customHeight="1" x14ac:dyDescent="0.25">
      <c r="A1917" s="26" t="s">
        <v>145</v>
      </c>
      <c r="B1917" s="26" t="s">
        <v>32</v>
      </c>
      <c r="C1917" s="26" t="s">
        <v>2458</v>
      </c>
      <c r="D1917" s="26" t="str">
        <f>_xlfn.XLOOKUP(Table1[[#This Row],[Location]],LocTable[Location],LocTable[Town/City],"Error",0)</f>
        <v>Annandale</v>
      </c>
      <c r="E1917" s="26" t="s">
        <v>34</v>
      </c>
      <c r="F1917" s="27">
        <v>159</v>
      </c>
      <c r="G1917" s="28">
        <v>45880</v>
      </c>
      <c r="H1917" s="28">
        <v>45884</v>
      </c>
      <c r="I1917" s="30" t="s">
        <v>41</v>
      </c>
      <c r="J1917" s="26" t="s">
        <v>17</v>
      </c>
      <c r="K1917" s="26" t="s">
        <v>18</v>
      </c>
      <c r="L1917" s="26" t="s">
        <v>24</v>
      </c>
      <c r="M1917" s="26" t="str">
        <f>INDEX(DateTable[Lookup],MATCH(G1917,DateTable[Start Date],0))</f>
        <v>Week 9 (August 11-15)</v>
      </c>
      <c r="N1917" s="26" t="s">
        <v>45</v>
      </c>
    </row>
    <row r="1918" spans="1:14" ht="15" customHeight="1" x14ac:dyDescent="0.25">
      <c r="A1918" s="26" t="s">
        <v>145</v>
      </c>
      <c r="B1918" s="26" t="s">
        <v>32</v>
      </c>
      <c r="C1918" s="26" t="s">
        <v>2459</v>
      </c>
      <c r="D1918" s="26" t="str">
        <f>_xlfn.XLOOKUP(Table1[[#This Row],[Location]],LocTable[Location],LocTable[Town/City],"Error",0)</f>
        <v>Annandale</v>
      </c>
      <c r="E1918" s="26" t="s">
        <v>34</v>
      </c>
      <c r="F1918" s="27">
        <v>159</v>
      </c>
      <c r="G1918" s="28">
        <v>45880</v>
      </c>
      <c r="H1918" s="28">
        <v>45884</v>
      </c>
      <c r="I1918" s="30" t="s">
        <v>22</v>
      </c>
      <c r="J1918" s="26" t="s">
        <v>47</v>
      </c>
      <c r="K1918" s="26" t="s">
        <v>18</v>
      </c>
      <c r="L1918" s="26" t="s">
        <v>24</v>
      </c>
      <c r="M1918" s="26" t="str">
        <f>INDEX(DateTable[Lookup],MATCH(G1918,DateTable[Start Date],0))</f>
        <v>Week 9 (August 11-15)</v>
      </c>
      <c r="N1918" s="26" t="s">
        <v>45</v>
      </c>
    </row>
    <row r="1919" spans="1:14" ht="15" customHeight="1" x14ac:dyDescent="0.25">
      <c r="A1919" s="26" t="s">
        <v>712</v>
      </c>
      <c r="B1919" s="26" t="s">
        <v>53</v>
      </c>
      <c r="C1919" s="26" t="s">
        <v>2460</v>
      </c>
      <c r="D1919" s="26" t="str">
        <f>_xlfn.XLOOKUP(Table1[[#This Row],[Location]],LocTable[Location],LocTable[Town/City],"Error",0)</f>
        <v>Great Falls</v>
      </c>
      <c r="E1919" s="26" t="s">
        <v>70</v>
      </c>
      <c r="F1919" s="27">
        <v>359</v>
      </c>
      <c r="G1919" s="28">
        <v>45880</v>
      </c>
      <c r="H1919" s="28">
        <v>45884</v>
      </c>
      <c r="I1919" s="30" t="s">
        <v>22</v>
      </c>
      <c r="J1919" s="26" t="s">
        <v>17</v>
      </c>
      <c r="K1919" s="26" t="s">
        <v>18</v>
      </c>
      <c r="L1919" s="26" t="s">
        <v>42</v>
      </c>
      <c r="M1919" s="26" t="str">
        <f>INDEX(DateTable[Lookup],MATCH(G1919,DateTable[Start Date],0))</f>
        <v>Week 9 (August 11-15)</v>
      </c>
      <c r="N1919" s="26" t="s">
        <v>45</v>
      </c>
    </row>
    <row r="1920" spans="1:14" ht="15" customHeight="1" x14ac:dyDescent="0.25">
      <c r="A1920" s="26" t="s">
        <v>717</v>
      </c>
      <c r="B1920" s="26" t="s">
        <v>53</v>
      </c>
      <c r="C1920" s="26" t="s">
        <v>2461</v>
      </c>
      <c r="D1920" s="26" t="str">
        <f>_xlfn.XLOOKUP(Table1[[#This Row],[Location]],LocTable[Location],LocTable[Town/City],"Error",0)</f>
        <v>Reston</v>
      </c>
      <c r="E1920" s="26" t="s">
        <v>147</v>
      </c>
      <c r="F1920" s="27">
        <v>345</v>
      </c>
      <c r="G1920" s="28">
        <v>45880</v>
      </c>
      <c r="H1920" s="28">
        <v>45884</v>
      </c>
      <c r="I1920" s="30" t="s">
        <v>22</v>
      </c>
      <c r="J1920" s="26" t="s">
        <v>17</v>
      </c>
      <c r="K1920" s="26" t="s">
        <v>42</v>
      </c>
      <c r="L1920" s="26" t="s">
        <v>24</v>
      </c>
      <c r="M1920" s="26" t="str">
        <f>INDEX(DateTable[Lookup],MATCH(G1920,DateTable[Start Date],0))</f>
        <v>Week 9 (August 11-15)</v>
      </c>
      <c r="N1920" s="26" t="s">
        <v>45</v>
      </c>
    </row>
    <row r="1921" spans="1:14" ht="15" customHeight="1" x14ac:dyDescent="0.25">
      <c r="A1921" t="s">
        <v>364</v>
      </c>
      <c r="B1921" t="s">
        <v>32</v>
      </c>
      <c r="C1921" t="s">
        <v>2462</v>
      </c>
      <c r="D1921" t="str">
        <f>_xlfn.XLOOKUP(Table1[[#This Row],[Location]],LocTable[Location],LocTable[Town/City],"Error",0)</f>
        <v>Fairfax</v>
      </c>
      <c r="E1921" t="s">
        <v>367</v>
      </c>
      <c r="F1921" s="33">
        <v>185</v>
      </c>
      <c r="G1921" s="15">
        <v>45880</v>
      </c>
      <c r="H1921" s="15">
        <v>45884</v>
      </c>
      <c r="I1921" s="36" t="s">
        <v>22</v>
      </c>
      <c r="J1921" t="s">
        <v>47</v>
      </c>
      <c r="K1921" t="s">
        <v>29</v>
      </c>
      <c r="L1921" t="s">
        <v>18</v>
      </c>
      <c r="M1921" t="str">
        <f>INDEX(DateTable[Lookup],MATCH(G1921,DateTable[Start Date],0))</f>
        <v>Week 9 (August 11-15)</v>
      </c>
      <c r="N1921" t="s">
        <v>2652</v>
      </c>
    </row>
    <row r="1922" spans="1:14" ht="15" customHeight="1" x14ac:dyDescent="0.25">
      <c r="A1922" t="s">
        <v>364</v>
      </c>
      <c r="B1922" t="s">
        <v>32</v>
      </c>
      <c r="C1922" t="s">
        <v>2463</v>
      </c>
      <c r="D1922" t="str">
        <f>_xlfn.XLOOKUP(Table1[[#This Row],[Location]],LocTable[Location],LocTable[Town/City],"Error",0)</f>
        <v>Herndon</v>
      </c>
      <c r="E1922" t="s">
        <v>2312</v>
      </c>
      <c r="F1922" s="33">
        <v>185</v>
      </c>
      <c r="G1922" s="15">
        <v>45880</v>
      </c>
      <c r="H1922" s="15">
        <v>45884</v>
      </c>
      <c r="I1922" s="34" t="s">
        <v>22</v>
      </c>
      <c r="J1922" s="35" t="s">
        <v>47</v>
      </c>
      <c r="K1922" t="s">
        <v>29</v>
      </c>
      <c r="L1922" t="s">
        <v>18</v>
      </c>
      <c r="M1922" t="str">
        <f>INDEX(DateTable[Lookup],MATCH(G1922,DateTable[Start Date],0))</f>
        <v>Week 9 (August 11-15)</v>
      </c>
      <c r="N1922" t="s">
        <v>2652</v>
      </c>
    </row>
    <row r="1923" spans="1:14" ht="15" customHeight="1" x14ac:dyDescent="0.25">
      <c r="A1923" t="s">
        <v>364</v>
      </c>
      <c r="B1923" t="s">
        <v>32</v>
      </c>
      <c r="C1923" s="13" t="s">
        <v>2464</v>
      </c>
      <c r="D1923" t="str">
        <f>_xlfn.XLOOKUP(Table1[[#This Row],[Location]],LocTable[Location],LocTable[Town/City],"Error",0)</f>
        <v>Springfield</v>
      </c>
      <c r="E1923" t="s">
        <v>37</v>
      </c>
      <c r="F1923" s="33">
        <v>185</v>
      </c>
      <c r="G1923" s="15">
        <v>45880</v>
      </c>
      <c r="H1923" s="15">
        <v>45884</v>
      </c>
      <c r="I1923" s="36" t="s">
        <v>22</v>
      </c>
      <c r="J1923" t="s">
        <v>47</v>
      </c>
      <c r="K1923" t="s">
        <v>29</v>
      </c>
      <c r="L1923" t="s">
        <v>18</v>
      </c>
      <c r="M1923" t="str">
        <f>INDEX(DateTable[Lookup],MATCH(G1923,DateTable[Start Date],0))</f>
        <v>Week 9 (August 11-15)</v>
      </c>
      <c r="N1923" t="s">
        <v>2652</v>
      </c>
    </row>
    <row r="1924" spans="1:14" ht="15" customHeight="1" x14ac:dyDescent="0.25">
      <c r="A1924" t="s">
        <v>150</v>
      </c>
      <c r="B1924" t="s">
        <v>32</v>
      </c>
      <c r="C1924" t="s">
        <v>2465</v>
      </c>
      <c r="D1924" t="str">
        <f>_xlfn.XLOOKUP(Table1[[#This Row],[Location]],LocTable[Location],LocTable[Town/City],"Error",0)</f>
        <v>Reston</v>
      </c>
      <c r="E1924" t="s">
        <v>147</v>
      </c>
      <c r="F1924" s="33">
        <v>199</v>
      </c>
      <c r="G1924" s="15">
        <v>45880</v>
      </c>
      <c r="H1924" s="15">
        <v>45884</v>
      </c>
      <c r="I1924" s="34" t="s">
        <v>22</v>
      </c>
      <c r="J1924" s="35" t="s">
        <v>27</v>
      </c>
      <c r="K1924" t="s">
        <v>29</v>
      </c>
      <c r="L1924" t="s">
        <v>35</v>
      </c>
      <c r="M1924" t="str">
        <f>INDEX(DateTable[Lookup],MATCH(G1924,DateTable[Start Date],0))</f>
        <v>Week 9 (August 11-15)</v>
      </c>
      <c r="N1924" t="s">
        <v>2652</v>
      </c>
    </row>
    <row r="1925" spans="1:14" ht="15" customHeight="1" x14ac:dyDescent="0.25">
      <c r="A1925" s="26" t="s">
        <v>2315</v>
      </c>
      <c r="B1925" s="26" t="s">
        <v>32</v>
      </c>
      <c r="C1925" s="26" t="s">
        <v>2466</v>
      </c>
      <c r="D1925" s="26" t="str">
        <f>_xlfn.XLOOKUP(Table1[[#This Row],[Location]],LocTable[Location],LocTable[Town/City],"Error",0)</f>
        <v>Annandale</v>
      </c>
      <c r="E1925" s="26" t="s">
        <v>34</v>
      </c>
      <c r="F1925" s="27">
        <v>315</v>
      </c>
      <c r="G1925" s="28">
        <v>45880</v>
      </c>
      <c r="H1925" s="28">
        <v>45884</v>
      </c>
      <c r="I1925" s="30" t="s">
        <v>22</v>
      </c>
      <c r="J1925" s="26" t="s">
        <v>17</v>
      </c>
      <c r="K1925" s="26" t="s">
        <v>18</v>
      </c>
      <c r="L1925" s="26" t="s">
        <v>24</v>
      </c>
      <c r="M1925" s="26" t="str">
        <f>INDEX(DateTable[Lookup],MATCH(G1925,DateTable[Start Date],0))</f>
        <v>Week 9 (August 11-15)</v>
      </c>
      <c r="N1925" s="26" t="s">
        <v>45</v>
      </c>
    </row>
    <row r="1926" spans="1:14" ht="15" customHeight="1" x14ac:dyDescent="0.25">
      <c r="A1926" t="s">
        <v>152</v>
      </c>
      <c r="B1926" t="s">
        <v>98</v>
      </c>
      <c r="C1926" t="s">
        <v>2467</v>
      </c>
      <c r="D1926" t="str">
        <f>_xlfn.XLOOKUP(Table1[[#This Row],[Location]],LocTable[Location],LocTable[Town/City],"Error",0)</f>
        <v>Virtual</v>
      </c>
      <c r="E1926" t="s">
        <v>100</v>
      </c>
      <c r="F1926" s="33">
        <v>179</v>
      </c>
      <c r="G1926" s="15">
        <v>45880</v>
      </c>
      <c r="H1926" s="15">
        <v>45884</v>
      </c>
      <c r="I1926" s="34" t="s">
        <v>41</v>
      </c>
      <c r="J1926" s="35" t="s">
        <v>101</v>
      </c>
      <c r="K1926" t="s">
        <v>65</v>
      </c>
      <c r="L1926" t="s">
        <v>36</v>
      </c>
      <c r="M1926" t="str">
        <f>INDEX(DateTable[Lookup],MATCH(G1926,DateTable[Start Date],0))</f>
        <v>Week 9 (August 11-15)</v>
      </c>
      <c r="N1926" t="s">
        <v>2652</v>
      </c>
    </row>
    <row r="1927" spans="1:14" ht="15" customHeight="1" x14ac:dyDescent="0.25">
      <c r="A1927" t="s">
        <v>368</v>
      </c>
      <c r="B1927" t="s">
        <v>32</v>
      </c>
      <c r="C1927" t="s">
        <v>2468</v>
      </c>
      <c r="D1927" t="str">
        <f>_xlfn.XLOOKUP(Table1[[#This Row],[Location]],LocTable[Location],LocTable[Town/City],"Error",0)</f>
        <v>McLean</v>
      </c>
      <c r="E1927" t="s">
        <v>26</v>
      </c>
      <c r="F1927" s="33">
        <v>299</v>
      </c>
      <c r="G1927" s="15">
        <v>45880</v>
      </c>
      <c r="H1927" s="15">
        <v>45884</v>
      </c>
      <c r="I1927" s="36" t="s">
        <v>22</v>
      </c>
      <c r="J1927" t="s">
        <v>17</v>
      </c>
      <c r="K1927" t="s">
        <v>35</v>
      </c>
      <c r="L1927" t="s">
        <v>24</v>
      </c>
      <c r="M1927" t="str">
        <f>INDEX(DateTable[Lookup],MATCH(G1927,DateTable[Start Date],0))</f>
        <v>Week 9 (August 11-15)</v>
      </c>
      <c r="N1927" t="s">
        <v>2652</v>
      </c>
    </row>
    <row r="1928" spans="1:14" ht="15" customHeight="1" x14ac:dyDescent="0.25">
      <c r="A1928" t="s">
        <v>368</v>
      </c>
      <c r="B1928" t="s">
        <v>32</v>
      </c>
      <c r="C1928" t="s">
        <v>2469</v>
      </c>
      <c r="D1928" t="str">
        <f>_xlfn.XLOOKUP(Table1[[#This Row],[Location]],LocTable[Location],LocTable[Town/City],"Error",0)</f>
        <v>Fairfax</v>
      </c>
      <c r="E1928" t="s">
        <v>367</v>
      </c>
      <c r="F1928" s="33">
        <v>259</v>
      </c>
      <c r="G1928" s="15">
        <v>45880</v>
      </c>
      <c r="H1928" s="15">
        <v>45884</v>
      </c>
      <c r="I1928" s="36" t="s">
        <v>22</v>
      </c>
      <c r="J1928" t="s">
        <v>370</v>
      </c>
      <c r="K1928" t="s">
        <v>35</v>
      </c>
      <c r="L1928" t="s">
        <v>24</v>
      </c>
      <c r="M1928" t="str">
        <f>INDEX(DateTable[Lookup],MATCH(G1928,DateTable[Start Date],0))</f>
        <v>Week 9 (August 11-15)</v>
      </c>
      <c r="N1928" t="s">
        <v>2652</v>
      </c>
    </row>
    <row r="1929" spans="1:14" ht="15" customHeight="1" x14ac:dyDescent="0.25">
      <c r="A1929" t="s">
        <v>368</v>
      </c>
      <c r="B1929" t="s">
        <v>32</v>
      </c>
      <c r="C1929" t="s">
        <v>2470</v>
      </c>
      <c r="D1929" t="str">
        <f>_xlfn.XLOOKUP(Table1[[#This Row],[Location]],LocTable[Location],LocTable[Town/City],"Error",0)</f>
        <v>Springfield</v>
      </c>
      <c r="E1929" t="s">
        <v>37</v>
      </c>
      <c r="F1929" s="33">
        <v>299</v>
      </c>
      <c r="G1929" s="15">
        <v>45880</v>
      </c>
      <c r="H1929" s="15">
        <v>45884</v>
      </c>
      <c r="I1929" s="36" t="s">
        <v>22</v>
      </c>
      <c r="J1929" t="s">
        <v>17</v>
      </c>
      <c r="K1929" t="s">
        <v>35</v>
      </c>
      <c r="L1929" t="s">
        <v>24</v>
      </c>
      <c r="M1929" t="str">
        <f>INDEX(DateTable[Lookup],MATCH(G1929,DateTable[Start Date],0))</f>
        <v>Week 9 (August 11-15)</v>
      </c>
      <c r="N1929" t="s">
        <v>2652</v>
      </c>
    </row>
    <row r="1930" spans="1:14" ht="15" customHeight="1" x14ac:dyDescent="0.25">
      <c r="A1930" t="s">
        <v>368</v>
      </c>
      <c r="B1930" t="s">
        <v>32</v>
      </c>
      <c r="C1930" t="s">
        <v>2471</v>
      </c>
      <c r="D1930" t="str">
        <f>_xlfn.XLOOKUP(Table1[[#This Row],[Location]],LocTable[Location],LocTable[Town/City],"Error",0)</f>
        <v>Herndon</v>
      </c>
      <c r="E1930" t="s">
        <v>2312</v>
      </c>
      <c r="F1930" s="33">
        <v>259</v>
      </c>
      <c r="G1930" s="15">
        <v>45880</v>
      </c>
      <c r="H1930" s="15">
        <v>45884</v>
      </c>
      <c r="I1930" s="36" t="s">
        <v>22</v>
      </c>
      <c r="J1930" t="s">
        <v>370</v>
      </c>
      <c r="K1930" t="s">
        <v>35</v>
      </c>
      <c r="L1930" t="s">
        <v>24</v>
      </c>
      <c r="M1930" t="str">
        <f>INDEX(DateTable[Lookup],MATCH(G1930,DateTable[Start Date],0))</f>
        <v>Week 9 (August 11-15)</v>
      </c>
      <c r="N1930" t="s">
        <v>2652</v>
      </c>
    </row>
    <row r="1931" spans="1:14" ht="15" customHeight="1" x14ac:dyDescent="0.25">
      <c r="A1931" s="26" t="s">
        <v>2472</v>
      </c>
      <c r="B1931" s="26" t="s">
        <v>15</v>
      </c>
      <c r="C1931" s="26" t="s">
        <v>2473</v>
      </c>
      <c r="D1931" s="26" t="str">
        <f>_xlfn.XLOOKUP(Table1[[#This Row],[Location]],LocTable[Location],LocTable[Town/City],"Error",0)</f>
        <v>Oakton</v>
      </c>
      <c r="E1931" s="26" t="s">
        <v>33</v>
      </c>
      <c r="F1931" s="27">
        <v>259</v>
      </c>
      <c r="G1931" s="28">
        <v>45880</v>
      </c>
      <c r="H1931" s="28">
        <v>45884</v>
      </c>
      <c r="I1931" s="30" t="s">
        <v>41</v>
      </c>
      <c r="J1931" s="26" t="s">
        <v>17</v>
      </c>
      <c r="K1931" s="26" t="s">
        <v>29</v>
      </c>
      <c r="L1931" s="26" t="s">
        <v>24</v>
      </c>
      <c r="M1931" s="26" t="str">
        <f>INDEX(DateTable[Lookup],MATCH(G1931,DateTable[Start Date],0))</f>
        <v>Week 9 (August 11-15)</v>
      </c>
      <c r="N1931" s="26" t="s">
        <v>45</v>
      </c>
    </row>
    <row r="1932" spans="1:14" ht="15" customHeight="1" x14ac:dyDescent="0.25">
      <c r="A1932" t="s">
        <v>2323</v>
      </c>
      <c r="B1932" t="s">
        <v>32</v>
      </c>
      <c r="C1932" t="s">
        <v>2474</v>
      </c>
      <c r="D1932" t="str">
        <f>_xlfn.XLOOKUP(Table1[[#This Row],[Location]],LocTable[Location],LocTable[Town/City],"Error",0)</f>
        <v>McLean</v>
      </c>
      <c r="E1932" t="s">
        <v>26</v>
      </c>
      <c r="F1932" s="33">
        <v>359</v>
      </c>
      <c r="G1932" s="15">
        <v>45880</v>
      </c>
      <c r="H1932" s="15">
        <v>45884</v>
      </c>
      <c r="I1932" s="34" t="s">
        <v>22</v>
      </c>
      <c r="J1932" s="35" t="s">
        <v>17</v>
      </c>
      <c r="K1932" t="s">
        <v>29</v>
      </c>
      <c r="L1932" t="s">
        <v>44</v>
      </c>
      <c r="M1932" t="str">
        <f>INDEX(DateTable[Lookup],MATCH(G1932,DateTable[Start Date],0))</f>
        <v>Week 9 (August 11-15)</v>
      </c>
      <c r="N1932" t="s">
        <v>2652</v>
      </c>
    </row>
    <row r="1933" spans="1:14" ht="15" customHeight="1" x14ac:dyDescent="0.25">
      <c r="A1933" s="26" t="s">
        <v>382</v>
      </c>
      <c r="B1933" s="26" t="s">
        <v>43</v>
      </c>
      <c r="C1933" s="26" t="s">
        <v>2475</v>
      </c>
      <c r="D1933" s="26" t="str">
        <f>_xlfn.XLOOKUP(Table1[[#This Row],[Location]],LocTable[Location],LocTable[Town/City],"Error",0)</f>
        <v>McLean</v>
      </c>
      <c r="E1933" s="26" t="s">
        <v>26</v>
      </c>
      <c r="F1933" s="27">
        <v>175</v>
      </c>
      <c r="G1933" s="28">
        <v>45880</v>
      </c>
      <c r="H1933" s="28">
        <v>45884</v>
      </c>
      <c r="I1933" s="30" t="s">
        <v>41</v>
      </c>
      <c r="J1933" s="26" t="s">
        <v>17</v>
      </c>
      <c r="K1933" s="26" t="s">
        <v>29</v>
      </c>
      <c r="L1933" s="26" t="s">
        <v>24</v>
      </c>
      <c r="M1933" s="26" t="str">
        <f>INDEX(DateTable[Lookup],MATCH(G1933,DateTable[Start Date],0))</f>
        <v>Week 9 (August 11-15)</v>
      </c>
      <c r="N1933" s="26" t="s">
        <v>45</v>
      </c>
    </row>
    <row r="1934" spans="1:14" ht="15" customHeight="1" x14ac:dyDescent="0.25">
      <c r="A1934" s="26" t="s">
        <v>754</v>
      </c>
      <c r="B1934" s="26" t="s">
        <v>221</v>
      </c>
      <c r="C1934" s="26" t="s">
        <v>2476</v>
      </c>
      <c r="D1934" s="26" t="str">
        <f>_xlfn.XLOOKUP(Table1[[#This Row],[Location]],LocTable[Location],LocTable[Town/City],"Error",0)</f>
        <v>Springfield</v>
      </c>
      <c r="E1934" s="26" t="s">
        <v>37</v>
      </c>
      <c r="F1934" s="27">
        <v>615</v>
      </c>
      <c r="G1934" s="28">
        <v>45880</v>
      </c>
      <c r="H1934" s="28">
        <v>45884</v>
      </c>
      <c r="I1934" s="30" t="s">
        <v>77</v>
      </c>
      <c r="J1934" s="26" t="s">
        <v>82</v>
      </c>
      <c r="K1934" s="26" t="s">
        <v>35</v>
      </c>
      <c r="L1934" s="26" t="s">
        <v>42</v>
      </c>
      <c r="M1934" s="26" t="str">
        <f>INDEX(DateTable[Lookup],MATCH(G1934,DateTable[Start Date],0))</f>
        <v>Week 9 (August 11-15)</v>
      </c>
      <c r="N1934" s="26" t="s">
        <v>45</v>
      </c>
    </row>
    <row r="1935" spans="1:14" ht="15" customHeight="1" x14ac:dyDescent="0.25">
      <c r="A1935" t="s">
        <v>168</v>
      </c>
      <c r="B1935" t="s">
        <v>98</v>
      </c>
      <c r="C1935" t="s">
        <v>2477</v>
      </c>
      <c r="D1935" t="str">
        <f>_xlfn.XLOOKUP(Table1[[#This Row],[Location]],LocTable[Location],LocTable[Town/City],"Error",0)</f>
        <v>Virtual</v>
      </c>
      <c r="E1935" t="s">
        <v>100</v>
      </c>
      <c r="F1935" s="33">
        <v>179</v>
      </c>
      <c r="G1935" s="15">
        <v>45880</v>
      </c>
      <c r="H1935" s="15">
        <v>45884</v>
      </c>
      <c r="I1935" s="36" t="s">
        <v>41</v>
      </c>
      <c r="J1935" t="s">
        <v>101</v>
      </c>
      <c r="K1935" t="s">
        <v>65</v>
      </c>
      <c r="L1935" t="s">
        <v>36</v>
      </c>
      <c r="M1935" t="str">
        <f>INDEX(DateTable[Lookup],MATCH(G1935,DateTable[Start Date],0))</f>
        <v>Week 9 (August 11-15)</v>
      </c>
      <c r="N1935" t="s">
        <v>2652</v>
      </c>
    </row>
    <row r="1936" spans="1:14" ht="15" customHeight="1" x14ac:dyDescent="0.25">
      <c r="A1936" t="s">
        <v>390</v>
      </c>
      <c r="B1936" t="s">
        <v>25</v>
      </c>
      <c r="C1936" t="s">
        <v>2478</v>
      </c>
      <c r="D1936" t="str">
        <f>_xlfn.XLOOKUP(Table1[[#This Row],[Location]],LocTable[Location],LocTable[Town/City],"Error",0)</f>
        <v>Alexandria</v>
      </c>
      <c r="E1936" t="s">
        <v>205</v>
      </c>
      <c r="F1936" s="33">
        <v>299</v>
      </c>
      <c r="G1936" s="15">
        <v>45880</v>
      </c>
      <c r="H1936" s="15">
        <v>45884</v>
      </c>
      <c r="I1936" s="36" t="s">
        <v>22</v>
      </c>
      <c r="J1936" t="s">
        <v>17</v>
      </c>
      <c r="K1936" t="s">
        <v>29</v>
      </c>
      <c r="L1936" t="s">
        <v>23</v>
      </c>
      <c r="M1936" t="str">
        <f>INDEX(DateTable[Lookup],MATCH(G1936,DateTable[Start Date],0))</f>
        <v>Week 9 (August 11-15)</v>
      </c>
      <c r="N1936" t="s">
        <v>2652</v>
      </c>
    </row>
    <row r="1937" spans="1:14" ht="15" customHeight="1" x14ac:dyDescent="0.25">
      <c r="A1937" s="26" t="s">
        <v>393</v>
      </c>
      <c r="B1937" s="26" t="s">
        <v>32</v>
      </c>
      <c r="C1937" s="26" t="s">
        <v>2479</v>
      </c>
      <c r="D1937" s="26" t="str">
        <f>_xlfn.XLOOKUP(Table1[[#This Row],[Location]],LocTable[Location],LocTable[Town/City],"Error",0)</f>
        <v>Springfield</v>
      </c>
      <c r="E1937" s="26" t="s">
        <v>37</v>
      </c>
      <c r="F1937" s="27">
        <v>315</v>
      </c>
      <c r="G1937" s="28">
        <v>45880</v>
      </c>
      <c r="H1937" s="28">
        <v>45884</v>
      </c>
      <c r="I1937" s="30" t="s">
        <v>22</v>
      </c>
      <c r="J1937" s="26" t="s">
        <v>17</v>
      </c>
      <c r="K1937" s="26" t="s">
        <v>18</v>
      </c>
      <c r="L1937" s="26" t="s">
        <v>24</v>
      </c>
      <c r="M1937" s="26" t="str">
        <f>INDEX(DateTable[Lookup],MATCH(G1937,DateTable[Start Date],0))</f>
        <v>Week 9 (August 11-15)</v>
      </c>
      <c r="N1937" s="26" t="s">
        <v>45</v>
      </c>
    </row>
    <row r="1938" spans="1:14" ht="15" customHeight="1" x14ac:dyDescent="0.25">
      <c r="A1938" s="26" t="s">
        <v>397</v>
      </c>
      <c r="B1938" s="26" t="s">
        <v>32</v>
      </c>
      <c r="C1938" s="26" t="s">
        <v>2480</v>
      </c>
      <c r="D1938" s="26" t="str">
        <f>_xlfn.XLOOKUP(Table1[[#This Row],[Location]],LocTable[Location],LocTable[Town/City],"Error",0)</f>
        <v>Falls Church</v>
      </c>
      <c r="E1938" s="26" t="s">
        <v>399</v>
      </c>
      <c r="F1938" s="27">
        <v>445</v>
      </c>
      <c r="G1938" s="28">
        <v>45880</v>
      </c>
      <c r="H1938" s="28">
        <v>45884</v>
      </c>
      <c r="I1938" s="29" t="s">
        <v>22</v>
      </c>
      <c r="J1938" s="31" t="s">
        <v>17</v>
      </c>
      <c r="K1938" s="26" t="s">
        <v>23</v>
      </c>
      <c r="L1938" s="26" t="s">
        <v>36</v>
      </c>
      <c r="M1938" s="26" t="str">
        <f>INDEX(DateTable[Lookup],MATCH(G1938,DateTable[Start Date],0))</f>
        <v>Week 9 (August 11-15)</v>
      </c>
      <c r="N1938" s="26" t="s">
        <v>45</v>
      </c>
    </row>
    <row r="1939" spans="1:14" ht="15" customHeight="1" x14ac:dyDescent="0.25">
      <c r="A1939" s="26" t="s">
        <v>1640</v>
      </c>
      <c r="B1939" s="26" t="s">
        <v>53</v>
      </c>
      <c r="C1939" s="26" t="s">
        <v>2481</v>
      </c>
      <c r="D1939" s="26" t="str">
        <f>_xlfn.XLOOKUP(Table1[[#This Row],[Location]],LocTable[Location],LocTable[Town/City],"Error",0)</f>
        <v>Alexandria</v>
      </c>
      <c r="E1939" s="26" t="s">
        <v>54</v>
      </c>
      <c r="F1939" s="27">
        <v>365</v>
      </c>
      <c r="G1939" s="28">
        <v>45880</v>
      </c>
      <c r="H1939" s="28">
        <v>45884</v>
      </c>
      <c r="I1939" s="30" t="s">
        <v>22</v>
      </c>
      <c r="J1939" s="26" t="s">
        <v>17</v>
      </c>
      <c r="K1939" s="26" t="s">
        <v>23</v>
      </c>
      <c r="L1939" s="26" t="s">
        <v>24</v>
      </c>
      <c r="M1939" s="26" t="str">
        <f>INDEX(DateTable[Lookup],MATCH(G1939,DateTable[Start Date],0))</f>
        <v>Week 9 (August 11-15)</v>
      </c>
      <c r="N1939" s="26" t="s">
        <v>45</v>
      </c>
    </row>
    <row r="1940" spans="1:14" ht="15" customHeight="1" x14ac:dyDescent="0.25">
      <c r="A1940" t="s">
        <v>31</v>
      </c>
      <c r="B1940" t="s">
        <v>32</v>
      </c>
      <c r="C1940" t="s">
        <v>2482</v>
      </c>
      <c r="D1940" t="str">
        <f>_xlfn.XLOOKUP(Table1[[#This Row],[Location]],LocTable[Location],LocTable[Town/City],"Error",0)</f>
        <v>McLean</v>
      </c>
      <c r="E1940" t="s">
        <v>26</v>
      </c>
      <c r="F1940" s="33">
        <v>319</v>
      </c>
      <c r="G1940" s="15">
        <v>45880</v>
      </c>
      <c r="H1940" s="15">
        <v>45884</v>
      </c>
      <c r="I1940" s="36" t="s">
        <v>22</v>
      </c>
      <c r="J1940" t="s">
        <v>17</v>
      </c>
      <c r="K1940" t="s">
        <v>18</v>
      </c>
      <c r="L1940" t="s">
        <v>24</v>
      </c>
      <c r="M1940" t="str">
        <f>INDEX(DateTable[Lookup],MATCH(G1940,DateTable[Start Date],0))</f>
        <v>Week 9 (August 11-15)</v>
      </c>
      <c r="N1940" t="s">
        <v>2652</v>
      </c>
    </row>
    <row r="1941" spans="1:14" ht="15" customHeight="1" x14ac:dyDescent="0.25">
      <c r="A1941" s="26" t="s">
        <v>401</v>
      </c>
      <c r="B1941" s="26" t="s">
        <v>32</v>
      </c>
      <c r="C1941" s="26" t="s">
        <v>2483</v>
      </c>
      <c r="D1941" s="26" t="str">
        <f>_xlfn.XLOOKUP(Table1[[#This Row],[Location]],LocTable[Location],LocTable[Town/City],"Error",0)</f>
        <v>Alexandria</v>
      </c>
      <c r="E1941" s="26" t="s">
        <v>52</v>
      </c>
      <c r="F1941" s="27">
        <v>309</v>
      </c>
      <c r="G1941" s="28">
        <v>45880</v>
      </c>
      <c r="H1941" s="28">
        <v>45884</v>
      </c>
      <c r="I1941" s="30" t="s">
        <v>22</v>
      </c>
      <c r="J1941" s="26" t="s">
        <v>17</v>
      </c>
      <c r="K1941" s="26" t="s">
        <v>18</v>
      </c>
      <c r="L1941" s="26" t="s">
        <v>24</v>
      </c>
      <c r="M1941" s="26" t="str">
        <f>INDEX(DateTable[Lookup],MATCH(G1941,DateTable[Start Date],0))</f>
        <v>Week 9 (August 11-15)</v>
      </c>
      <c r="N1941" s="26" t="s">
        <v>45</v>
      </c>
    </row>
    <row r="1942" spans="1:14" ht="15" customHeight="1" x14ac:dyDescent="0.25">
      <c r="A1942" t="s">
        <v>404</v>
      </c>
      <c r="B1942" t="s">
        <v>32</v>
      </c>
      <c r="C1942" t="s">
        <v>2484</v>
      </c>
      <c r="D1942" t="str">
        <f>_xlfn.XLOOKUP(Table1[[#This Row],[Location]],LocTable[Location],LocTable[Town/City],"Error",0)</f>
        <v>Fairfax</v>
      </c>
      <c r="E1942" t="s">
        <v>367</v>
      </c>
      <c r="F1942" s="33">
        <v>259</v>
      </c>
      <c r="G1942" s="15">
        <v>45880</v>
      </c>
      <c r="H1942" s="15">
        <v>45884</v>
      </c>
      <c r="I1942" s="36" t="s">
        <v>22</v>
      </c>
      <c r="J1942" t="s">
        <v>370</v>
      </c>
      <c r="K1942" t="s">
        <v>35</v>
      </c>
      <c r="L1942" t="s">
        <v>19</v>
      </c>
      <c r="M1942" t="str">
        <f>INDEX(DateTable[Lookup],MATCH(G1942,DateTable[Start Date],0))</f>
        <v>Week 9 (August 11-15)</v>
      </c>
      <c r="N1942" t="s">
        <v>2652</v>
      </c>
    </row>
    <row r="1943" spans="1:14" ht="15" customHeight="1" x14ac:dyDescent="0.25">
      <c r="A1943" t="s">
        <v>404</v>
      </c>
      <c r="B1943" t="s">
        <v>32</v>
      </c>
      <c r="C1943" t="s">
        <v>2485</v>
      </c>
      <c r="D1943" t="str">
        <f>_xlfn.XLOOKUP(Table1[[#This Row],[Location]],LocTable[Location],LocTable[Town/City],"Error",0)</f>
        <v>Springfield</v>
      </c>
      <c r="E1943" t="s">
        <v>37</v>
      </c>
      <c r="F1943" s="33">
        <v>299</v>
      </c>
      <c r="G1943" s="15">
        <v>45880</v>
      </c>
      <c r="H1943" s="15">
        <v>45884</v>
      </c>
      <c r="I1943" s="36" t="s">
        <v>22</v>
      </c>
      <c r="J1943" t="s">
        <v>17</v>
      </c>
      <c r="K1943" t="s">
        <v>35</v>
      </c>
      <c r="L1943" t="s">
        <v>19</v>
      </c>
      <c r="M1943" t="str">
        <f>INDEX(DateTable[Lookup],MATCH(G1943,DateTable[Start Date],0))</f>
        <v>Week 9 (August 11-15)</v>
      </c>
      <c r="N1943" t="s">
        <v>2652</v>
      </c>
    </row>
    <row r="1944" spans="1:14" ht="15" customHeight="1" x14ac:dyDescent="0.25">
      <c r="A1944" t="s">
        <v>174</v>
      </c>
      <c r="B1944" t="s">
        <v>98</v>
      </c>
      <c r="C1944" t="s">
        <v>2486</v>
      </c>
      <c r="D1944" t="str">
        <f>_xlfn.XLOOKUP(Table1[[#This Row],[Location]],LocTable[Location],LocTable[Town/City],"Error",0)</f>
        <v>Virtual</v>
      </c>
      <c r="E1944" t="s">
        <v>100</v>
      </c>
      <c r="F1944" s="33">
        <v>179</v>
      </c>
      <c r="G1944" s="15">
        <v>45880</v>
      </c>
      <c r="H1944" s="15">
        <v>45884</v>
      </c>
      <c r="I1944" s="36" t="s">
        <v>41</v>
      </c>
      <c r="J1944" t="s">
        <v>101</v>
      </c>
      <c r="K1944" t="s">
        <v>23</v>
      </c>
      <c r="L1944" t="s">
        <v>65</v>
      </c>
      <c r="M1944" t="str">
        <f>INDEX(DateTable[Lookup],MATCH(G1944,DateTable[Start Date],0))</f>
        <v>Week 9 (August 11-15)</v>
      </c>
      <c r="N1944" t="s">
        <v>2652</v>
      </c>
    </row>
    <row r="1945" spans="1:14" ht="15" customHeight="1" x14ac:dyDescent="0.25">
      <c r="A1945" t="s">
        <v>176</v>
      </c>
      <c r="B1945" t="s">
        <v>32</v>
      </c>
      <c r="C1945" t="s">
        <v>2487</v>
      </c>
      <c r="D1945" t="str">
        <f>_xlfn.XLOOKUP(Table1[[#This Row],[Location]],LocTable[Location],LocTable[Town/City],"Error",0)</f>
        <v>Reston</v>
      </c>
      <c r="E1945" t="s">
        <v>147</v>
      </c>
      <c r="F1945" s="33">
        <v>309</v>
      </c>
      <c r="G1945" s="15">
        <v>45880</v>
      </c>
      <c r="H1945" s="15">
        <v>45884</v>
      </c>
      <c r="I1945" s="36" t="s">
        <v>22</v>
      </c>
      <c r="J1945" t="s">
        <v>17</v>
      </c>
      <c r="K1945" t="s">
        <v>18</v>
      </c>
      <c r="L1945" t="s">
        <v>24</v>
      </c>
      <c r="M1945" t="str">
        <f>INDEX(DateTable[Lookup],MATCH(G1945,DateTable[Start Date],0))</f>
        <v>Week 9 (August 11-15)</v>
      </c>
      <c r="N1945" t="s">
        <v>2652</v>
      </c>
    </row>
    <row r="1946" spans="1:14" ht="15" customHeight="1" x14ac:dyDescent="0.25">
      <c r="A1946" t="s">
        <v>1066</v>
      </c>
      <c r="B1946" t="s">
        <v>59</v>
      </c>
      <c r="C1946" t="s">
        <v>2488</v>
      </c>
      <c r="D1946" t="str">
        <f>_xlfn.XLOOKUP(Table1[[#This Row],[Location]],LocTable[Location],LocTable[Town/City],"Error",0)</f>
        <v>Chantilly</v>
      </c>
      <c r="E1946" t="s">
        <v>57</v>
      </c>
      <c r="F1946" s="33">
        <v>239</v>
      </c>
      <c r="G1946" s="15">
        <v>45880</v>
      </c>
      <c r="H1946" s="15">
        <v>45884</v>
      </c>
      <c r="I1946" s="36" t="s">
        <v>22</v>
      </c>
      <c r="J1946" t="s">
        <v>47</v>
      </c>
      <c r="K1946" t="s">
        <v>74</v>
      </c>
      <c r="L1946" t="s">
        <v>18</v>
      </c>
      <c r="M1946" t="str">
        <f>INDEX(DateTable[Lookup],MATCH(G1946,DateTable[Start Date],0))</f>
        <v>Week 9 (August 11-15)</v>
      </c>
      <c r="N1946" t="s">
        <v>2652</v>
      </c>
    </row>
    <row r="1947" spans="1:14" ht="15" customHeight="1" x14ac:dyDescent="0.25">
      <c r="A1947" t="s">
        <v>417</v>
      </c>
      <c r="B1947" t="s">
        <v>43</v>
      </c>
      <c r="C1947" t="s">
        <v>2489</v>
      </c>
      <c r="D1947" t="str">
        <f>_xlfn.XLOOKUP(Table1[[#This Row],[Location]],LocTable[Location],LocTable[Town/City],"Error",0)</f>
        <v>McLean</v>
      </c>
      <c r="E1947" t="s">
        <v>26</v>
      </c>
      <c r="F1947" s="33">
        <v>175</v>
      </c>
      <c r="G1947" s="15">
        <v>45880</v>
      </c>
      <c r="H1947" s="15">
        <v>45884</v>
      </c>
      <c r="I1947" s="34" t="s">
        <v>22</v>
      </c>
      <c r="J1947" s="35" t="s">
        <v>47</v>
      </c>
      <c r="K1947" t="s">
        <v>29</v>
      </c>
      <c r="L1947" t="s">
        <v>24</v>
      </c>
      <c r="M1947" t="str">
        <f>INDEX(DateTable[Lookup],MATCH(G1947,DateTable[Start Date],0))</f>
        <v>Week 9 (August 11-15)</v>
      </c>
      <c r="N1947" t="s">
        <v>2652</v>
      </c>
    </row>
    <row r="1948" spans="1:14" ht="15" customHeight="1" x14ac:dyDescent="0.25">
      <c r="A1948" t="s">
        <v>419</v>
      </c>
      <c r="B1948" t="s">
        <v>43</v>
      </c>
      <c r="C1948" t="s">
        <v>2490</v>
      </c>
      <c r="D1948" t="str">
        <f>_xlfn.XLOOKUP(Table1[[#This Row],[Location]],LocTable[Location],LocTable[Town/City],"Error",0)</f>
        <v>Herndon</v>
      </c>
      <c r="E1948" t="s">
        <v>46</v>
      </c>
      <c r="F1948" s="33">
        <v>175</v>
      </c>
      <c r="G1948" s="15">
        <v>45880</v>
      </c>
      <c r="H1948" s="15">
        <v>45884</v>
      </c>
      <c r="I1948" s="36" t="s">
        <v>22</v>
      </c>
      <c r="J1948" t="s">
        <v>47</v>
      </c>
      <c r="K1948" t="s">
        <v>35</v>
      </c>
      <c r="L1948" t="s">
        <v>24</v>
      </c>
      <c r="M1948" t="str">
        <f>INDEX(DateTable[Lookup],MATCH(G1948,DateTable[Start Date],0))</f>
        <v>Week 9 (August 11-15)</v>
      </c>
      <c r="N1948" t="s">
        <v>2652</v>
      </c>
    </row>
    <row r="1949" spans="1:14" ht="15" customHeight="1" x14ac:dyDescent="0.25">
      <c r="A1949" t="s">
        <v>180</v>
      </c>
      <c r="B1949" t="s">
        <v>98</v>
      </c>
      <c r="C1949" t="s">
        <v>2491</v>
      </c>
      <c r="D1949" t="str">
        <f>_xlfn.XLOOKUP(Table1[[#This Row],[Location]],LocTable[Location],LocTable[Town/City],"Error",0)</f>
        <v>Virtual</v>
      </c>
      <c r="E1949" t="s">
        <v>100</v>
      </c>
      <c r="F1949" s="33">
        <v>179</v>
      </c>
      <c r="G1949" s="15">
        <v>45880</v>
      </c>
      <c r="H1949" s="15">
        <v>45884</v>
      </c>
      <c r="I1949" s="36" t="s">
        <v>63</v>
      </c>
      <c r="J1949" t="s">
        <v>47</v>
      </c>
      <c r="K1949" t="s">
        <v>65</v>
      </c>
      <c r="L1949" t="s">
        <v>36</v>
      </c>
      <c r="M1949" t="str">
        <f>INDEX(DateTable[Lookup],MATCH(G1949,DateTable[Start Date],0))</f>
        <v>Week 9 (August 11-15)</v>
      </c>
      <c r="N1949" t="s">
        <v>2652</v>
      </c>
    </row>
    <row r="1950" spans="1:14" ht="15" customHeight="1" x14ac:dyDescent="0.25">
      <c r="A1950" t="s">
        <v>2492</v>
      </c>
      <c r="B1950" t="s">
        <v>84</v>
      </c>
      <c r="C1950" t="s">
        <v>2493</v>
      </c>
      <c r="D1950" t="str">
        <f>_xlfn.XLOOKUP(Table1[[#This Row],[Location]],LocTable[Location],LocTable[Town/City],"Error",0)</f>
        <v>Annandale</v>
      </c>
      <c r="E1950" t="s">
        <v>80</v>
      </c>
      <c r="F1950" s="33">
        <v>249</v>
      </c>
      <c r="G1950" s="15">
        <v>45880</v>
      </c>
      <c r="H1950" s="15">
        <v>45884</v>
      </c>
      <c r="I1950" s="36" t="s">
        <v>81</v>
      </c>
      <c r="J1950" t="s">
        <v>82</v>
      </c>
      <c r="K1950" t="s">
        <v>23</v>
      </c>
      <c r="L1950" t="s">
        <v>24</v>
      </c>
      <c r="M1950" t="str">
        <f>INDEX(DateTable[Lookup],MATCH(G1950,DateTable[Start Date],0))</f>
        <v>Week 9 (August 11-15)</v>
      </c>
      <c r="N1950" t="s">
        <v>2652</v>
      </c>
    </row>
    <row r="1951" spans="1:14" ht="15" customHeight="1" x14ac:dyDescent="0.25">
      <c r="A1951" s="26" t="s">
        <v>1082</v>
      </c>
      <c r="B1951" s="26" t="s">
        <v>43</v>
      </c>
      <c r="C1951" s="26" t="s">
        <v>2494</v>
      </c>
      <c r="D1951" s="26" t="str">
        <f>_xlfn.XLOOKUP(Table1[[#This Row],[Location]],LocTable[Location],LocTable[Town/City],"Error",0)</f>
        <v>Alexandria</v>
      </c>
      <c r="E1951" s="26" t="s">
        <v>52</v>
      </c>
      <c r="F1951" s="27">
        <v>349</v>
      </c>
      <c r="G1951" s="28">
        <v>45880</v>
      </c>
      <c r="H1951" s="28">
        <v>45884</v>
      </c>
      <c r="I1951" s="30" t="s">
        <v>22</v>
      </c>
      <c r="J1951" s="26" t="s">
        <v>17</v>
      </c>
      <c r="K1951" s="26" t="s">
        <v>35</v>
      </c>
      <c r="L1951" s="26" t="s">
        <v>24</v>
      </c>
      <c r="M1951" s="26" t="str">
        <f>INDEX(DateTable[Lookup],MATCH(G1951,DateTable[Start Date],0))</f>
        <v>Week 9 (August 11-15)</v>
      </c>
      <c r="N1951" s="26" t="s">
        <v>45</v>
      </c>
    </row>
    <row r="1952" spans="1:14" ht="15" customHeight="1" x14ac:dyDescent="0.25">
      <c r="A1952" t="s">
        <v>2161</v>
      </c>
      <c r="B1952" t="s">
        <v>59</v>
      </c>
      <c r="C1952" s="37" t="s">
        <v>2495</v>
      </c>
      <c r="D1952" t="str">
        <f>_xlfn.XLOOKUP(Table1[[#This Row],[Location]],LocTable[Location],LocTable[Town/City],"Error",0)</f>
        <v>Alexandria</v>
      </c>
      <c r="E1952" t="s">
        <v>52</v>
      </c>
      <c r="F1952" s="33">
        <v>399</v>
      </c>
      <c r="G1952" s="15">
        <v>45880</v>
      </c>
      <c r="H1952" s="15">
        <v>45884</v>
      </c>
      <c r="I1952" s="36" t="s">
        <v>22</v>
      </c>
      <c r="J1952" t="s">
        <v>17</v>
      </c>
      <c r="K1952" t="s">
        <v>42</v>
      </c>
      <c r="L1952" t="s">
        <v>36</v>
      </c>
      <c r="M1952" t="str">
        <f>INDEX(DateTable[Lookup],MATCH(G1952,DateTable[Start Date],0))</f>
        <v>Week 9 (August 11-15)</v>
      </c>
      <c r="N1952" t="s">
        <v>2652</v>
      </c>
    </row>
    <row r="1953" spans="1:14" ht="15" customHeight="1" x14ac:dyDescent="0.25">
      <c r="A1953" t="s">
        <v>458</v>
      </c>
      <c r="B1953" t="s">
        <v>98</v>
      </c>
      <c r="C1953" t="s">
        <v>2496</v>
      </c>
      <c r="D1953" t="str">
        <f>_xlfn.XLOOKUP(Table1[[#This Row],[Location]],LocTable[Location],LocTable[Town/City],"Error",0)</f>
        <v>Virtual</v>
      </c>
      <c r="E1953" t="s">
        <v>100</v>
      </c>
      <c r="F1953" s="33">
        <v>179</v>
      </c>
      <c r="G1953" s="15">
        <v>45887</v>
      </c>
      <c r="H1953" s="15">
        <v>45891</v>
      </c>
      <c r="I1953" s="36" t="s">
        <v>143</v>
      </c>
      <c r="J1953" t="s">
        <v>144</v>
      </c>
      <c r="K1953" t="s">
        <v>23</v>
      </c>
      <c r="L1953" t="s">
        <v>65</v>
      </c>
      <c r="M1953" t="str">
        <f>INDEX(DateTable[Lookup],MATCH(G1953,DateTable[Start Date],0))</f>
        <v>Week 10 (August 18-22)</v>
      </c>
      <c r="N1953" t="s">
        <v>2652</v>
      </c>
    </row>
    <row r="1954" spans="1:14" ht="15" customHeight="1" x14ac:dyDescent="0.25">
      <c r="A1954" t="s">
        <v>203</v>
      </c>
      <c r="B1954" t="s">
        <v>32</v>
      </c>
      <c r="C1954" t="s">
        <v>2497</v>
      </c>
      <c r="D1954" t="str">
        <f>_xlfn.XLOOKUP(Table1[[#This Row],[Location]],LocTable[Location],LocTable[Town/City],"Error",0)</f>
        <v>Alexandria</v>
      </c>
      <c r="E1954" t="s">
        <v>205</v>
      </c>
      <c r="F1954" s="33">
        <v>405</v>
      </c>
      <c r="G1954" s="15">
        <v>45887</v>
      </c>
      <c r="H1954" s="15">
        <v>45891</v>
      </c>
      <c r="I1954" s="36" t="s">
        <v>22</v>
      </c>
      <c r="J1954" t="s">
        <v>17</v>
      </c>
      <c r="K1954" t="s">
        <v>18</v>
      </c>
      <c r="L1954" t="s">
        <v>19</v>
      </c>
      <c r="M1954" t="str">
        <f>INDEX(DateTable[Lookup],MATCH(G1954,DateTable[Start Date],0))</f>
        <v>Week 10 (August 18-22)</v>
      </c>
      <c r="N1954" t="s">
        <v>2652</v>
      </c>
    </row>
    <row r="1955" spans="1:14" ht="15" customHeight="1" x14ac:dyDescent="0.25">
      <c r="A1955" t="s">
        <v>206</v>
      </c>
      <c r="B1955" t="s">
        <v>15</v>
      </c>
      <c r="C1955" t="s">
        <v>2498</v>
      </c>
      <c r="D1955" t="str">
        <f>_xlfn.XLOOKUP(Table1[[#This Row],[Location]],LocTable[Location],LocTable[Town/City],"Error",0)</f>
        <v>Alexandria</v>
      </c>
      <c r="E1955" t="s">
        <v>205</v>
      </c>
      <c r="F1955" s="33">
        <v>349</v>
      </c>
      <c r="G1955" s="15">
        <v>45887</v>
      </c>
      <c r="H1955" s="15">
        <v>45891</v>
      </c>
      <c r="I1955" s="34" t="s">
        <v>22</v>
      </c>
      <c r="J1955" s="35" t="s">
        <v>17</v>
      </c>
      <c r="K1955" t="s">
        <v>18</v>
      </c>
      <c r="L1955" t="s">
        <v>36</v>
      </c>
      <c r="M1955" t="str">
        <f>INDEX(DateTable[Lookup],MATCH(G1955,DateTable[Start Date],0))</f>
        <v>Week 10 (August 18-22)</v>
      </c>
      <c r="N1955" t="s">
        <v>2652</v>
      </c>
    </row>
    <row r="1956" spans="1:14" ht="15" customHeight="1" x14ac:dyDescent="0.25">
      <c r="A1956" t="s">
        <v>499</v>
      </c>
      <c r="B1956" t="s">
        <v>98</v>
      </c>
      <c r="C1956" t="s">
        <v>2499</v>
      </c>
      <c r="D1956" t="str">
        <f>_xlfn.XLOOKUP(Table1[[#This Row],[Location]],LocTable[Location],LocTable[Town/City],"Error",0)</f>
        <v>Virtual</v>
      </c>
      <c r="E1956" t="s">
        <v>100</v>
      </c>
      <c r="F1956" s="33">
        <v>179</v>
      </c>
      <c r="G1956" s="15">
        <v>45887</v>
      </c>
      <c r="H1956" s="15">
        <v>45891</v>
      </c>
      <c r="I1956" s="34" t="s">
        <v>41</v>
      </c>
      <c r="J1956" s="35" t="s">
        <v>101</v>
      </c>
      <c r="K1956" t="s">
        <v>65</v>
      </c>
      <c r="L1956" t="s">
        <v>36</v>
      </c>
      <c r="M1956" t="str">
        <f>INDEX(DateTable[Lookup],MATCH(G1956,DateTable[Start Date],0))</f>
        <v>Week 10 (August 18-22)</v>
      </c>
      <c r="N1956" t="s">
        <v>2652</v>
      </c>
    </row>
    <row r="1957" spans="1:14" ht="15" customHeight="1" x14ac:dyDescent="0.25">
      <c r="A1957" t="s">
        <v>526</v>
      </c>
      <c r="B1957" t="s">
        <v>98</v>
      </c>
      <c r="C1957" t="s">
        <v>2500</v>
      </c>
      <c r="D1957" t="str">
        <f>_xlfn.XLOOKUP(Table1[[#This Row],[Location]],LocTable[Location],LocTable[Town/City],"Error",0)</f>
        <v>Virtual</v>
      </c>
      <c r="E1957" t="s">
        <v>100</v>
      </c>
      <c r="F1957" s="33">
        <v>179</v>
      </c>
      <c r="G1957" s="15">
        <v>45887</v>
      </c>
      <c r="H1957" s="15">
        <v>45891</v>
      </c>
      <c r="I1957" s="36" t="s">
        <v>143</v>
      </c>
      <c r="J1957" t="s">
        <v>144</v>
      </c>
      <c r="K1957" t="s">
        <v>65</v>
      </c>
      <c r="L1957" t="s">
        <v>36</v>
      </c>
      <c r="M1957" t="str">
        <f>INDEX(DateTable[Lookup],MATCH(G1957,DateTable[Start Date],0))</f>
        <v>Week 10 (August 18-22)</v>
      </c>
      <c r="N1957" t="s">
        <v>2652</v>
      </c>
    </row>
    <row r="1958" spans="1:14" ht="15" customHeight="1" x14ac:dyDescent="0.25">
      <c r="A1958" t="s">
        <v>866</v>
      </c>
      <c r="B1958" t="s">
        <v>32</v>
      </c>
      <c r="C1958" t="s">
        <v>2501</v>
      </c>
      <c r="D1958" t="str">
        <f>_xlfn.XLOOKUP(Table1[[#This Row],[Location]],LocTable[Location],LocTable[Town/City],"Error",0)</f>
        <v>Alexandria</v>
      </c>
      <c r="E1958" t="s">
        <v>205</v>
      </c>
      <c r="F1958" s="33">
        <v>299</v>
      </c>
      <c r="G1958" s="15">
        <v>45887</v>
      </c>
      <c r="H1958" s="15">
        <v>45891</v>
      </c>
      <c r="I1958" s="34" t="s">
        <v>22</v>
      </c>
      <c r="J1958" s="35" t="s">
        <v>17</v>
      </c>
      <c r="K1958" t="s">
        <v>35</v>
      </c>
      <c r="L1958" t="s">
        <v>36</v>
      </c>
      <c r="M1958" t="str">
        <f>INDEX(DateTable[Lookup],MATCH(G1958,DateTable[Start Date],0))</f>
        <v>Week 10 (August 18-22)</v>
      </c>
      <c r="N1958" t="s">
        <v>2652</v>
      </c>
    </row>
    <row r="1959" spans="1:14" ht="15" customHeight="1" x14ac:dyDescent="0.25">
      <c r="A1959" t="s">
        <v>113</v>
      </c>
      <c r="B1959" t="s">
        <v>98</v>
      </c>
      <c r="C1959" t="s">
        <v>2502</v>
      </c>
      <c r="D1959" t="str">
        <f>_xlfn.XLOOKUP(Table1[[#This Row],[Location]],LocTable[Location],LocTable[Town/City],"Error",0)</f>
        <v>Virtual</v>
      </c>
      <c r="E1959" t="s">
        <v>100</v>
      </c>
      <c r="F1959" s="33">
        <v>179</v>
      </c>
      <c r="G1959" s="15">
        <v>45887</v>
      </c>
      <c r="H1959" s="15">
        <v>45891</v>
      </c>
      <c r="I1959" s="34" t="s">
        <v>63</v>
      </c>
      <c r="J1959" s="35" t="s">
        <v>47</v>
      </c>
      <c r="K1959" t="s">
        <v>18</v>
      </c>
      <c r="L1959" t="s">
        <v>19</v>
      </c>
      <c r="M1959" t="str">
        <f>INDEX(DateTable[Lookup],MATCH(G1959,DateTable[Start Date],0))</f>
        <v>Week 10 (August 18-22)</v>
      </c>
      <c r="N1959" t="s">
        <v>2652</v>
      </c>
    </row>
    <row r="1960" spans="1:14" ht="15" customHeight="1" x14ac:dyDescent="0.25">
      <c r="A1960" t="s">
        <v>561</v>
      </c>
      <c r="B1960" t="s">
        <v>73</v>
      </c>
      <c r="C1960" t="s">
        <v>2503</v>
      </c>
      <c r="D1960" t="str">
        <f>_xlfn.XLOOKUP(Table1[[#This Row],[Location]],LocTable[Location],LocTable[Town/City],"Error",0)</f>
        <v>McLean</v>
      </c>
      <c r="E1960" t="s">
        <v>49</v>
      </c>
      <c r="F1960" s="33">
        <v>259</v>
      </c>
      <c r="G1960" s="15">
        <v>45887</v>
      </c>
      <c r="H1960" s="15">
        <v>45891</v>
      </c>
      <c r="I1960" s="36" t="s">
        <v>22</v>
      </c>
      <c r="J1960" t="s">
        <v>64</v>
      </c>
      <c r="K1960" t="s">
        <v>35</v>
      </c>
      <c r="L1960" t="s">
        <v>39</v>
      </c>
      <c r="M1960" t="str">
        <f>INDEX(DateTable[Lookup],MATCH(G1960,DateTable[Start Date],0))</f>
        <v>Week 10 (August 18-22)</v>
      </c>
      <c r="N1960" t="s">
        <v>2652</v>
      </c>
    </row>
    <row r="1961" spans="1:14" ht="15" customHeight="1" x14ac:dyDescent="0.25">
      <c r="A1961" t="s">
        <v>2504</v>
      </c>
      <c r="B1961" t="s">
        <v>209</v>
      </c>
      <c r="C1961" t="s">
        <v>2505</v>
      </c>
      <c r="D1961" t="str">
        <f>_xlfn.XLOOKUP(Table1[[#This Row],[Location]],LocTable[Location],LocTable[Town/City],"Error",0)</f>
        <v>Springfield</v>
      </c>
      <c r="E1961" t="s">
        <v>37</v>
      </c>
      <c r="F1961" s="33">
        <v>445</v>
      </c>
      <c r="G1961" s="15">
        <v>45887</v>
      </c>
      <c r="H1961" s="15">
        <v>45891</v>
      </c>
      <c r="I1961" s="36" t="s">
        <v>22</v>
      </c>
      <c r="J1961" t="s">
        <v>17</v>
      </c>
      <c r="K1961" t="s">
        <v>29</v>
      </c>
      <c r="L1961" t="s">
        <v>42</v>
      </c>
      <c r="M1961" t="str">
        <f>INDEX(DateTable[Lookup],MATCH(G1961,DateTable[Start Date],0))</f>
        <v>Week 10 (August 18-22)</v>
      </c>
      <c r="N1961" t="s">
        <v>2652</v>
      </c>
    </row>
    <row r="1962" spans="1:14" ht="15" customHeight="1" x14ac:dyDescent="0.25">
      <c r="A1962" s="26" t="s">
        <v>117</v>
      </c>
      <c r="B1962" s="26" t="s">
        <v>53</v>
      </c>
      <c r="C1962" s="26" t="s">
        <v>2506</v>
      </c>
      <c r="D1962" s="26" t="str">
        <f>_xlfn.XLOOKUP(Table1[[#This Row],[Location]],LocTable[Location],LocTable[Town/City],"Error",0)</f>
        <v>Annandale</v>
      </c>
      <c r="E1962" s="26" t="s">
        <v>80</v>
      </c>
      <c r="F1962" s="27">
        <v>239</v>
      </c>
      <c r="G1962" s="28">
        <v>45887</v>
      </c>
      <c r="H1962" s="28">
        <v>45891</v>
      </c>
      <c r="I1962" s="30" t="s">
        <v>81</v>
      </c>
      <c r="J1962" s="26" t="s">
        <v>82</v>
      </c>
      <c r="K1962" s="26" t="s">
        <v>74</v>
      </c>
      <c r="L1962" s="26" t="s">
        <v>18</v>
      </c>
      <c r="M1962" s="26" t="str">
        <f>INDEX(DateTable[Lookup],MATCH(G1962,DateTable[Start Date],0))</f>
        <v>Week 10 (August 18-22)</v>
      </c>
      <c r="N1962" s="26" t="s">
        <v>45</v>
      </c>
    </row>
    <row r="1963" spans="1:14" ht="15" customHeight="1" x14ac:dyDescent="0.25">
      <c r="A1963" s="26" t="s">
        <v>122</v>
      </c>
      <c r="B1963" s="26" t="s">
        <v>53</v>
      </c>
      <c r="C1963" s="26" t="s">
        <v>2507</v>
      </c>
      <c r="D1963" s="26" t="str">
        <f>_xlfn.XLOOKUP(Table1[[#This Row],[Location]],LocTable[Location],LocTable[Town/City],"Error",0)</f>
        <v>Annandale</v>
      </c>
      <c r="E1963" s="26" t="s">
        <v>80</v>
      </c>
      <c r="F1963" s="27">
        <v>249</v>
      </c>
      <c r="G1963" s="28">
        <v>45887</v>
      </c>
      <c r="H1963" s="28">
        <v>45891</v>
      </c>
      <c r="I1963" s="30" t="s">
        <v>22</v>
      </c>
      <c r="J1963" s="26" t="s">
        <v>47</v>
      </c>
      <c r="K1963" s="26" t="s">
        <v>74</v>
      </c>
      <c r="L1963" s="26" t="s">
        <v>35</v>
      </c>
      <c r="M1963" s="26" t="str">
        <f>INDEX(DateTable[Lookup],MATCH(G1963,DateTable[Start Date],0))</f>
        <v>Week 10 (August 18-22)</v>
      </c>
      <c r="N1963" s="26" t="s">
        <v>45</v>
      </c>
    </row>
    <row r="1964" spans="1:14" ht="15" customHeight="1" x14ac:dyDescent="0.25">
      <c r="A1964" t="s">
        <v>601</v>
      </c>
      <c r="B1964" t="s">
        <v>73</v>
      </c>
      <c r="C1964" t="s">
        <v>2508</v>
      </c>
      <c r="D1964" t="str">
        <f>_xlfn.XLOOKUP(Table1[[#This Row],[Location]],LocTable[Location],LocTable[Town/City],"Error",0)</f>
        <v>McLean</v>
      </c>
      <c r="E1964" t="s">
        <v>49</v>
      </c>
      <c r="F1964" s="33">
        <v>259</v>
      </c>
      <c r="G1964" s="15">
        <v>45887</v>
      </c>
      <c r="H1964" s="15">
        <v>45891</v>
      </c>
      <c r="I1964" s="36" t="s">
        <v>22</v>
      </c>
      <c r="J1964" t="s">
        <v>64</v>
      </c>
      <c r="K1964" t="s">
        <v>35</v>
      </c>
      <c r="L1964" t="s">
        <v>39</v>
      </c>
      <c r="M1964" t="str">
        <f>INDEX(DateTable[Lookup],MATCH(G1964,DateTable[Start Date],0))</f>
        <v>Week 10 (August 18-22)</v>
      </c>
      <c r="N1964" t="s">
        <v>2652</v>
      </c>
    </row>
    <row r="1965" spans="1:14" ht="15" customHeight="1" x14ac:dyDescent="0.25">
      <c r="A1965" t="s">
        <v>601</v>
      </c>
      <c r="B1965" t="s">
        <v>73</v>
      </c>
      <c r="C1965" t="s">
        <v>2509</v>
      </c>
      <c r="D1965" t="str">
        <f>_xlfn.XLOOKUP(Table1[[#This Row],[Location]],LocTable[Location],LocTable[Town/City],"Error",0)</f>
        <v>McLean</v>
      </c>
      <c r="E1965" t="s">
        <v>49</v>
      </c>
      <c r="F1965" s="33">
        <v>415</v>
      </c>
      <c r="G1965" s="15">
        <v>45887</v>
      </c>
      <c r="H1965" s="15">
        <v>45891</v>
      </c>
      <c r="I1965" s="36" t="s">
        <v>22</v>
      </c>
      <c r="J1965" t="s">
        <v>17</v>
      </c>
      <c r="K1965" t="s">
        <v>35</v>
      </c>
      <c r="L1965" t="s">
        <v>39</v>
      </c>
      <c r="M1965" t="str">
        <f>INDEX(DateTable[Lookup],MATCH(G1965,DateTable[Start Date],0))</f>
        <v>Week 10 (August 18-22)</v>
      </c>
      <c r="N1965" t="s">
        <v>2652</v>
      </c>
    </row>
    <row r="1966" spans="1:14" ht="15" customHeight="1" x14ac:dyDescent="0.25">
      <c r="A1966" t="s">
        <v>126</v>
      </c>
      <c r="B1966" t="s">
        <v>25</v>
      </c>
      <c r="C1966" t="s">
        <v>2510</v>
      </c>
      <c r="D1966" t="str">
        <f>_xlfn.XLOOKUP(Table1[[#This Row],[Location]],LocTable[Location],LocTable[Town/City],"Error",0)</f>
        <v>Alexandria</v>
      </c>
      <c r="E1966" t="s">
        <v>30</v>
      </c>
      <c r="F1966" s="33">
        <v>249</v>
      </c>
      <c r="G1966" s="15">
        <v>45887</v>
      </c>
      <c r="H1966" s="15">
        <v>45891</v>
      </c>
      <c r="I1966" s="34" t="s">
        <v>22</v>
      </c>
      <c r="J1966" s="35" t="s">
        <v>27</v>
      </c>
      <c r="K1966" t="s">
        <v>28</v>
      </c>
      <c r="L1966" t="s">
        <v>29</v>
      </c>
      <c r="M1966" t="str">
        <f>INDEX(DateTable[Lookup],MATCH(G1966,DateTable[Start Date],0))</f>
        <v>Week 10 (August 18-22)</v>
      </c>
      <c r="N1966" t="s">
        <v>2652</v>
      </c>
    </row>
    <row r="1967" spans="1:14" ht="15" customHeight="1" x14ac:dyDescent="0.25">
      <c r="A1967" t="s">
        <v>644</v>
      </c>
      <c r="B1967" t="s">
        <v>73</v>
      </c>
      <c r="C1967" t="s">
        <v>2511</v>
      </c>
      <c r="D1967" t="str">
        <f>_xlfn.XLOOKUP(Table1[[#This Row],[Location]],LocTable[Location],LocTable[Town/City],"Error",0)</f>
        <v>McLean</v>
      </c>
      <c r="E1967" t="s">
        <v>49</v>
      </c>
      <c r="F1967" s="33">
        <v>209</v>
      </c>
      <c r="G1967" s="15">
        <v>45887</v>
      </c>
      <c r="H1967" s="15">
        <v>45891</v>
      </c>
      <c r="I1967" s="36" t="s">
        <v>63</v>
      </c>
      <c r="J1967" t="s">
        <v>64</v>
      </c>
      <c r="K1967" t="s">
        <v>74</v>
      </c>
      <c r="L1967" t="s">
        <v>35</v>
      </c>
      <c r="M1967" t="str">
        <f>INDEX(DateTable[Lookup],MATCH(G1967,DateTable[Start Date],0))</f>
        <v>Week 10 (August 18-22)</v>
      </c>
      <c r="N1967" t="s">
        <v>2652</v>
      </c>
    </row>
    <row r="1968" spans="1:14" ht="15" customHeight="1" x14ac:dyDescent="0.25">
      <c r="A1968" t="s">
        <v>2512</v>
      </c>
      <c r="B1968" t="s">
        <v>59</v>
      </c>
      <c r="C1968" t="s">
        <v>2513</v>
      </c>
      <c r="D1968" t="str">
        <f>_xlfn.XLOOKUP(Table1[[#This Row],[Location]],LocTable[Location],LocTable[Town/City],"Error",0)</f>
        <v>Alexandria</v>
      </c>
      <c r="E1968" t="s">
        <v>205</v>
      </c>
      <c r="F1968" s="33">
        <v>399</v>
      </c>
      <c r="G1968" s="15">
        <v>45887</v>
      </c>
      <c r="H1968" s="15">
        <v>45891</v>
      </c>
      <c r="I1968" s="36" t="s">
        <v>22</v>
      </c>
      <c r="J1968" t="s">
        <v>17</v>
      </c>
      <c r="K1968" t="s">
        <v>18</v>
      </c>
      <c r="L1968" t="s">
        <v>42</v>
      </c>
      <c r="M1968" t="str">
        <f>INDEX(DateTable[Lookup],MATCH(G1968,DateTable[Start Date],0))</f>
        <v>Week 10 (August 18-22)</v>
      </c>
      <c r="N1968" t="s">
        <v>2652</v>
      </c>
    </row>
    <row r="1969" spans="1:14" ht="15" customHeight="1" x14ac:dyDescent="0.25">
      <c r="A1969" t="s">
        <v>145</v>
      </c>
      <c r="B1969" t="s">
        <v>32</v>
      </c>
      <c r="C1969" t="s">
        <v>2514</v>
      </c>
      <c r="D1969" t="str">
        <f>_xlfn.XLOOKUP(Table1[[#This Row],[Location]],LocTable[Location],LocTable[Town/City],"Error",0)</f>
        <v>Reston</v>
      </c>
      <c r="E1969" t="s">
        <v>147</v>
      </c>
      <c r="F1969" s="33">
        <v>199</v>
      </c>
      <c r="G1969" s="15">
        <v>45887</v>
      </c>
      <c r="H1969" s="15">
        <v>45891</v>
      </c>
      <c r="I1969" s="36" t="s">
        <v>22</v>
      </c>
      <c r="J1969" t="s">
        <v>27</v>
      </c>
      <c r="K1969" t="s">
        <v>18</v>
      </c>
      <c r="L1969" t="s">
        <v>24</v>
      </c>
      <c r="M1969" t="str">
        <f>INDEX(DateTable[Lookup],MATCH(G1969,DateTable[Start Date],0))</f>
        <v>Week 10 (August 18-22)</v>
      </c>
      <c r="N1969" t="s">
        <v>2652</v>
      </c>
    </row>
    <row r="1970" spans="1:14" ht="15" customHeight="1" x14ac:dyDescent="0.25">
      <c r="A1970" t="s">
        <v>710</v>
      </c>
      <c r="B1970" t="s">
        <v>98</v>
      </c>
      <c r="C1970" t="s">
        <v>2515</v>
      </c>
      <c r="D1970" t="str">
        <f>_xlfn.XLOOKUP(Table1[[#This Row],[Location]],LocTable[Location],LocTable[Town/City],"Error",0)</f>
        <v>Virtual</v>
      </c>
      <c r="E1970" t="s">
        <v>100</v>
      </c>
      <c r="F1970" s="33">
        <v>179</v>
      </c>
      <c r="G1970" s="15">
        <v>45887</v>
      </c>
      <c r="H1970" s="15">
        <v>45891</v>
      </c>
      <c r="I1970" s="36" t="s">
        <v>63</v>
      </c>
      <c r="J1970" t="s">
        <v>47</v>
      </c>
      <c r="K1970" t="s">
        <v>65</v>
      </c>
      <c r="L1970" t="s">
        <v>36</v>
      </c>
      <c r="M1970" t="str">
        <f>INDEX(DateTable[Lookup],MATCH(G1970,DateTable[Start Date],0))</f>
        <v>Week 10 (August 18-22)</v>
      </c>
      <c r="N1970" t="s">
        <v>2652</v>
      </c>
    </row>
    <row r="1971" spans="1:14" ht="15" customHeight="1" x14ac:dyDescent="0.25">
      <c r="A1971" t="s">
        <v>723</v>
      </c>
      <c r="B1971" t="s">
        <v>98</v>
      </c>
      <c r="C1971" t="s">
        <v>2516</v>
      </c>
      <c r="D1971" t="str">
        <f>_xlfn.XLOOKUP(Table1[[#This Row],[Location]],LocTable[Location],LocTable[Town/City],"Error",0)</f>
        <v>Virtual</v>
      </c>
      <c r="E1971" t="s">
        <v>100</v>
      </c>
      <c r="F1971" s="33">
        <v>179</v>
      </c>
      <c r="G1971" s="15">
        <v>45887</v>
      </c>
      <c r="H1971" s="15">
        <v>45891</v>
      </c>
      <c r="I1971" s="36" t="s">
        <v>41</v>
      </c>
      <c r="J1971" t="s">
        <v>101</v>
      </c>
      <c r="K1971" t="s">
        <v>23</v>
      </c>
      <c r="L1971" t="s">
        <v>65</v>
      </c>
      <c r="M1971" t="str">
        <f>INDEX(DateTable[Lookup],MATCH(G1971,DateTable[Start Date],0))</f>
        <v>Week 10 (August 18-22)</v>
      </c>
      <c r="N1971" t="s">
        <v>2652</v>
      </c>
    </row>
    <row r="1972" spans="1:14" ht="15" customHeight="1" x14ac:dyDescent="0.25">
      <c r="A1972" t="s">
        <v>1605</v>
      </c>
      <c r="B1972" t="s">
        <v>73</v>
      </c>
      <c r="C1972" t="s">
        <v>2517</v>
      </c>
      <c r="D1972" t="str">
        <f>_xlfn.XLOOKUP(Table1[[#This Row],[Location]],LocTable[Location],LocTable[Town/City],"Error",0)</f>
        <v>McLean</v>
      </c>
      <c r="E1972" t="s">
        <v>49</v>
      </c>
      <c r="F1972" s="33">
        <v>259</v>
      </c>
      <c r="G1972" s="15">
        <v>45887</v>
      </c>
      <c r="H1972" s="15">
        <v>45891</v>
      </c>
      <c r="I1972" s="36" t="s">
        <v>50</v>
      </c>
      <c r="J1972" t="s">
        <v>17</v>
      </c>
      <c r="K1972" t="s">
        <v>23</v>
      </c>
      <c r="L1972" t="s">
        <v>39</v>
      </c>
      <c r="M1972" t="str">
        <f>INDEX(DateTable[Lookup],MATCH(G1972,DateTable[Start Date],0))</f>
        <v>Week 10 (August 18-22)</v>
      </c>
      <c r="N1972" t="s">
        <v>2652</v>
      </c>
    </row>
    <row r="1973" spans="1:14" ht="15" customHeight="1" x14ac:dyDescent="0.25">
      <c r="A1973" t="s">
        <v>737</v>
      </c>
      <c r="B1973" t="s">
        <v>98</v>
      </c>
      <c r="C1973" t="s">
        <v>2518</v>
      </c>
      <c r="D1973" t="str">
        <f>_xlfn.XLOOKUP(Table1[[#This Row],[Location]],LocTable[Location],LocTable[Town/City],"Error",0)</f>
        <v>Virtual</v>
      </c>
      <c r="E1973" t="s">
        <v>100</v>
      </c>
      <c r="F1973" s="33">
        <v>179</v>
      </c>
      <c r="G1973" s="15">
        <v>45887</v>
      </c>
      <c r="H1973" s="15">
        <v>45891</v>
      </c>
      <c r="I1973" s="36" t="s">
        <v>41</v>
      </c>
      <c r="J1973" t="s">
        <v>101</v>
      </c>
      <c r="K1973" t="s">
        <v>65</v>
      </c>
      <c r="L1973" t="s">
        <v>36</v>
      </c>
      <c r="M1973" t="str">
        <f>INDEX(DateTable[Lookup],MATCH(G1973,DateTable[Start Date],0))</f>
        <v>Week 10 (August 18-22)</v>
      </c>
      <c r="N1973" t="s">
        <v>2652</v>
      </c>
    </row>
    <row r="1974" spans="1:14" ht="15" customHeight="1" x14ac:dyDescent="0.25">
      <c r="A1974" t="s">
        <v>382</v>
      </c>
      <c r="B1974" t="s">
        <v>43</v>
      </c>
      <c r="C1974" t="s">
        <v>2519</v>
      </c>
      <c r="D1974" t="str">
        <f>_xlfn.XLOOKUP(Table1[[#This Row],[Location]],LocTable[Location],LocTable[Town/City],"Error",0)</f>
        <v>Herndon</v>
      </c>
      <c r="E1974" t="s">
        <v>46</v>
      </c>
      <c r="F1974" s="33">
        <v>175</v>
      </c>
      <c r="G1974" s="15">
        <v>45887</v>
      </c>
      <c r="H1974" s="15">
        <v>45891</v>
      </c>
      <c r="I1974" s="36" t="s">
        <v>41</v>
      </c>
      <c r="J1974" t="s">
        <v>17</v>
      </c>
      <c r="K1974" t="s">
        <v>29</v>
      </c>
      <c r="L1974" t="s">
        <v>24</v>
      </c>
      <c r="M1974" t="str">
        <f>INDEX(DateTable[Lookup],MATCH(G1974,DateTable[Start Date],0))</f>
        <v>Week 10 (August 18-22)</v>
      </c>
      <c r="N1974" t="s">
        <v>2652</v>
      </c>
    </row>
    <row r="1975" spans="1:14" ht="15" customHeight="1" x14ac:dyDescent="0.25">
      <c r="A1975" t="s">
        <v>750</v>
      </c>
      <c r="B1975" t="s">
        <v>98</v>
      </c>
      <c r="C1975" t="s">
        <v>2520</v>
      </c>
      <c r="D1975" t="str">
        <f>_xlfn.XLOOKUP(Table1[[#This Row],[Location]],LocTable[Location],LocTable[Town/City],"Error",0)</f>
        <v>Virtual</v>
      </c>
      <c r="E1975" t="s">
        <v>100</v>
      </c>
      <c r="F1975" s="33">
        <v>179</v>
      </c>
      <c r="G1975" s="15">
        <v>45887</v>
      </c>
      <c r="H1975" s="15">
        <v>45891</v>
      </c>
      <c r="I1975" s="34" t="s">
        <v>63</v>
      </c>
      <c r="J1975" s="35" t="s">
        <v>47</v>
      </c>
      <c r="K1975" t="s">
        <v>23</v>
      </c>
      <c r="L1975" t="s">
        <v>65</v>
      </c>
      <c r="M1975" t="str">
        <f>INDEX(DateTable[Lookup],MATCH(G1975,DateTable[Start Date],0))</f>
        <v>Week 10 (August 18-22)</v>
      </c>
      <c r="N1975" t="s">
        <v>2652</v>
      </c>
    </row>
    <row r="1976" spans="1:14" ht="15" customHeight="1" x14ac:dyDescent="0.25">
      <c r="A1976" t="s">
        <v>774</v>
      </c>
      <c r="B1976" t="s">
        <v>98</v>
      </c>
      <c r="C1976" t="s">
        <v>2521</v>
      </c>
      <c r="D1976" t="str">
        <f>_xlfn.XLOOKUP(Table1[[#This Row],[Location]],LocTable[Location],LocTable[Town/City],"Error",0)</f>
        <v>Virtual</v>
      </c>
      <c r="E1976" t="s">
        <v>100</v>
      </c>
      <c r="F1976" s="33">
        <v>179</v>
      </c>
      <c r="G1976" s="15">
        <v>45887</v>
      </c>
      <c r="H1976" s="15">
        <v>45891</v>
      </c>
      <c r="I1976" s="36" t="s">
        <v>41</v>
      </c>
      <c r="J1976" t="s">
        <v>101</v>
      </c>
      <c r="K1976" t="s">
        <v>23</v>
      </c>
      <c r="L1976" t="s">
        <v>65</v>
      </c>
      <c r="M1976" t="str">
        <f>INDEX(DateTable[Lookup],MATCH(G1976,DateTable[Start Date],0))</f>
        <v>Week 10 (August 18-22)</v>
      </c>
      <c r="N1976" t="s">
        <v>2652</v>
      </c>
    </row>
    <row r="1977" spans="1:14" ht="15" customHeight="1" x14ac:dyDescent="0.25">
      <c r="A1977" t="s">
        <v>176</v>
      </c>
      <c r="B1977" t="s">
        <v>32</v>
      </c>
      <c r="C1977" t="s">
        <v>2522</v>
      </c>
      <c r="D1977" t="str">
        <f>_xlfn.XLOOKUP(Table1[[#This Row],[Location]],LocTable[Location],LocTable[Town/City],"Error",0)</f>
        <v>Reston</v>
      </c>
      <c r="E1977" t="s">
        <v>147</v>
      </c>
      <c r="F1977" s="33">
        <v>309</v>
      </c>
      <c r="G1977" s="15">
        <v>45887</v>
      </c>
      <c r="H1977" s="15">
        <v>45891</v>
      </c>
      <c r="I1977" s="36" t="s">
        <v>22</v>
      </c>
      <c r="J1977" t="s">
        <v>17</v>
      </c>
      <c r="K1977" t="s">
        <v>18</v>
      </c>
      <c r="L1977" t="s">
        <v>24</v>
      </c>
      <c r="M1977" t="str">
        <f>INDEX(DateTable[Lookup],MATCH(G1977,DateTable[Start Date],0))</f>
        <v>Week 10 (August 18-22)</v>
      </c>
      <c r="N1977" t="s">
        <v>2652</v>
      </c>
    </row>
    <row r="1978" spans="1:14" ht="15" customHeight="1" x14ac:dyDescent="0.25">
      <c r="A1978" t="s">
        <v>417</v>
      </c>
      <c r="B1978" t="s">
        <v>43</v>
      </c>
      <c r="C1978" t="s">
        <v>2523</v>
      </c>
      <c r="D1978" t="str">
        <f>_xlfn.XLOOKUP(Table1[[#This Row],[Location]],LocTable[Location],LocTable[Town/City],"Error",0)</f>
        <v>Herndon</v>
      </c>
      <c r="E1978" t="s">
        <v>46</v>
      </c>
      <c r="F1978" s="33">
        <v>175</v>
      </c>
      <c r="G1978" s="15">
        <v>45887</v>
      </c>
      <c r="H1978" s="15">
        <v>45891</v>
      </c>
      <c r="I1978" s="36" t="s">
        <v>22</v>
      </c>
      <c r="J1978" t="s">
        <v>47</v>
      </c>
      <c r="K1978" t="s">
        <v>29</v>
      </c>
      <c r="L1978" t="s">
        <v>24</v>
      </c>
      <c r="M1978" t="str">
        <f>INDEX(DateTable[Lookup],MATCH(G1978,DateTable[Start Date],0))</f>
        <v>Week 10 (August 18-22)</v>
      </c>
      <c r="N1978" t="s">
        <v>2652</v>
      </c>
    </row>
    <row r="1979" spans="1:14" ht="15" customHeight="1" x14ac:dyDescent="0.25">
      <c r="A1979" t="s">
        <v>192</v>
      </c>
      <c r="B1979" t="s">
        <v>43</v>
      </c>
      <c r="C1979" t="s">
        <v>2524</v>
      </c>
      <c r="D1979" t="str">
        <f>_xlfn.XLOOKUP(Table1[[#This Row],[Location]],LocTable[Location],LocTable[Town/City],"Error",0)</f>
        <v>Herndon</v>
      </c>
      <c r="E1979" t="s">
        <v>46</v>
      </c>
      <c r="F1979" s="33">
        <v>175</v>
      </c>
      <c r="G1979" s="15">
        <v>45894</v>
      </c>
      <c r="H1979" s="15">
        <v>45898</v>
      </c>
      <c r="I1979" s="36" t="s">
        <v>41</v>
      </c>
      <c r="J1979" t="s">
        <v>17</v>
      </c>
      <c r="K1979" t="s">
        <v>35</v>
      </c>
      <c r="L1979" t="s">
        <v>24</v>
      </c>
      <c r="M1979" t="str">
        <f>INDEX(DateTable[Lookup],MATCH(G1979,DateTable[Start Date],0))</f>
        <v>Week 11 (August 25-30)</v>
      </c>
      <c r="N1979" t="s">
        <v>2652</v>
      </c>
    </row>
    <row r="1980" spans="1:14" ht="15" customHeight="1" x14ac:dyDescent="0.25">
      <c r="A1980" t="s">
        <v>206</v>
      </c>
      <c r="B1980" t="s">
        <v>15</v>
      </c>
      <c r="C1980" t="s">
        <v>2525</v>
      </c>
      <c r="D1980" t="str">
        <f>_xlfn.XLOOKUP(Table1[[#This Row],[Location]],LocTable[Location],LocTable[Town/City],"Error",0)</f>
        <v>Alexandria</v>
      </c>
      <c r="E1980" t="s">
        <v>205</v>
      </c>
      <c r="F1980" s="33">
        <v>349</v>
      </c>
      <c r="G1980" s="15">
        <v>45894</v>
      </c>
      <c r="H1980" s="15">
        <v>45898</v>
      </c>
      <c r="I1980" s="36" t="s">
        <v>22</v>
      </c>
      <c r="J1980" t="s">
        <v>17</v>
      </c>
      <c r="K1980" t="s">
        <v>18</v>
      </c>
      <c r="L1980" t="s">
        <v>36</v>
      </c>
      <c r="M1980" t="str">
        <f>INDEX(DateTable[Lookup],MATCH(G1980,DateTable[Start Date],0))</f>
        <v>Week 11 (August 25-30)</v>
      </c>
      <c r="N1980" t="s">
        <v>2652</v>
      </c>
    </row>
    <row r="1981" spans="1:14" ht="15" customHeight="1" x14ac:dyDescent="0.25">
      <c r="A1981" t="s">
        <v>866</v>
      </c>
      <c r="B1981" t="s">
        <v>32</v>
      </c>
      <c r="C1981" t="s">
        <v>2526</v>
      </c>
      <c r="D1981" t="str">
        <f>_xlfn.XLOOKUP(Table1[[#This Row],[Location]],LocTable[Location],LocTable[Town/City],"Error",0)</f>
        <v>Alexandria</v>
      </c>
      <c r="E1981" t="s">
        <v>205</v>
      </c>
      <c r="F1981" s="33">
        <v>299</v>
      </c>
      <c r="G1981" s="15">
        <v>45894</v>
      </c>
      <c r="H1981" s="15">
        <v>45898</v>
      </c>
      <c r="I1981" s="36" t="s">
        <v>22</v>
      </c>
      <c r="J1981" t="s">
        <v>17</v>
      </c>
      <c r="K1981" t="s">
        <v>35</v>
      </c>
      <c r="L1981" t="s">
        <v>36</v>
      </c>
      <c r="M1981" t="str">
        <f>INDEX(DateTable[Lookup],MATCH(G1981,DateTable[Start Date],0))</f>
        <v>Week 11 (August 25-30)</v>
      </c>
      <c r="N1981" t="s">
        <v>2652</v>
      </c>
    </row>
    <row r="1982" spans="1:14" ht="15" customHeight="1" x14ac:dyDescent="0.25">
      <c r="A1982" t="s">
        <v>110</v>
      </c>
      <c r="B1982" t="s">
        <v>53</v>
      </c>
      <c r="C1982" t="s">
        <v>2527</v>
      </c>
      <c r="D1982" t="str">
        <f>_xlfn.XLOOKUP(Table1[[#This Row],[Location]],LocTable[Location],LocTable[Town/City],"Error",0)</f>
        <v>Annandale</v>
      </c>
      <c r="E1982" t="s">
        <v>80</v>
      </c>
      <c r="F1982" s="33">
        <v>239</v>
      </c>
      <c r="G1982" s="15">
        <v>45894</v>
      </c>
      <c r="H1982" s="15">
        <v>45898</v>
      </c>
      <c r="I1982" s="36" t="s">
        <v>81</v>
      </c>
      <c r="J1982" t="s">
        <v>82</v>
      </c>
      <c r="K1982" t="s">
        <v>74</v>
      </c>
      <c r="L1982" t="s">
        <v>18</v>
      </c>
      <c r="M1982" t="str">
        <f>INDEX(DateTable[Lookup],MATCH(G1982,DateTable[Start Date],0))</f>
        <v>Week 11 (August 25-30)</v>
      </c>
      <c r="N1982" t="s">
        <v>2652</v>
      </c>
    </row>
    <row r="1983" spans="1:14" ht="15" customHeight="1" x14ac:dyDescent="0.25">
      <c r="A1983" s="26" t="s">
        <v>110</v>
      </c>
      <c r="B1983" s="26" t="s">
        <v>53</v>
      </c>
      <c r="C1983" s="26" t="s">
        <v>2528</v>
      </c>
      <c r="D1983" s="26" t="str">
        <f>_xlfn.XLOOKUP(Table1[[#This Row],[Location]],LocTable[Location],LocTable[Town/City],"Error",0)</f>
        <v>Annandale</v>
      </c>
      <c r="E1983" s="26" t="s">
        <v>80</v>
      </c>
      <c r="F1983" s="27">
        <v>239</v>
      </c>
      <c r="G1983" s="28">
        <v>45894</v>
      </c>
      <c r="H1983" s="28">
        <v>45898</v>
      </c>
      <c r="I1983" s="29" t="s">
        <v>22</v>
      </c>
      <c r="J1983" s="31" t="s">
        <v>47</v>
      </c>
      <c r="K1983" s="26" t="s">
        <v>74</v>
      </c>
      <c r="L1983" s="26" t="s">
        <v>18</v>
      </c>
      <c r="M1983" s="26" t="str">
        <f>INDEX(DateTable[Lookup],MATCH(G1983,DateTable[Start Date],0))</f>
        <v>Week 11 (August 25-30)</v>
      </c>
      <c r="N1983" s="26" t="s">
        <v>45</v>
      </c>
    </row>
    <row r="1984" spans="1:14" ht="15" customHeight="1" x14ac:dyDescent="0.25">
      <c r="A1984" t="s">
        <v>113</v>
      </c>
      <c r="B1984" t="s">
        <v>98</v>
      </c>
      <c r="C1984" t="s">
        <v>2529</v>
      </c>
      <c r="D1984" t="str">
        <f>_xlfn.XLOOKUP(Table1[[#This Row],[Location]],LocTable[Location],LocTable[Town/City],"Error",0)</f>
        <v>Virtual</v>
      </c>
      <c r="E1984" t="s">
        <v>100</v>
      </c>
      <c r="F1984" s="33">
        <v>179</v>
      </c>
      <c r="G1984" s="15">
        <v>45894</v>
      </c>
      <c r="H1984" s="15">
        <v>45898</v>
      </c>
      <c r="I1984" s="36" t="s">
        <v>63</v>
      </c>
      <c r="J1984" t="s">
        <v>47</v>
      </c>
      <c r="K1984" t="s">
        <v>18</v>
      </c>
      <c r="L1984" t="s">
        <v>19</v>
      </c>
      <c r="M1984" t="str">
        <f>INDEX(DateTable[Lookup],MATCH(G1984,DateTable[Start Date],0))</f>
        <v>Week 11 (August 25-30)</v>
      </c>
      <c r="N1984" t="s">
        <v>2652</v>
      </c>
    </row>
    <row r="1985" spans="1:14" ht="15" customHeight="1" x14ac:dyDescent="0.25">
      <c r="A1985" t="s">
        <v>561</v>
      </c>
      <c r="B1985" t="s">
        <v>73</v>
      </c>
      <c r="C1985" t="s">
        <v>2530</v>
      </c>
      <c r="D1985" t="str">
        <f>_xlfn.XLOOKUP(Table1[[#This Row],[Location]],LocTable[Location],LocTable[Town/City],"Error",0)</f>
        <v>McLean</v>
      </c>
      <c r="E1985" t="s">
        <v>49</v>
      </c>
      <c r="F1985" s="33">
        <v>259</v>
      </c>
      <c r="G1985" s="15">
        <v>45894</v>
      </c>
      <c r="H1985" s="15">
        <v>45898</v>
      </c>
      <c r="I1985" s="36" t="s">
        <v>22</v>
      </c>
      <c r="J1985" t="s">
        <v>64</v>
      </c>
      <c r="K1985" t="s">
        <v>35</v>
      </c>
      <c r="L1985" t="s">
        <v>39</v>
      </c>
      <c r="M1985" t="str">
        <f>INDEX(DateTable[Lookup],MATCH(G1985,DateTable[Start Date],0))</f>
        <v>Week 11 (August 25-30)</v>
      </c>
      <c r="N1985" t="s">
        <v>2652</v>
      </c>
    </row>
    <row r="1986" spans="1:14" ht="15" customHeight="1" x14ac:dyDescent="0.25">
      <c r="A1986" t="s">
        <v>601</v>
      </c>
      <c r="B1986" t="s">
        <v>73</v>
      </c>
      <c r="C1986" t="s">
        <v>2531</v>
      </c>
      <c r="D1986" t="str">
        <f>_xlfn.XLOOKUP(Table1[[#This Row],[Location]],LocTable[Location],LocTable[Town/City],"Error",0)</f>
        <v>McLean</v>
      </c>
      <c r="E1986" t="s">
        <v>49</v>
      </c>
      <c r="F1986" s="33">
        <v>259</v>
      </c>
      <c r="G1986" s="15">
        <v>45894</v>
      </c>
      <c r="H1986" s="15">
        <v>45898</v>
      </c>
      <c r="I1986" s="36" t="s">
        <v>22</v>
      </c>
      <c r="J1986" t="s">
        <v>64</v>
      </c>
      <c r="K1986" t="s">
        <v>35</v>
      </c>
      <c r="L1986" t="s">
        <v>39</v>
      </c>
      <c r="M1986" t="str">
        <f>INDEX(DateTable[Lookup],MATCH(G1986,DateTable[Start Date],0))</f>
        <v>Week 11 (August 25-30)</v>
      </c>
      <c r="N1986" t="s">
        <v>2652</v>
      </c>
    </row>
    <row r="1987" spans="1:14" ht="15" customHeight="1" x14ac:dyDescent="0.25">
      <c r="A1987" t="s">
        <v>601</v>
      </c>
      <c r="B1987" t="s">
        <v>73</v>
      </c>
      <c r="C1987" t="s">
        <v>2532</v>
      </c>
      <c r="D1987" t="str">
        <f>_xlfn.XLOOKUP(Table1[[#This Row],[Location]],LocTable[Location],LocTable[Town/City],"Error",0)</f>
        <v>McLean</v>
      </c>
      <c r="E1987" t="s">
        <v>49</v>
      </c>
      <c r="F1987" s="33">
        <v>415</v>
      </c>
      <c r="G1987" s="15">
        <v>45894</v>
      </c>
      <c r="H1987" s="15">
        <v>45898</v>
      </c>
      <c r="I1987" s="34" t="s">
        <v>22</v>
      </c>
      <c r="J1987" s="35" t="s">
        <v>17</v>
      </c>
      <c r="K1987" t="s">
        <v>35</v>
      </c>
      <c r="L1987" t="s">
        <v>39</v>
      </c>
      <c r="M1987" t="str">
        <f>INDEX(DateTable[Lookup],MATCH(G1987,DateTable[Start Date],0))</f>
        <v>Week 11 (August 25-30)</v>
      </c>
      <c r="N1987" t="s">
        <v>2652</v>
      </c>
    </row>
    <row r="1988" spans="1:14" ht="15" customHeight="1" x14ac:dyDescent="0.25">
      <c r="A1988" t="s">
        <v>126</v>
      </c>
      <c r="B1988" t="s">
        <v>25</v>
      </c>
      <c r="C1988" t="s">
        <v>2533</v>
      </c>
      <c r="D1988" t="str">
        <f>_xlfn.XLOOKUP(Table1[[#This Row],[Location]],LocTable[Location],LocTable[Town/City],"Error",0)</f>
        <v>Alexandria</v>
      </c>
      <c r="E1988" t="s">
        <v>205</v>
      </c>
      <c r="F1988" s="33">
        <v>249</v>
      </c>
      <c r="G1988" s="15">
        <v>45894</v>
      </c>
      <c r="H1988" s="15">
        <v>45898</v>
      </c>
      <c r="I1988" s="36" t="s">
        <v>22</v>
      </c>
      <c r="J1988" t="s">
        <v>27</v>
      </c>
      <c r="K1988" t="s">
        <v>28</v>
      </c>
      <c r="L1988" t="s">
        <v>29</v>
      </c>
      <c r="M1988" t="str">
        <f>INDEX(DateTable[Lookup],MATCH(G1988,DateTable[Start Date],0))</f>
        <v>Week 11 (August 25-30)</v>
      </c>
      <c r="N1988" t="s">
        <v>2652</v>
      </c>
    </row>
    <row r="1989" spans="1:14" ht="15" customHeight="1" x14ac:dyDescent="0.25">
      <c r="A1989" t="s">
        <v>644</v>
      </c>
      <c r="B1989" t="s">
        <v>73</v>
      </c>
      <c r="C1989" t="s">
        <v>2534</v>
      </c>
      <c r="D1989" t="str">
        <f>_xlfn.XLOOKUP(Table1[[#This Row],[Location]],LocTable[Location],LocTable[Town/City],"Error",0)</f>
        <v>McLean</v>
      </c>
      <c r="E1989" t="s">
        <v>49</v>
      </c>
      <c r="F1989" s="33">
        <v>209</v>
      </c>
      <c r="G1989" s="15">
        <v>45894</v>
      </c>
      <c r="H1989" s="15">
        <v>45898</v>
      </c>
      <c r="I1989" s="34" t="s">
        <v>63</v>
      </c>
      <c r="J1989" s="35" t="s">
        <v>64</v>
      </c>
      <c r="K1989" t="s">
        <v>74</v>
      </c>
      <c r="L1989" t="s">
        <v>35</v>
      </c>
      <c r="M1989" t="str">
        <f>INDEX(DateTable[Lookup],MATCH(G1989,DateTable[Start Date],0))</f>
        <v>Week 11 (August 25-30)</v>
      </c>
      <c r="N1989" t="s">
        <v>2652</v>
      </c>
    </row>
    <row r="1990" spans="1:14" ht="15" customHeight="1" x14ac:dyDescent="0.25">
      <c r="A1990" t="s">
        <v>150</v>
      </c>
      <c r="B1990" t="s">
        <v>32</v>
      </c>
      <c r="C1990" t="s">
        <v>2535</v>
      </c>
      <c r="D1990" t="str">
        <f>_xlfn.XLOOKUP(Table1[[#This Row],[Location]],LocTable[Location],LocTable[Town/City],"Error",0)</f>
        <v>Reston</v>
      </c>
      <c r="E1990" t="s">
        <v>147</v>
      </c>
      <c r="F1990" s="33">
        <v>199</v>
      </c>
      <c r="G1990" s="15">
        <v>45894</v>
      </c>
      <c r="H1990" s="15">
        <v>45898</v>
      </c>
      <c r="I1990" s="36" t="s">
        <v>22</v>
      </c>
      <c r="J1990" t="s">
        <v>27</v>
      </c>
      <c r="K1990" t="s">
        <v>29</v>
      </c>
      <c r="L1990" t="s">
        <v>35</v>
      </c>
      <c r="M1990" t="str">
        <f>INDEX(DateTable[Lookup],MATCH(G1990,DateTable[Start Date],0))</f>
        <v>Week 11 (August 25-30)</v>
      </c>
      <c r="N1990" t="s">
        <v>2652</v>
      </c>
    </row>
    <row r="1991" spans="1:14" ht="15" customHeight="1" x14ac:dyDescent="0.25">
      <c r="A1991" t="s">
        <v>419</v>
      </c>
      <c r="B1991" t="s">
        <v>43</v>
      </c>
      <c r="C1991" t="s">
        <v>2536</v>
      </c>
      <c r="D1991" t="str">
        <f>_xlfn.XLOOKUP(Table1[[#This Row],[Location]],LocTable[Location],LocTable[Town/City],"Error",0)</f>
        <v>Herndon</v>
      </c>
      <c r="E1991" t="s">
        <v>46</v>
      </c>
      <c r="F1991" s="33">
        <v>175</v>
      </c>
      <c r="G1991" s="15">
        <v>45894</v>
      </c>
      <c r="H1991" s="15">
        <v>45898</v>
      </c>
      <c r="I1991" s="36" t="s">
        <v>22</v>
      </c>
      <c r="J1991" t="s">
        <v>47</v>
      </c>
      <c r="K1991" t="s">
        <v>35</v>
      </c>
      <c r="L1991" t="s">
        <v>24</v>
      </c>
      <c r="M1991" t="str">
        <f>INDEX(DateTable[Lookup],MATCH(G1991,DateTable[Start Date],0))</f>
        <v>Week 11 (August 25-30)</v>
      </c>
      <c r="N1991" t="s">
        <v>2652</v>
      </c>
    </row>
  </sheetData>
  <printOptions gridLines="1"/>
  <pageMargins left="0.7" right="0.7" top="0.75" bottom="0.75" header="0.3" footer="0.3"/>
  <pageSetup paperSize="5" scale="66" fitToHeight="0" orientation="landscape" horizontalDpi="4294967295" verticalDpi="4294967295" r:id="rId1"/>
  <headerFooter>
    <oddHeader>&amp;L&amp;"-,Bold"www.fairfaxcounty.gov/parks/camps&amp;"-,Regular"
&amp;C&amp;"-,Bold"&amp;14Fairfax County Park Authority Camps 2019 &amp;"-,Regular"&amp;11
&amp;R&amp;"-,Bold"&amp;P of &amp;N</oddHead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8"/>
  <sheetViews>
    <sheetView workbookViewId="0">
      <selection activeCell="A29" sqref="A29"/>
    </sheetView>
  </sheetViews>
  <sheetFormatPr defaultRowHeight="15" x14ac:dyDescent="0.25"/>
  <sheetData>
    <row r="1" spans="1:5" x14ac:dyDescent="0.25">
      <c r="A1" s="4" t="s">
        <v>2537</v>
      </c>
      <c r="B1" s="1"/>
      <c r="C1" s="1"/>
      <c r="D1" s="1"/>
      <c r="E1" s="1"/>
    </row>
    <row r="3" spans="1:5" x14ac:dyDescent="0.25">
      <c r="A3" t="s">
        <v>2538</v>
      </c>
    </row>
    <row r="4" spans="1:5" x14ac:dyDescent="0.25">
      <c r="A4" t="s">
        <v>2539</v>
      </c>
    </row>
    <row r="5" spans="1:5" x14ac:dyDescent="0.25">
      <c r="A5" t="s">
        <v>2540</v>
      </c>
    </row>
    <row r="7" spans="1:5" x14ac:dyDescent="0.25">
      <c r="A7" s="4" t="s">
        <v>2541</v>
      </c>
      <c r="B7" s="1"/>
      <c r="C7" s="1"/>
      <c r="D7" s="1"/>
    </row>
    <row r="8" spans="1:5" x14ac:dyDescent="0.25">
      <c r="A8" t="s">
        <v>2542</v>
      </c>
    </row>
    <row r="9" spans="1:5" x14ac:dyDescent="0.25">
      <c r="A9" t="s">
        <v>2543</v>
      </c>
    </row>
    <row r="10" spans="1:5" x14ac:dyDescent="0.25">
      <c r="A10" t="s">
        <v>2544</v>
      </c>
    </row>
    <row r="11" spans="1:5" x14ac:dyDescent="0.25">
      <c r="A11" t="s">
        <v>2545</v>
      </c>
    </row>
    <row r="12" spans="1:5" x14ac:dyDescent="0.25">
      <c r="A12" t="s">
        <v>2546</v>
      </c>
    </row>
    <row r="14" spans="1:5" x14ac:dyDescent="0.25">
      <c r="A14" s="4" t="s">
        <v>2547</v>
      </c>
    </row>
    <row r="15" spans="1:5" x14ac:dyDescent="0.25">
      <c r="A15" s="3" t="s">
        <v>2548</v>
      </c>
    </row>
    <row r="16" spans="1:5" x14ac:dyDescent="0.25">
      <c r="A16" t="s">
        <v>2549</v>
      </c>
    </row>
    <row r="17" spans="1:1" x14ac:dyDescent="0.25">
      <c r="A17" t="s">
        <v>2550</v>
      </c>
    </row>
    <row r="18" spans="1:1" x14ac:dyDescent="0.25">
      <c r="A18" t="s">
        <v>2551</v>
      </c>
    </row>
    <row r="19" spans="1:1" x14ac:dyDescent="0.25">
      <c r="A19" t="s">
        <v>2552</v>
      </c>
    </row>
    <row r="20" spans="1:1" x14ac:dyDescent="0.25">
      <c r="A20" t="s">
        <v>2553</v>
      </c>
    </row>
    <row r="21" spans="1:1" x14ac:dyDescent="0.25">
      <c r="A21" t="s">
        <v>2554</v>
      </c>
    </row>
    <row r="22" spans="1:1" x14ac:dyDescent="0.25">
      <c r="A22" t="s">
        <v>2555</v>
      </c>
    </row>
    <row r="23" spans="1:1" x14ac:dyDescent="0.25">
      <c r="A23" t="s">
        <v>2556</v>
      </c>
    </row>
    <row r="24" spans="1:1" x14ac:dyDescent="0.25">
      <c r="A24" t="s">
        <v>2557</v>
      </c>
    </row>
    <row r="25" spans="1:1" x14ac:dyDescent="0.25">
      <c r="A25" t="s">
        <v>2558</v>
      </c>
    </row>
    <row r="26" spans="1:1" ht="13.5" customHeight="1" x14ac:dyDescent="0.25"/>
    <row r="27" spans="1:1" x14ac:dyDescent="0.25">
      <c r="A27" s="4" t="s">
        <v>2559</v>
      </c>
    </row>
    <row r="28" spans="1:1" x14ac:dyDescent="0.25">
      <c r="A28" t="s">
        <v>2560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3"/>
  <sheetViews>
    <sheetView workbookViewId="0">
      <selection activeCell="H38" sqref="H38"/>
    </sheetView>
  </sheetViews>
  <sheetFormatPr defaultRowHeight="15" x14ac:dyDescent="0.25"/>
  <cols>
    <col min="1" max="1" width="16.140625" customWidth="1"/>
    <col min="4" max="4" width="37.5703125" bestFit="1" customWidth="1"/>
    <col min="5" max="5" width="12.28515625" customWidth="1"/>
    <col min="8" max="8" width="11.5703125" bestFit="1" customWidth="1"/>
    <col min="9" max="9" width="39.85546875" bestFit="1" customWidth="1"/>
    <col min="13" max="13" width="25.85546875" bestFit="1" customWidth="1"/>
  </cols>
  <sheetData>
    <row r="1" spans="1:9" x14ac:dyDescent="0.25">
      <c r="A1" t="s">
        <v>2561</v>
      </c>
      <c r="D1" t="s">
        <v>4</v>
      </c>
      <c r="E1" t="s">
        <v>2562</v>
      </c>
      <c r="H1" t="s">
        <v>6</v>
      </c>
      <c r="I1" t="s">
        <v>2563</v>
      </c>
    </row>
    <row r="2" spans="1:9" x14ac:dyDescent="0.25">
      <c r="A2" t="s">
        <v>2564</v>
      </c>
      <c r="D2" s="2" t="s">
        <v>2565</v>
      </c>
      <c r="E2" t="s">
        <v>2566</v>
      </c>
      <c r="H2" s="8">
        <v>45725</v>
      </c>
      <c r="I2" s="9" t="s">
        <v>2567</v>
      </c>
    </row>
    <row r="3" spans="1:9" x14ac:dyDescent="0.25">
      <c r="A3" t="s">
        <v>2568</v>
      </c>
      <c r="D3" s="2" t="s">
        <v>2569</v>
      </c>
      <c r="E3" t="s">
        <v>2570</v>
      </c>
      <c r="H3" s="8">
        <v>45747</v>
      </c>
      <c r="I3" s="9" t="s">
        <v>2567</v>
      </c>
    </row>
    <row r="4" spans="1:9" x14ac:dyDescent="0.25">
      <c r="A4" t="s">
        <v>2571</v>
      </c>
      <c r="D4" s="2" t="s">
        <v>538</v>
      </c>
      <c r="E4" t="s">
        <v>2564</v>
      </c>
      <c r="H4" s="8">
        <v>45748</v>
      </c>
      <c r="I4" s="9" t="s">
        <v>2567</v>
      </c>
    </row>
    <row r="5" spans="1:9" x14ac:dyDescent="0.25">
      <c r="A5" t="s">
        <v>2572</v>
      </c>
      <c r="D5" s="2" t="s">
        <v>34</v>
      </c>
      <c r="E5" t="s">
        <v>2564</v>
      </c>
      <c r="H5" s="8">
        <v>45760</v>
      </c>
      <c r="I5" s="9" t="s">
        <v>2567</v>
      </c>
    </row>
    <row r="6" spans="1:9" x14ac:dyDescent="0.25">
      <c r="A6" t="s">
        <v>2573</v>
      </c>
      <c r="D6" s="2" t="s">
        <v>49</v>
      </c>
      <c r="E6" t="s">
        <v>2574</v>
      </c>
      <c r="H6" s="8">
        <v>45761</v>
      </c>
      <c r="I6" s="9" t="s">
        <v>2575</v>
      </c>
    </row>
    <row r="7" spans="1:9" x14ac:dyDescent="0.25">
      <c r="A7" t="s">
        <v>2576</v>
      </c>
      <c r="D7" s="2" t="s">
        <v>2577</v>
      </c>
      <c r="E7" t="s">
        <v>2578</v>
      </c>
      <c r="H7" s="8">
        <v>45810</v>
      </c>
      <c r="I7" s="9" t="s">
        <v>2579</v>
      </c>
    </row>
    <row r="8" spans="1:9" x14ac:dyDescent="0.25">
      <c r="A8" t="s">
        <v>2580</v>
      </c>
      <c r="D8" s="2" t="s">
        <v>2581</v>
      </c>
      <c r="E8" t="s">
        <v>2582</v>
      </c>
      <c r="H8" s="8">
        <v>45816</v>
      </c>
      <c r="I8" s="9" t="s">
        <v>2567</v>
      </c>
    </row>
    <row r="9" spans="1:9" x14ac:dyDescent="0.25">
      <c r="A9" t="s">
        <v>2583</v>
      </c>
      <c r="D9" s="2" t="s">
        <v>2584</v>
      </c>
      <c r="E9" t="s">
        <v>2561</v>
      </c>
      <c r="H9" s="8">
        <v>45817</v>
      </c>
      <c r="I9" s="9" t="s">
        <v>2585</v>
      </c>
    </row>
    <row r="10" spans="1:9" x14ac:dyDescent="0.25">
      <c r="A10" t="s">
        <v>2566</v>
      </c>
      <c r="D10" s="2" t="s">
        <v>2586</v>
      </c>
      <c r="E10" t="s">
        <v>2573</v>
      </c>
      <c r="H10" s="8">
        <v>45824</v>
      </c>
      <c r="I10" s="9" t="s">
        <v>2587</v>
      </c>
    </row>
    <row r="11" spans="1:9" x14ac:dyDescent="0.25">
      <c r="A11" t="s">
        <v>2588</v>
      </c>
      <c r="D11" t="s">
        <v>46</v>
      </c>
      <c r="E11" t="s">
        <v>2578</v>
      </c>
      <c r="H11" s="8">
        <v>45831</v>
      </c>
      <c r="I11" s="9" t="s">
        <v>2589</v>
      </c>
    </row>
    <row r="12" spans="1:9" x14ac:dyDescent="0.25">
      <c r="A12" t="s">
        <v>2590</v>
      </c>
      <c r="D12" s="2" t="s">
        <v>825</v>
      </c>
      <c r="E12" t="s">
        <v>2571</v>
      </c>
      <c r="H12" s="8">
        <v>45838</v>
      </c>
      <c r="I12" s="9" t="s">
        <v>2591</v>
      </c>
    </row>
    <row r="13" spans="1:9" x14ac:dyDescent="0.25">
      <c r="A13" t="s">
        <v>2578</v>
      </c>
      <c r="D13" s="2" t="s">
        <v>551</v>
      </c>
      <c r="E13" t="s">
        <v>2583</v>
      </c>
      <c r="H13" s="8">
        <v>45839</v>
      </c>
      <c r="I13" s="9" t="s">
        <v>2592</v>
      </c>
    </row>
    <row r="14" spans="1:9" x14ac:dyDescent="0.25">
      <c r="A14" t="s">
        <v>2593</v>
      </c>
      <c r="D14" s="2" t="s">
        <v>232</v>
      </c>
      <c r="E14" t="s">
        <v>2583</v>
      </c>
      <c r="H14" s="8">
        <v>45845</v>
      </c>
      <c r="I14" s="9" t="s">
        <v>2594</v>
      </c>
    </row>
    <row r="15" spans="1:9" x14ac:dyDescent="0.25">
      <c r="A15" t="s">
        <v>2574</v>
      </c>
      <c r="D15" s="2" t="s">
        <v>485</v>
      </c>
      <c r="E15" t="s">
        <v>2564</v>
      </c>
      <c r="H15" s="8">
        <v>45852</v>
      </c>
      <c r="I15" s="9" t="s">
        <v>2595</v>
      </c>
    </row>
    <row r="16" spans="1:9" x14ac:dyDescent="0.25">
      <c r="A16" t="s">
        <v>2596</v>
      </c>
      <c r="D16" s="2" t="s">
        <v>2597</v>
      </c>
      <c r="E16" t="s">
        <v>2564</v>
      </c>
      <c r="H16" s="8">
        <v>45859</v>
      </c>
      <c r="I16" s="9" t="s">
        <v>2598</v>
      </c>
    </row>
    <row r="17" spans="1:9" x14ac:dyDescent="0.25">
      <c r="A17" t="s">
        <v>2570</v>
      </c>
      <c r="D17" s="2" t="s">
        <v>2599</v>
      </c>
      <c r="E17" t="s">
        <v>2600</v>
      </c>
      <c r="H17" s="8">
        <v>45866</v>
      </c>
      <c r="I17" s="9" t="s">
        <v>2601</v>
      </c>
    </row>
    <row r="18" spans="1:9" x14ac:dyDescent="0.25">
      <c r="A18" t="s">
        <v>2600</v>
      </c>
      <c r="D18" s="2" t="s">
        <v>2602</v>
      </c>
      <c r="E18" t="s">
        <v>2572</v>
      </c>
      <c r="H18" s="8">
        <v>45873</v>
      </c>
      <c r="I18" s="9" t="s">
        <v>2603</v>
      </c>
    </row>
    <row r="19" spans="1:9" x14ac:dyDescent="0.25">
      <c r="A19" t="s">
        <v>2604</v>
      </c>
      <c r="D19" s="2" t="s">
        <v>586</v>
      </c>
      <c r="E19" t="s">
        <v>2568</v>
      </c>
      <c r="H19" s="8">
        <v>45880</v>
      </c>
      <c r="I19" s="9" t="s">
        <v>2605</v>
      </c>
    </row>
    <row r="20" spans="1:9" x14ac:dyDescent="0.25">
      <c r="D20" s="2" t="s">
        <v>2606</v>
      </c>
      <c r="E20" t="s">
        <v>2561</v>
      </c>
      <c r="H20" s="16">
        <v>45887</v>
      </c>
      <c r="I20" t="s">
        <v>2607</v>
      </c>
    </row>
    <row r="21" spans="1:9" x14ac:dyDescent="0.25">
      <c r="D21" s="2" t="s">
        <v>2606</v>
      </c>
      <c r="E21" t="s">
        <v>2564</v>
      </c>
      <c r="H21" s="16">
        <v>45894</v>
      </c>
      <c r="I21" t="s">
        <v>2608</v>
      </c>
    </row>
    <row r="22" spans="1:9" x14ac:dyDescent="0.25">
      <c r="D22" s="2" t="s">
        <v>2609</v>
      </c>
      <c r="E22" t="s">
        <v>2604</v>
      </c>
    </row>
    <row r="23" spans="1:9" x14ac:dyDescent="0.25">
      <c r="D23" s="2" t="s">
        <v>62</v>
      </c>
      <c r="E23" t="s">
        <v>2590</v>
      </c>
    </row>
    <row r="24" spans="1:9" x14ac:dyDescent="0.25">
      <c r="D24" s="2" t="s">
        <v>2610</v>
      </c>
      <c r="E24" t="s">
        <v>2574</v>
      </c>
    </row>
    <row r="25" spans="1:9" x14ac:dyDescent="0.25">
      <c r="D25" s="2" t="s">
        <v>2611</v>
      </c>
      <c r="E25" t="s">
        <v>2600</v>
      </c>
    </row>
    <row r="26" spans="1:9" x14ac:dyDescent="0.25">
      <c r="D26" s="2" t="s">
        <v>2612</v>
      </c>
      <c r="E26" t="s">
        <v>2571</v>
      </c>
    </row>
    <row r="27" spans="1:9" x14ac:dyDescent="0.25">
      <c r="D27" s="2" t="s">
        <v>57</v>
      </c>
      <c r="E27" t="s">
        <v>2572</v>
      </c>
    </row>
    <row r="28" spans="1:9" x14ac:dyDescent="0.25">
      <c r="D28" s="2" t="s">
        <v>2613</v>
      </c>
      <c r="E28" t="s">
        <v>2571</v>
      </c>
    </row>
    <row r="29" spans="1:9" x14ac:dyDescent="0.25">
      <c r="D29" s="2" t="s">
        <v>2614</v>
      </c>
      <c r="E29" t="s">
        <v>2578</v>
      </c>
    </row>
    <row r="30" spans="1:9" x14ac:dyDescent="0.25">
      <c r="D30" s="2" t="s">
        <v>72</v>
      </c>
      <c r="E30" t="s">
        <v>2572</v>
      </c>
    </row>
    <row r="31" spans="1:9" x14ac:dyDescent="0.25">
      <c r="D31" s="2" t="s">
        <v>38</v>
      </c>
      <c r="E31" t="s">
        <v>2572</v>
      </c>
    </row>
    <row r="32" spans="1:9" x14ac:dyDescent="0.25">
      <c r="D32" s="2" t="s">
        <v>2615</v>
      </c>
      <c r="E32" t="s">
        <v>2580</v>
      </c>
    </row>
    <row r="33" spans="4:5" x14ac:dyDescent="0.25">
      <c r="D33" s="2" t="s">
        <v>2616</v>
      </c>
      <c r="E33" t="s">
        <v>2566</v>
      </c>
    </row>
    <row r="34" spans="4:5" x14ac:dyDescent="0.25">
      <c r="D34" s="2" t="s">
        <v>2617</v>
      </c>
      <c r="E34" t="s">
        <v>2596</v>
      </c>
    </row>
    <row r="35" spans="4:5" x14ac:dyDescent="0.25">
      <c r="D35" s="2" t="s">
        <v>1226</v>
      </c>
      <c r="E35" t="s">
        <v>2561</v>
      </c>
    </row>
    <row r="36" spans="4:5" x14ac:dyDescent="0.25">
      <c r="D36" s="2" t="s">
        <v>2618</v>
      </c>
      <c r="E36" t="s">
        <v>2578</v>
      </c>
    </row>
    <row r="37" spans="4:5" x14ac:dyDescent="0.25">
      <c r="D37" s="2" t="s">
        <v>52</v>
      </c>
      <c r="E37" t="s">
        <v>2561</v>
      </c>
    </row>
    <row r="38" spans="4:5" x14ac:dyDescent="0.25">
      <c r="D38" s="2" t="s">
        <v>2619</v>
      </c>
      <c r="E38" t="s">
        <v>2574</v>
      </c>
    </row>
    <row r="39" spans="4:5" x14ac:dyDescent="0.25">
      <c r="D39" s="2" t="s">
        <v>2620</v>
      </c>
      <c r="E39" t="s">
        <v>2580</v>
      </c>
    </row>
    <row r="40" spans="4:5" x14ac:dyDescent="0.25">
      <c r="D40" s="2" t="s">
        <v>21</v>
      </c>
      <c r="E40" t="s">
        <v>2578</v>
      </c>
    </row>
    <row r="41" spans="4:5" x14ac:dyDescent="0.25">
      <c r="D41" s="2" t="s">
        <v>162</v>
      </c>
      <c r="E41" t="s">
        <v>2588</v>
      </c>
    </row>
    <row r="42" spans="4:5" x14ac:dyDescent="0.25">
      <c r="D42" s="2" t="s">
        <v>2621</v>
      </c>
      <c r="E42" t="s">
        <v>2590</v>
      </c>
    </row>
    <row r="43" spans="4:5" x14ac:dyDescent="0.25">
      <c r="D43" s="2" t="s">
        <v>121</v>
      </c>
      <c r="E43" t="s">
        <v>2564</v>
      </c>
    </row>
    <row r="44" spans="4:5" x14ac:dyDescent="0.25">
      <c r="D44" s="2" t="s">
        <v>80</v>
      </c>
      <c r="E44" t="s">
        <v>2564</v>
      </c>
    </row>
    <row r="45" spans="4:5" x14ac:dyDescent="0.25">
      <c r="D45" s="2" t="s">
        <v>55</v>
      </c>
      <c r="E45" t="s">
        <v>2600</v>
      </c>
    </row>
    <row r="46" spans="4:5" x14ac:dyDescent="0.25">
      <c r="D46" s="2" t="s">
        <v>1329</v>
      </c>
      <c r="E46" t="s">
        <v>2561</v>
      </c>
    </row>
    <row r="47" spans="4:5" x14ac:dyDescent="0.25">
      <c r="D47" s="2" t="s">
        <v>2622</v>
      </c>
      <c r="E47" t="s">
        <v>2604</v>
      </c>
    </row>
    <row r="48" spans="4:5" x14ac:dyDescent="0.25">
      <c r="D48" s="2" t="s">
        <v>54</v>
      </c>
      <c r="E48" t="s">
        <v>2561</v>
      </c>
    </row>
    <row r="49" spans="4:5" x14ac:dyDescent="0.25">
      <c r="D49" s="2" t="s">
        <v>2623</v>
      </c>
      <c r="E49" t="s">
        <v>2566</v>
      </c>
    </row>
    <row r="50" spans="4:5" x14ac:dyDescent="0.25">
      <c r="D50" s="2" t="s">
        <v>430</v>
      </c>
      <c r="E50" t="s">
        <v>2600</v>
      </c>
    </row>
    <row r="51" spans="4:5" x14ac:dyDescent="0.25">
      <c r="D51" s="2" t="s">
        <v>2624</v>
      </c>
      <c r="E51" t="s">
        <v>2600</v>
      </c>
    </row>
    <row r="52" spans="4:5" x14ac:dyDescent="0.25">
      <c r="D52" s="2" t="s">
        <v>215</v>
      </c>
      <c r="E52" t="s">
        <v>2600</v>
      </c>
    </row>
    <row r="53" spans="4:5" x14ac:dyDescent="0.25">
      <c r="D53" s="2" t="s">
        <v>147</v>
      </c>
      <c r="E53" t="s">
        <v>2570</v>
      </c>
    </row>
    <row r="54" spans="4:5" x14ac:dyDescent="0.25">
      <c r="D54" s="2" t="s">
        <v>2625</v>
      </c>
      <c r="E54" t="s">
        <v>2593</v>
      </c>
    </row>
    <row r="55" spans="4:5" x14ac:dyDescent="0.25">
      <c r="D55" s="2" t="s">
        <v>167</v>
      </c>
      <c r="E55" t="s">
        <v>2574</v>
      </c>
    </row>
    <row r="56" spans="4:5" x14ac:dyDescent="0.25">
      <c r="D56" s="2" t="s">
        <v>2626</v>
      </c>
      <c r="E56" t="s">
        <v>2578</v>
      </c>
    </row>
    <row r="57" spans="4:5" x14ac:dyDescent="0.25">
      <c r="D57" s="2" t="s">
        <v>2627</v>
      </c>
      <c r="E57" t="s">
        <v>2604</v>
      </c>
    </row>
    <row r="58" spans="4:5" x14ac:dyDescent="0.25">
      <c r="D58" s="2" t="s">
        <v>2628</v>
      </c>
      <c r="E58" t="s">
        <v>2564</v>
      </c>
    </row>
    <row r="59" spans="4:5" x14ac:dyDescent="0.25">
      <c r="D59" s="2" t="s">
        <v>205</v>
      </c>
      <c r="E59" t="s">
        <v>2561</v>
      </c>
    </row>
    <row r="60" spans="4:5" x14ac:dyDescent="0.25">
      <c r="D60" s="2" t="s">
        <v>2629</v>
      </c>
      <c r="E60" t="s">
        <v>2580</v>
      </c>
    </row>
    <row r="61" spans="4:5" x14ac:dyDescent="0.25">
      <c r="D61" s="2" t="s">
        <v>2629</v>
      </c>
      <c r="E61" t="s">
        <v>2583</v>
      </c>
    </row>
    <row r="62" spans="4:5" x14ac:dyDescent="0.25">
      <c r="D62" s="2" t="s">
        <v>2630</v>
      </c>
      <c r="E62" t="s">
        <v>2573</v>
      </c>
    </row>
    <row r="63" spans="4:5" x14ac:dyDescent="0.25">
      <c r="D63" s="2" t="s">
        <v>267</v>
      </c>
      <c r="E63" t="s">
        <v>2604</v>
      </c>
    </row>
    <row r="64" spans="4:5" x14ac:dyDescent="0.25">
      <c r="D64" s="2" t="s">
        <v>399</v>
      </c>
      <c r="E64" t="s">
        <v>2566</v>
      </c>
    </row>
    <row r="65" spans="4:5" x14ac:dyDescent="0.25">
      <c r="D65" s="2" t="s">
        <v>33</v>
      </c>
      <c r="E65" t="s">
        <v>2596</v>
      </c>
    </row>
    <row r="66" spans="4:5" x14ac:dyDescent="0.25">
      <c r="D66" s="2" t="s">
        <v>438</v>
      </c>
      <c r="E66" t="s">
        <v>2596</v>
      </c>
    </row>
    <row r="67" spans="4:5" x14ac:dyDescent="0.25">
      <c r="D67" s="2" t="s">
        <v>2631</v>
      </c>
      <c r="E67" t="s">
        <v>2604</v>
      </c>
    </row>
    <row r="68" spans="4:5" x14ac:dyDescent="0.25">
      <c r="D68" s="2" t="s">
        <v>467</v>
      </c>
      <c r="E68" t="s">
        <v>2600</v>
      </c>
    </row>
    <row r="69" spans="4:5" x14ac:dyDescent="0.25">
      <c r="D69" s="2" t="s">
        <v>367</v>
      </c>
      <c r="E69" t="s">
        <v>2580</v>
      </c>
    </row>
    <row r="70" spans="4:5" x14ac:dyDescent="0.25">
      <c r="D70" s="2" t="s">
        <v>2632</v>
      </c>
      <c r="E70" t="s">
        <v>2566</v>
      </c>
    </row>
    <row r="71" spans="4:5" x14ac:dyDescent="0.25">
      <c r="D71" s="2" t="s">
        <v>196</v>
      </c>
      <c r="E71" t="s">
        <v>2564</v>
      </c>
    </row>
    <row r="72" spans="4:5" x14ac:dyDescent="0.25">
      <c r="D72" s="2" t="s">
        <v>2633</v>
      </c>
      <c r="E72" t="s">
        <v>2564</v>
      </c>
    </row>
    <row r="73" spans="4:5" x14ac:dyDescent="0.25">
      <c r="D73" s="2" t="s">
        <v>69</v>
      </c>
      <c r="E73" t="s">
        <v>2566</v>
      </c>
    </row>
    <row r="74" spans="4:5" x14ac:dyDescent="0.25">
      <c r="D74" s="2" t="s">
        <v>546</v>
      </c>
      <c r="E74" t="s">
        <v>2600</v>
      </c>
    </row>
    <row r="75" spans="4:5" x14ac:dyDescent="0.25">
      <c r="D75" s="2" t="s">
        <v>2634</v>
      </c>
      <c r="E75" t="s">
        <v>2570</v>
      </c>
    </row>
    <row r="76" spans="4:5" x14ac:dyDescent="0.25">
      <c r="D76" s="2" t="s">
        <v>70</v>
      </c>
      <c r="E76" t="s">
        <v>2590</v>
      </c>
    </row>
    <row r="77" spans="4:5" x14ac:dyDescent="0.25">
      <c r="D77" s="2" t="s">
        <v>2635</v>
      </c>
      <c r="E77" t="s">
        <v>2580</v>
      </c>
    </row>
    <row r="78" spans="4:5" x14ac:dyDescent="0.25">
      <c r="D78" s="2" t="s">
        <v>2636</v>
      </c>
      <c r="E78" t="s">
        <v>2600</v>
      </c>
    </row>
    <row r="79" spans="4:5" x14ac:dyDescent="0.25">
      <c r="D79" s="6" t="s">
        <v>2637</v>
      </c>
      <c r="E79" s="11" t="s">
        <v>2600</v>
      </c>
    </row>
    <row r="80" spans="4:5" x14ac:dyDescent="0.25">
      <c r="D80" s="6" t="s">
        <v>2638</v>
      </c>
      <c r="E80" s="11" t="s">
        <v>2593</v>
      </c>
    </row>
    <row r="81" spans="4:5" x14ac:dyDescent="0.25">
      <c r="D81" s="6" t="s">
        <v>37</v>
      </c>
      <c r="E81" s="11" t="s">
        <v>2600</v>
      </c>
    </row>
    <row r="82" spans="4:5" x14ac:dyDescent="0.25">
      <c r="D82" s="6" t="s">
        <v>598</v>
      </c>
      <c r="E82" s="11" t="s">
        <v>2574</v>
      </c>
    </row>
    <row r="83" spans="4:5" x14ac:dyDescent="0.25">
      <c r="D83" s="6" t="s">
        <v>26</v>
      </c>
      <c r="E83" s="11" t="s">
        <v>2574</v>
      </c>
    </row>
    <row r="84" spans="4:5" x14ac:dyDescent="0.25">
      <c r="D84" s="6" t="s">
        <v>478</v>
      </c>
      <c r="E84" s="11" t="s">
        <v>2604</v>
      </c>
    </row>
    <row r="85" spans="4:5" x14ac:dyDescent="0.25">
      <c r="D85" s="6" t="s">
        <v>30</v>
      </c>
      <c r="E85" s="11" t="s">
        <v>2561</v>
      </c>
    </row>
    <row r="86" spans="4:5" x14ac:dyDescent="0.25">
      <c r="D86" s="6" t="s">
        <v>2639</v>
      </c>
      <c r="E86" s="11" t="s">
        <v>2571</v>
      </c>
    </row>
    <row r="87" spans="4:5" x14ac:dyDescent="0.25">
      <c r="D87" s="6" t="s">
        <v>281</v>
      </c>
      <c r="E87" s="11" t="s">
        <v>2578</v>
      </c>
    </row>
    <row r="88" spans="4:5" x14ac:dyDescent="0.25">
      <c r="D88" s="6" t="s">
        <v>2312</v>
      </c>
      <c r="E88" s="11" t="s">
        <v>2578</v>
      </c>
    </row>
    <row r="89" spans="4:5" x14ac:dyDescent="0.25">
      <c r="D89" s="6" t="s">
        <v>2640</v>
      </c>
      <c r="E89" s="11" t="s">
        <v>2571</v>
      </c>
    </row>
    <row r="90" spans="4:5" x14ac:dyDescent="0.25">
      <c r="D90" s="6" t="s">
        <v>2641</v>
      </c>
      <c r="E90" s="11" t="s">
        <v>2568</v>
      </c>
    </row>
    <row r="91" spans="4:5" x14ac:dyDescent="0.25">
      <c r="D91" s="6" t="s">
        <v>106</v>
      </c>
      <c r="E91" s="11" t="s">
        <v>2590</v>
      </c>
    </row>
    <row r="92" spans="4:5" x14ac:dyDescent="0.25">
      <c r="D92" s="6" t="s">
        <v>2642</v>
      </c>
      <c r="E92" s="11" t="s">
        <v>2573</v>
      </c>
    </row>
    <row r="93" spans="4:5" x14ac:dyDescent="0.25">
      <c r="D93" s="6" t="s">
        <v>2643</v>
      </c>
      <c r="E93" s="11" t="s">
        <v>2600</v>
      </c>
    </row>
    <row r="94" spans="4:5" x14ac:dyDescent="0.25">
      <c r="D94" s="6" t="s">
        <v>554</v>
      </c>
      <c r="E94" s="11" t="s">
        <v>2571</v>
      </c>
    </row>
    <row r="95" spans="4:5" x14ac:dyDescent="0.25">
      <c r="D95" s="6" t="s">
        <v>100</v>
      </c>
      <c r="E95" s="11" t="s">
        <v>2644</v>
      </c>
    </row>
    <row r="96" spans="4:5" x14ac:dyDescent="0.25">
      <c r="D96" s="6" t="s">
        <v>2645</v>
      </c>
      <c r="E96" s="11" t="s">
        <v>2564</v>
      </c>
    </row>
    <row r="97" spans="4:5" x14ac:dyDescent="0.25">
      <c r="D97" s="7" t="s">
        <v>2646</v>
      </c>
      <c r="E97" s="12" t="s">
        <v>2596</v>
      </c>
    </row>
    <row r="98" spans="4:5" x14ac:dyDescent="0.25">
      <c r="D98" s="2" t="s">
        <v>2647</v>
      </c>
      <c r="E98" t="s">
        <v>2561</v>
      </c>
    </row>
    <row r="99" spans="4:5" x14ac:dyDescent="0.25">
      <c r="D99" s="2" t="s">
        <v>2648</v>
      </c>
      <c r="E99" t="s">
        <v>2600</v>
      </c>
    </row>
    <row r="100" spans="4:5" x14ac:dyDescent="0.25">
      <c r="D100" s="2" t="s">
        <v>396</v>
      </c>
      <c r="E100" t="s">
        <v>2572</v>
      </c>
    </row>
    <row r="101" spans="4:5" x14ac:dyDescent="0.25">
      <c r="D101" s="2" t="s">
        <v>2649</v>
      </c>
      <c r="E101" t="s">
        <v>2561</v>
      </c>
    </row>
    <row r="102" spans="4:5" x14ac:dyDescent="0.25">
      <c r="D102" s="2" t="s">
        <v>489</v>
      </c>
      <c r="E102" t="s">
        <v>2650</v>
      </c>
    </row>
    <row r="103" spans="4:5" x14ac:dyDescent="0.25">
      <c r="D103" s="2" t="s">
        <v>16</v>
      </c>
      <c r="E103" t="s">
        <v>2572</v>
      </c>
    </row>
    <row r="104" spans="4:5" x14ac:dyDescent="0.25">
      <c r="D104" s="2" t="s">
        <v>456</v>
      </c>
      <c r="E104" t="s">
        <v>2580</v>
      </c>
    </row>
    <row r="105" spans="4:5" x14ac:dyDescent="0.25">
      <c r="D105" s="2" t="s">
        <v>910</v>
      </c>
      <c r="E105" t="s">
        <v>2578</v>
      </c>
    </row>
    <row r="106" spans="4:5" x14ac:dyDescent="0.25">
      <c r="D106" s="2" t="s">
        <v>1621</v>
      </c>
      <c r="E106" t="s">
        <v>2580</v>
      </c>
    </row>
    <row r="107" spans="4:5" x14ac:dyDescent="0.25">
      <c r="D107" s="2" t="s">
        <v>442</v>
      </c>
      <c r="E107" t="s">
        <v>2580</v>
      </c>
    </row>
    <row r="108" spans="4:5" x14ac:dyDescent="0.25">
      <c r="D108" s="2" t="s">
        <v>2145</v>
      </c>
      <c r="E108" t="s">
        <v>2578</v>
      </c>
    </row>
    <row r="109" spans="4:5" x14ac:dyDescent="0.25">
      <c r="D109" s="2" t="s">
        <v>481</v>
      </c>
      <c r="E109" t="s">
        <v>2604</v>
      </c>
    </row>
    <row r="110" spans="4:5" x14ac:dyDescent="0.25">
      <c r="D110" s="2" t="s">
        <v>428</v>
      </c>
      <c r="E110" t="s">
        <v>2600</v>
      </c>
    </row>
    <row r="111" spans="4:5" x14ac:dyDescent="0.25">
      <c r="D111" s="2" t="s">
        <v>447</v>
      </c>
      <c r="E111" t="s">
        <v>2561</v>
      </c>
    </row>
    <row r="112" spans="4:5" x14ac:dyDescent="0.25">
      <c r="D112" t="s">
        <v>454</v>
      </c>
      <c r="E112" t="s">
        <v>2561</v>
      </c>
    </row>
    <row r="113" spans="4:5" x14ac:dyDescent="0.25">
      <c r="D113" s="2" t="s">
        <v>432</v>
      </c>
      <c r="E113" t="s">
        <v>2566</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d 1 A o W I r I 9 Q W k A A A A 9 w A A A B I A H A B D b 2 5 m a W c v U G F j a 2 F n Z S 5 4 b W w g o h g A K K A U A A A A A A A A A A A A A A A A A A A A A A A A A A A A h Y + 9 D o I w H M R f h X S n X y y G / C m D q y Q m R O P a l A q N U A w t l n d z 8 J F 8 B T G K u j n e 3 e + S u / v 1 B v n U t d F F D 8 7 0 N k M M U x R p q / r K 2 D p D o z / G K 5 Q L 2 E p 1 k r W O Z t i 6 d H I m Q 4 3 3 5 5 S Q E A I O C e 6 H m n B K G T k U m 1 I 1 u p O x s c 5 L q z T 6 t K r / L S R g / x o j O G Y 8 w Y x y j i m Q x Y X C 2 C / B 5 8 H P 9 M e E 9 d j 6 c d B C 2 3 h X A l k k k P c J 8 Q B Q S w M E F A A C A A g A d 1 A o 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d Q K F g o i k e 4 D g A A A B E A A A A T A B w A R m 9 y b X V s Y X M v U 2 V j d G l v b j E u b S C i G A A o o B Q A A A A A A A A A A A A A A A A A A A A A A A A A A A A r T k 0 u y c z P U w i G 0 I b W A F B L A Q I t A B Q A A g A I A H d Q K F i K y P U F p A A A A P c A A A A S A A A A A A A A A A A A A A A A A A A A A A B D b 2 5 m a W c v U G F j a 2 F n Z S 5 4 b W x Q S w E C L Q A U A A I A C A B 3 U C h Y D 8 r p q 6 Q A A A D p A A A A E w A A A A A A A A A A A A A A A A D w A A A A W 0 N v b n R l b n R f V H l w Z X N d L n h t b F B L A Q I t A B Q A A g A I A H d Q K F g 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W n 6 O O 7 v C I Q 5 w 0 O g F F U m f b A A A A A A I A A A A A A A N m A A D A A A A A E A A A A B e T l o o Q S M j 1 6 u T / C N O J v s k A A A A A B I A A A K A A A A A Q A A A A D E d e l z t L G j t E l k j R 3 v K E V l A A A A A b / 3 e K T g 3 / d 4 r w W k 0 4 R 6 V B s U 1 f k i y D 8 q Z T q Q D b Q 3 i h 2 P q t + G e r I 2 b i j D f j i l Z g 6 j 7 9 H e 3 F 3 5 3 R j p W n i 1 s 3 i S j n s h W p 1 D d U 1 h 1 y q 5 Q t S r Q x S R Q A A A A s V U h u U O s 7 F 9 t z h g F g v Q L I P M R B Z g = = < / D a t a M a s h u p > 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9e00b6ed-1370-423b-b327-91ef5d567436">
      <Terms xmlns="http://schemas.microsoft.com/office/infopath/2007/PartnerControls"/>
    </lcf76f155ced4ddcb4097134ff3c332f>
    <_ip_UnifiedCompliancePolicyProperties xmlns="http://schemas.microsoft.com/sharepoint/v3" xsi:nil="true"/>
    <TaxCatchAll xmlns="2f4df3d2-ba5f-4554-8859-68ec6a35e33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89354EA381C84F4D847FBA178D566245" ma:contentTypeVersion="20" ma:contentTypeDescription="Create a new document." ma:contentTypeScope="" ma:versionID="9bbe6e909cd7852c484c4f2fc6fe6f65">
  <xsd:schema xmlns:xsd="http://www.w3.org/2001/XMLSchema" xmlns:xs="http://www.w3.org/2001/XMLSchema" xmlns:p="http://schemas.microsoft.com/office/2006/metadata/properties" xmlns:ns1="http://schemas.microsoft.com/sharepoint/v3" xmlns:ns2="2f4df3d2-ba5f-4554-8859-68ec6a35e332" xmlns:ns3="9e00b6ed-1370-423b-b327-91ef5d567436" targetNamespace="http://schemas.microsoft.com/office/2006/metadata/properties" ma:root="true" ma:fieldsID="c943fa1b2922906d37e6675da67f34fa" ns1:_="" ns2:_="" ns3:_="">
    <xsd:import namespace="http://schemas.microsoft.com/sharepoint/v3"/>
    <xsd:import namespace="2f4df3d2-ba5f-4554-8859-68ec6a35e332"/>
    <xsd:import namespace="9e00b6ed-1370-423b-b327-91ef5d56743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1:_ip_UnifiedCompliancePolicyProperties" minOccurs="0"/>
                <xsd:element ref="ns1:_ip_UnifiedCompliancePolicyUIAc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4df3d2-ba5f-4554-8859-68ec6a35e33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c3a3e41e-77a0-4db1-92cc-ecf3961e5365}" ma:internalName="TaxCatchAll" ma:showField="CatchAllData" ma:web="2f4df3d2-ba5f-4554-8859-68ec6a35e3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e00b6ed-1370-423b-b327-91ef5d56743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1db5304-c3aa-4678-8b5f-bb7da44cab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F8362D-3DED-4375-810D-5E150B007BE2}">
  <ds:schemaRefs>
    <ds:schemaRef ds:uri="http://schemas.microsoft.com/DataMashup"/>
  </ds:schemaRefs>
</ds:datastoreItem>
</file>

<file path=customXml/itemProps2.xml><?xml version="1.0" encoding="utf-8"?>
<ds:datastoreItem xmlns:ds="http://schemas.openxmlformats.org/officeDocument/2006/customXml" ds:itemID="{B65E1FC0-2B57-4C99-BFAF-70E2D1301A57}">
  <ds:schemaRefs>
    <ds:schemaRef ds:uri="http://schemas.microsoft.com/office/2006/metadata/properties"/>
    <ds:schemaRef ds:uri="http://schemas.microsoft.com/office/infopath/2007/PartnerControls"/>
    <ds:schemaRef ds:uri="http://schemas.microsoft.com/sharepoint/v3"/>
    <ds:schemaRef ds:uri="9e00b6ed-1370-423b-b327-91ef5d567436"/>
    <ds:schemaRef ds:uri="2f4df3d2-ba5f-4554-8859-68ec6a35e332"/>
  </ds:schemaRefs>
</ds:datastoreItem>
</file>

<file path=customXml/itemProps3.xml><?xml version="1.0" encoding="utf-8"?>
<ds:datastoreItem xmlns:ds="http://schemas.openxmlformats.org/officeDocument/2006/customXml" ds:itemID="{5D40140A-8B09-4A14-88A8-999B4555D694}">
  <ds:schemaRefs>
    <ds:schemaRef ds:uri="http://schemas.microsoft.com/sharepoint/v3/contenttype/forms"/>
  </ds:schemaRefs>
</ds:datastoreItem>
</file>

<file path=customXml/itemProps4.xml><?xml version="1.0" encoding="utf-8"?>
<ds:datastoreItem xmlns:ds="http://schemas.openxmlformats.org/officeDocument/2006/customXml" ds:itemID="{BA88E4A2-952B-4D60-98BE-A159A44C06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4df3d2-ba5f-4554-8859-68ec6a35e332"/>
    <ds:schemaRef ds:uri="9e00b6ed-1370-423b-b327-91ef5d5674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2025 FCPA Camps</vt:lpstr>
      <vt:lpstr>How to Use This Spreadsheet</vt:lpstr>
      <vt:lpstr>Lookup Tables</vt:lpstr>
      <vt:lpstr>'2025 FCPA Camps'!Print_Area</vt:lpstr>
      <vt:lpstr>'2025 FCPA Camps'!Print_Titles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Werthmann, Ellen</dc:creator>
  <cp:keywords/>
  <dc:description/>
  <cp:lastModifiedBy>Suk, Hyesun</cp:lastModifiedBy>
  <cp:revision/>
  <dcterms:created xsi:type="dcterms:W3CDTF">2019-01-28T21:02:55Z</dcterms:created>
  <dcterms:modified xsi:type="dcterms:W3CDTF">2025-04-28T18:32:21Z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0x01010089354EA381C84F4D847FBA178D566245</vt:lpwstr>
  </property>
  <property fmtid="{D5CDD505-2E9C-101B-9397-08002B2CF9AE}" pid="3" name="MediaServiceImageTags">
    <vt:lpwstr/>
  </property>
</Properties>
</file>