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MM\TEAM 2\FACILITIES MANAGEMENT\1 SOLICITATIONS\2000002634 Grounds Maintenance &amp; Landscape Services at Fairfax County Properties\Attachments\"/>
    </mc:Choice>
  </mc:AlternateContent>
  <bookViews>
    <workbookView xWindow="0" yWindow="0" windowWidth="20625" windowHeight="8610"/>
  </bookViews>
  <sheets>
    <sheet name="2D DHCD RAD" sheetId="3" r:id="rId1"/>
    <sheet name="2E DHCD RAD" sheetId="4" r:id="rId2"/>
    <sheet name="2F DHCD RAD" sheetId="5" r:id="rId3"/>
    <sheet name="2G DHCD FCRP1" sheetId="9" r:id="rId4"/>
    <sheet name="2H DHCD FCRP2" sheetId="8" r:id="rId5"/>
    <sheet name="2I DHCD FCRP3" sheetId="10" r:id="rId6"/>
    <sheet name="2J SWM" sheetId="7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8" l="1"/>
  <c r="C28" i="10"/>
  <c r="C35" i="5"/>
  <c r="C38" i="4"/>
  <c r="C28" i="3"/>
  <c r="C30" i="9" l="1"/>
  <c r="E22" i="7"/>
  <c r="E21" i="7"/>
  <c r="E15" i="7"/>
  <c r="E14" i="7"/>
  <c r="E16" i="7"/>
  <c r="E11" i="7"/>
  <c r="E10" i="7"/>
  <c r="E9" i="7"/>
  <c r="E6" i="7"/>
  <c r="E5" i="7"/>
  <c r="E7" i="7" s="1"/>
  <c r="E17" i="7" l="1"/>
  <c r="E12" i="7"/>
  <c r="E23" i="7"/>
</calcChain>
</file>

<file path=xl/sharedStrings.xml><?xml version="1.0" encoding="utf-8"?>
<sst xmlns="http://schemas.openxmlformats.org/spreadsheetml/2006/main" count="231" uniqueCount="181">
  <si>
    <t>ANNUAL COST (F x P)</t>
  </si>
  <si>
    <t>Price Per Frequency Unit (P)</t>
  </si>
  <si>
    <r>
      <t xml:space="preserve">Fairfax County Government Pricing Sheet for Mowing &amp; Landscape Services - </t>
    </r>
    <r>
      <rPr>
        <b/>
        <sz val="10"/>
        <color theme="1"/>
        <rFont val="Calibri"/>
        <family val="2"/>
        <scheme val="minor"/>
      </rPr>
      <t>Required Form</t>
    </r>
  </si>
  <si>
    <t>Annual Frequency Unit (F)</t>
  </si>
  <si>
    <t>AREA 1     DHCD RAD</t>
  </si>
  <si>
    <t>Property Name &amp; Address</t>
  </si>
  <si>
    <t>Barros Circle Townhouses</t>
  </si>
  <si>
    <t>6151 -6161 Barros Drive</t>
  </si>
  <si>
    <t>6107 – 6127 Barros Court</t>
  </si>
  <si>
    <t>14500 – 14528 N. Barros Court</t>
  </si>
  <si>
    <t>Centreville, VA 22020</t>
  </si>
  <si>
    <t>Fairfax, VA 22030</t>
  </si>
  <si>
    <t>Ragan Oaks Apartments</t>
  </si>
  <si>
    <t>12101 – 12113 Ragan Oaks Court</t>
  </si>
  <si>
    <t>Fairfax, VA 22033</t>
  </si>
  <si>
    <t>Castellani Meadows Townhouses</t>
  </si>
  <si>
    <t>14047 – 14099 Keepers Park</t>
  </si>
  <si>
    <t>Centreville, VA 20121</t>
  </si>
  <si>
    <t>Housing Resource Center</t>
  </si>
  <si>
    <t>3700 Pender Drive</t>
  </si>
  <si>
    <t>Penderbrook Apartments</t>
  </si>
  <si>
    <t>3924 Penderview</t>
  </si>
  <si>
    <t>West Glade Apartments</t>
  </si>
  <si>
    <t>2110 Westglade Court</t>
  </si>
  <si>
    <t>Reston VA 22091</t>
  </si>
  <si>
    <t>Water’s Edge</t>
  </si>
  <si>
    <t>4801-4817 Green Duck Lane</t>
  </si>
  <si>
    <t>Item No.</t>
  </si>
  <si>
    <t>DHCD RAD Properties</t>
  </si>
  <si>
    <t>Annual Grounds Maintenance Cost</t>
  </si>
  <si>
    <t>AREA 2   DHCD RAD</t>
  </si>
  <si>
    <t>Property Improvement &amp; Maintenance Division &amp; Adjacent Lot</t>
  </si>
  <si>
    <t>4500 University Drive</t>
  </si>
  <si>
    <t>Maintenance Shop</t>
  </si>
  <si>
    <t xml:space="preserve">4530 University Drive </t>
  </si>
  <si>
    <t>Robinson Square Townhouses</t>
  </si>
  <si>
    <t xml:space="preserve">4410 – 4433 St. Edwards Place </t>
  </si>
  <si>
    <t>10700 – 10744 St. Johns Place</t>
  </si>
  <si>
    <t>Little River Glen Senior Center</t>
  </si>
  <si>
    <t>4001 – 4009 Barker Court</t>
  </si>
  <si>
    <t>Fairfax, VA 22032</t>
  </si>
  <si>
    <t>Olley Glen Senior Center</t>
  </si>
  <si>
    <t>4019 - 4023 Barker Court</t>
  </si>
  <si>
    <t>Vienna, VA 22180</t>
  </si>
  <si>
    <t>Kingsley Park Townhouses</t>
  </si>
  <si>
    <t>3069 – 3159 Monticello Drive,</t>
  </si>
  <si>
    <t>7401 – 7467 Linda Lane</t>
  </si>
  <si>
    <t>3153 – 3182 Allen Street</t>
  </si>
  <si>
    <t>Falls Church, VA 22042</t>
  </si>
  <si>
    <t>Greenwood Apartments</t>
  </si>
  <si>
    <t>6170 6188 Leesburg Pike,</t>
  </si>
  <si>
    <t>3077 – 3081 Patrick Henry Drive,</t>
  </si>
  <si>
    <t>6171 – 6195 Greenwood Drive</t>
  </si>
  <si>
    <t>Falls Church, VA 22044</t>
  </si>
  <si>
    <t>Rosedale Manor Apartments</t>
  </si>
  <si>
    <t>3401 - 3419 Spring Lane</t>
  </si>
  <si>
    <t>Falls Church, VA 22041</t>
  </si>
  <si>
    <t>Annual Grounds Maintenance Price</t>
  </si>
  <si>
    <r>
      <t xml:space="preserve">Fairfax County Government Pricing Sheet for Mowing &amp; Landscape Services - </t>
    </r>
    <r>
      <rPr>
        <b/>
        <sz val="10"/>
        <color theme="1"/>
        <rFont val="Calibri"/>
        <family val="2"/>
        <scheme val="minor"/>
      </rPr>
      <t>Required Form                                              DHCD RAD Properties</t>
    </r>
  </si>
  <si>
    <t>TOTAL ANNUAL GROUNDS MAINTENANCE COST FOR AREA 1 RAD</t>
  </si>
  <si>
    <t>TOTAL ANNUAL GROUNDS MAINTENANCE COST FOR AREA 2 RAD</t>
  </si>
  <si>
    <t>AREA 3   DHCD RAD</t>
  </si>
  <si>
    <t>Audubon</t>
  </si>
  <si>
    <t>7945-7959 Audubon Ave</t>
  </si>
  <si>
    <t>Alexandria, VA 22306</t>
  </si>
  <si>
    <t>Murraygate Village</t>
  </si>
  <si>
    <t>7800-7820 Belford Drive</t>
  </si>
  <si>
    <t>Old Mill Gardens</t>
  </si>
  <si>
    <t>5800-5820 St. Gregory’s Lane</t>
  </si>
  <si>
    <t>Alexandria, VA 22309</t>
  </si>
  <si>
    <t>Tavenner Lane</t>
  </si>
  <si>
    <t>7200-7208 Tavenner Lane</t>
  </si>
  <si>
    <t>The Atrium</t>
  </si>
  <si>
    <t>3429-3501 Holly Road</t>
  </si>
  <si>
    <t>The Park</t>
  </si>
  <si>
    <t>6440-6477 Burwell St.</t>
  </si>
  <si>
    <t>Springfield, VA 22150</t>
  </si>
  <si>
    <t>West Ford I</t>
  </si>
  <si>
    <t>7950- 7962 Andrus Ct, 2700- 2732 Mennifield Ct</t>
  </si>
  <si>
    <t>West Ford II</t>
  </si>
  <si>
    <t>7911- 7953 Fordson Road</t>
  </si>
  <si>
    <t>West Ford III</t>
  </si>
  <si>
    <t>3000- 3043Fordson Ct, 3000- 3031West Ford View Ct</t>
  </si>
  <si>
    <t>Woodley Hills Estates</t>
  </si>
  <si>
    <t>2801 Daisy Street</t>
  </si>
  <si>
    <t>TOTAL ANNUAL GROUNDS MAINTENANCE PRICE FOR AREA 3 RAD</t>
  </si>
  <si>
    <t>Item   #</t>
  </si>
  <si>
    <t>ITEM #</t>
  </si>
  <si>
    <t>DESCRIPTION</t>
  </si>
  <si>
    <t>QTY</t>
  </si>
  <si>
    <t>UOM</t>
  </si>
  <si>
    <t xml:space="preserve">PRICE </t>
  </si>
  <si>
    <t>I-66 Transfer Station</t>
  </si>
  <si>
    <t>Mowing, weeding, edging, trash pick up around Transfer Station Building and Operations Building</t>
  </si>
  <si>
    <t>Mowing of open areas on hillside and top of Mt. Trashmore</t>
  </si>
  <si>
    <t>I-95 Landfill</t>
  </si>
  <si>
    <t xml:space="preserve">Mowing, weeding, edging, trash pick up around Administration </t>
  </si>
  <si>
    <t>Mowing of open areas and meadows around the Landfill</t>
  </si>
  <si>
    <t>Tree pruning</t>
  </si>
  <si>
    <t>Newington Collection Center</t>
  </si>
  <si>
    <t>TOTAL  I - 66 TRANSFER STATION</t>
  </si>
  <si>
    <t>TOTAL I - 95 LANDFILL</t>
  </si>
  <si>
    <t>TOTAL NEWINGTON COLLECTION CENTER</t>
  </si>
  <si>
    <t>ESTIMATED ANNUAL COST (F x P)</t>
  </si>
  <si>
    <t>Application of Herbicide to fence rows per application per Linear Foot</t>
  </si>
  <si>
    <t>Fertilization of Grass Areas per application per square foot</t>
  </si>
  <si>
    <t>ALL (3)  SWM PROPERTIES - Additional Line Item Services</t>
  </si>
  <si>
    <t>Estimated qty</t>
  </si>
  <si>
    <t>TOTAL ESTIMATED ADDITIONAL SERVICES</t>
  </si>
  <si>
    <t>Cost Per respective L.F. or S.F.</t>
  </si>
  <si>
    <t>AREA 1     DHCD FCRP</t>
  </si>
  <si>
    <t>Item</t>
  </si>
  <si>
    <t>No.</t>
  </si>
  <si>
    <t xml:space="preserve">Annual Grounds </t>
  </si>
  <si>
    <t>Maintenance Price</t>
  </si>
  <si>
    <t xml:space="preserve">Copper Mill </t>
  </si>
  <si>
    <t>13133-13146 Copper Brook Way</t>
  </si>
  <si>
    <t>Herndon, VA 20171</t>
  </si>
  <si>
    <t>4 Townhomes</t>
  </si>
  <si>
    <t>Monroe Chase</t>
  </si>
  <si>
    <t>2427-2431 Monroe Chase Court</t>
  </si>
  <si>
    <t>3 Townhomes</t>
  </si>
  <si>
    <t>Virginia Station</t>
  </si>
  <si>
    <t>8056-8066 Sebon Drive</t>
  </si>
  <si>
    <t>6 Townhomes</t>
  </si>
  <si>
    <t>Walney Oaks</t>
  </si>
  <si>
    <t>4583-4593 Penny Tree Place</t>
  </si>
  <si>
    <t>Chantilly, VA 20151</t>
  </si>
  <si>
    <t>Woodland Glen</t>
  </si>
  <si>
    <t>5501-5509 Bent Maple Lane</t>
  </si>
  <si>
    <t>Centreville, VA 20120</t>
  </si>
  <si>
    <t>5 Townhomes</t>
  </si>
  <si>
    <t>Faircrest</t>
  </si>
  <si>
    <t>5313-5333 Rosemallow Circle</t>
  </si>
  <si>
    <t>13507-13522 Prairie Mallow Lane</t>
  </si>
  <si>
    <t>5207 Prairie Mallow Lane</t>
  </si>
  <si>
    <t>TOTAL ANNUAL GROUNDS MAINTENANCE PRICE - AREA 1 FCRP</t>
  </si>
  <si>
    <t>AREA 2     DHCD FCRP</t>
  </si>
  <si>
    <t xml:space="preserve">Charleston Square </t>
  </si>
  <si>
    <t>4005 Verret Drive</t>
  </si>
  <si>
    <t>1 Townhome</t>
  </si>
  <si>
    <t>Fair Oaks Landing</t>
  </si>
  <si>
    <t>12232 &amp; 12236 Water Elm Drive</t>
  </si>
  <si>
    <t>2 Townhomes</t>
  </si>
  <si>
    <t>Willow Oaks</t>
  </si>
  <si>
    <t>4655, 4663, 4667, 4681, &amp; 4683 Swallowtail Place</t>
  </si>
  <si>
    <t>Chatham Town</t>
  </si>
  <si>
    <t>5517-5533 LaCross Court</t>
  </si>
  <si>
    <t>10 Townhomes</t>
  </si>
  <si>
    <t>Stockwell Manor</t>
  </si>
  <si>
    <t>6885-6897 Burke Farm Lane</t>
  </si>
  <si>
    <t>Falls Church, VA 22043</t>
  </si>
  <si>
    <t>TOTAL ANNUAL GROUNDS MAINTENANCE PRICE FOR AREA 2 FCRP</t>
  </si>
  <si>
    <t>AREA 3     DHCD FCRP</t>
  </si>
  <si>
    <t>Northampton</t>
  </si>
  <si>
    <t>6037 Masondale Road</t>
  </si>
  <si>
    <t>Alexandria, VA 22310</t>
  </si>
  <si>
    <t>Glenwood Mews</t>
  </si>
  <si>
    <t>7302-7324 Glenwood Mews Court</t>
  </si>
  <si>
    <t>Alexandria, VA 22315</t>
  </si>
  <si>
    <t>9 Townhomes</t>
  </si>
  <si>
    <t>Lorton Valley</t>
  </si>
  <si>
    <t>8305 Middle Ruddings Drive</t>
  </si>
  <si>
    <t>Lorton, VA 22079</t>
  </si>
  <si>
    <t>Holly Acres</t>
  </si>
  <si>
    <t>3302 &amp; 3360 Beechcliff Drive</t>
  </si>
  <si>
    <t>Laurel Hills</t>
  </si>
  <si>
    <t>8905-8939 Singleleaf Circle</t>
  </si>
  <si>
    <t>TOTAL ANNUAL GROUNDS MAINTENANCE PRICE FOR AREA 3 FCRP</t>
  </si>
  <si>
    <t>DPWES Solid Waste Management (SWMP) Properties.</t>
  </si>
  <si>
    <t>Liberty Avenue Vacant Lot</t>
  </si>
  <si>
    <t>2800-2802 Liberty Avenue</t>
  </si>
  <si>
    <t>FallsChurch VA  22042</t>
  </si>
  <si>
    <t>RFP2000002634</t>
  </si>
  <si>
    <t>RFP 2000002634</t>
  </si>
  <si>
    <r>
      <t xml:space="preserve">Fairfax County Government Pricing Sheet for Mowing &amp; Landscape Services - </t>
    </r>
    <r>
      <rPr>
        <b/>
        <sz val="10"/>
        <color theme="1"/>
        <rFont val="Calibri"/>
        <family val="2"/>
        <scheme val="minor"/>
      </rPr>
      <t>Required Form                                              DHCD RAD Properties                RFP2000002634</t>
    </r>
  </si>
  <si>
    <t>2I</t>
  </si>
  <si>
    <t>2H</t>
  </si>
  <si>
    <t>2G</t>
  </si>
  <si>
    <t>2F</t>
  </si>
  <si>
    <t>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</si>
</sst>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ourie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2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rgb="FFFF0000"/>
      </top>
      <bottom style="medium">
        <color rgb="FFFF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/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indexed="64"/>
      </right>
      <top/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ck">
        <color rgb="FFFF0000"/>
      </left>
      <right style="medium">
        <color rgb="FF000000"/>
      </right>
      <top style="thick">
        <color rgb="FFFF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medium">
        <color rgb="FF000000"/>
      </right>
      <top/>
      <bottom style="thick">
        <color rgb="FFFF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medium">
        <color indexed="64"/>
      </right>
      <top style="thick">
        <color rgb="FFFF0000"/>
      </top>
      <bottom/>
      <diagonal/>
    </border>
    <border>
      <left style="medium">
        <color indexed="64"/>
      </left>
      <right style="medium">
        <color indexed="64"/>
      </right>
      <top style="thick">
        <color rgb="FFFF0000"/>
      </top>
      <bottom/>
      <diagonal/>
    </border>
    <border>
      <left style="medium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 style="thick">
        <color rgb="FFFF0000"/>
      </top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5" fillId="0" borderId="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164" fontId="6" fillId="0" borderId="0" xfId="0" applyNumberFormat="1" applyFont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5" fillId="0" borderId="15" xfId="0" applyFont="1" applyBorder="1" applyAlignment="1">
      <alignment vertical="center" wrapText="1"/>
    </xf>
    <xf numFmtId="164" fontId="12" fillId="3" borderId="18" xfId="0" applyNumberFormat="1" applyFont="1" applyFill="1" applyBorder="1" applyAlignment="1">
      <alignment vertical="center" wrapText="1"/>
    </xf>
    <xf numFmtId="164" fontId="0" fillId="3" borderId="16" xfId="0" applyNumberFormat="1" applyFill="1" applyBorder="1" applyAlignment="1">
      <alignment vertical="top" wrapText="1"/>
    </xf>
    <xf numFmtId="164" fontId="12" fillId="4" borderId="18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164" fontId="0" fillId="4" borderId="18" xfId="0" applyNumberFormat="1" applyFill="1" applyBorder="1" applyAlignment="1">
      <alignment vertical="top" wrapText="1"/>
    </xf>
    <xf numFmtId="164" fontId="12" fillId="0" borderId="37" xfId="0" applyNumberFormat="1" applyFont="1" applyBorder="1" applyAlignment="1">
      <alignment vertical="center" wrapText="1"/>
    </xf>
    <xf numFmtId="164" fontId="8" fillId="0" borderId="40" xfId="0" applyNumberFormat="1" applyFont="1" applyBorder="1" applyAlignment="1">
      <alignment vertical="center" wrapText="1"/>
    </xf>
    <xf numFmtId="0" fontId="0" fillId="0" borderId="43" xfId="0" applyBorder="1"/>
    <xf numFmtId="164" fontId="6" fillId="0" borderId="46" xfId="0" applyNumberFormat="1" applyFont="1" applyBorder="1" applyAlignment="1">
      <alignment vertical="center" wrapText="1"/>
    </xf>
    <xf numFmtId="164" fontId="6" fillId="0" borderId="37" xfId="0" applyNumberFormat="1" applyFont="1" applyBorder="1" applyAlignment="1">
      <alignment vertical="center" wrapText="1"/>
    </xf>
    <xf numFmtId="164" fontId="6" fillId="0" borderId="40" xfId="0" applyNumberFormat="1" applyFont="1" applyBorder="1" applyAlignment="1">
      <alignment vertical="center" wrapText="1"/>
    </xf>
    <xf numFmtId="0" fontId="0" fillId="0" borderId="0" xfId="0" applyProtection="1">
      <protection locked="0"/>
    </xf>
    <xf numFmtId="0" fontId="1" fillId="2" borderId="0" xfId="0" applyFont="1" applyFill="1" applyAlignment="1" applyProtection="1">
      <alignment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/>
    <xf numFmtId="0" fontId="6" fillId="0" borderId="10" xfId="0" applyFont="1" applyBorder="1" applyAlignment="1" applyProtection="1">
      <alignment horizontal="center" vertical="center" wrapText="1"/>
    </xf>
    <xf numFmtId="0" fontId="6" fillId="6" borderId="6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6" fillId="5" borderId="18" xfId="0" applyFont="1" applyFill="1" applyBorder="1" applyAlignment="1" applyProtection="1">
      <alignment horizontal="center" vertical="center" wrapText="1"/>
    </xf>
    <xf numFmtId="0" fontId="0" fillId="6" borderId="7" xfId="0" applyFill="1" applyBorder="1" applyProtection="1"/>
    <xf numFmtId="0" fontId="0" fillId="0" borderId="0" xfId="0" applyBorder="1" applyProtection="1"/>
    <xf numFmtId="0" fontId="0" fillId="6" borderId="0" xfId="0" applyFill="1" applyAlignment="1" applyProtection="1">
      <alignment wrapText="1"/>
    </xf>
    <xf numFmtId="2" fontId="0" fillId="0" borderId="0" xfId="0" applyNumberFormat="1" applyProtection="1"/>
    <xf numFmtId="16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13" fillId="5" borderId="6" xfId="0" applyFont="1" applyFill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left" vertical="center" wrapText="1" indent="1"/>
    </xf>
    <xf numFmtId="0" fontId="6" fillId="0" borderId="28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vertical="center" wrapText="1"/>
    </xf>
    <xf numFmtId="0" fontId="6" fillId="0" borderId="20" xfId="0" applyFont="1" applyBorder="1" applyAlignment="1" applyProtection="1">
      <alignment vertical="center" wrapText="1"/>
    </xf>
    <xf numFmtId="0" fontId="6" fillId="0" borderId="25" xfId="0" applyFont="1" applyBorder="1" applyAlignment="1" applyProtection="1">
      <alignment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5" fillId="6" borderId="0" xfId="0" applyFont="1" applyFill="1" applyBorder="1" applyAlignment="1" applyProtection="1">
      <alignment vertical="center" wrapText="1"/>
    </xf>
    <xf numFmtId="0" fontId="0" fillId="0" borderId="7" xfId="0" applyBorder="1" applyProtection="1"/>
    <xf numFmtId="164" fontId="0" fillId="0" borderId="1" xfId="0" applyNumberFormat="1" applyBorder="1" applyAlignment="1" applyProtection="1">
      <alignment horizontal="right"/>
    </xf>
    <xf numFmtId="164" fontId="6" fillId="0" borderId="1" xfId="0" applyNumberFormat="1" applyFont="1" applyBorder="1" applyAlignment="1" applyProtection="1">
      <alignment horizontal="right" vertical="center" wrapText="1"/>
    </xf>
    <xf numFmtId="164" fontId="11" fillId="0" borderId="8" xfId="0" applyNumberFormat="1" applyFont="1" applyBorder="1" applyAlignment="1" applyProtection="1">
      <alignment horizontal="right"/>
    </xf>
    <xf numFmtId="164" fontId="6" fillId="0" borderId="9" xfId="0" applyNumberFormat="1" applyFont="1" applyBorder="1" applyAlignment="1" applyProtection="1">
      <alignment horizontal="right" wrapText="1"/>
    </xf>
    <xf numFmtId="164" fontId="6" fillId="0" borderId="18" xfId="0" applyNumberFormat="1" applyFont="1" applyBorder="1" applyAlignment="1" applyProtection="1">
      <alignment horizontal="right" wrapText="1"/>
    </xf>
    <xf numFmtId="164" fontId="14" fillId="0" borderId="9" xfId="0" applyNumberFormat="1" applyFont="1" applyBorder="1" applyAlignment="1" applyProtection="1">
      <alignment horizontal="right"/>
    </xf>
    <xf numFmtId="0" fontId="6" fillId="5" borderId="18" xfId="0" applyFont="1" applyFill="1" applyBorder="1" applyAlignment="1" applyProtection="1">
      <alignment horizontal="right" wrapText="1"/>
    </xf>
    <xf numFmtId="164" fontId="14" fillId="0" borderId="9" xfId="0" applyNumberFormat="1" applyFont="1" applyBorder="1" applyProtection="1"/>
    <xf numFmtId="0" fontId="6" fillId="6" borderId="1" xfId="0" applyFont="1" applyFill="1" applyBorder="1" applyAlignment="1" applyProtection="1">
      <alignment horizontal="center" vertical="center" wrapText="1"/>
    </xf>
    <xf numFmtId="164" fontId="0" fillId="0" borderId="9" xfId="0" applyNumberFormat="1" applyBorder="1" applyProtection="1"/>
    <xf numFmtId="164" fontId="6" fillId="0" borderId="30" xfId="0" applyNumberFormat="1" applyFont="1" applyBorder="1" applyAlignment="1" applyProtection="1">
      <alignment wrapText="1"/>
    </xf>
    <xf numFmtId="0" fontId="5" fillId="0" borderId="22" xfId="0" applyFont="1" applyBorder="1" applyAlignment="1" applyProtection="1">
      <alignment wrapText="1"/>
    </xf>
    <xf numFmtId="0" fontId="6" fillId="0" borderId="8" xfId="0" applyFont="1" applyBorder="1" applyAlignment="1" applyProtection="1">
      <alignment vertical="center" wrapText="1"/>
    </xf>
    <xf numFmtId="0" fontId="7" fillId="0" borderId="8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vertical="center" wrapText="1"/>
    </xf>
    <xf numFmtId="0" fontId="10" fillId="0" borderId="12" xfId="0" applyFont="1" applyBorder="1" applyAlignment="1" applyProtection="1">
      <alignment vertical="center" wrapText="1"/>
    </xf>
    <xf numFmtId="0" fontId="2" fillId="0" borderId="10" xfId="0" applyFont="1" applyBorder="1" applyProtection="1"/>
    <xf numFmtId="0" fontId="10" fillId="0" borderId="8" xfId="0" applyFont="1" applyFill="1" applyBorder="1" applyAlignment="1" applyProtection="1">
      <alignment vertical="center" wrapText="1"/>
    </xf>
    <xf numFmtId="164" fontId="5" fillId="0" borderId="32" xfId="0" applyNumberFormat="1" applyFont="1" applyBorder="1" applyAlignment="1" applyProtection="1">
      <alignment horizontal="left" wrapText="1"/>
    </xf>
    <xf numFmtId="164" fontId="5" fillId="0" borderId="34" xfId="0" applyNumberFormat="1" applyFont="1" applyBorder="1" applyAlignment="1" applyProtection="1">
      <alignment horizontal="left" wrapText="1"/>
    </xf>
    <xf numFmtId="164" fontId="0" fillId="0" borderId="21" xfId="0" applyNumberFormat="1" applyBorder="1" applyAlignment="1" applyProtection="1">
      <alignment vertical="top" wrapText="1"/>
      <protection locked="0"/>
    </xf>
    <xf numFmtId="164" fontId="0" fillId="4" borderId="16" xfId="0" applyNumberFormat="1" applyFill="1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" fillId="2" borderId="0" xfId="0" applyFont="1" applyFill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164" fontId="6" fillId="0" borderId="10" xfId="0" applyNumberFormat="1" applyFont="1" applyBorder="1" applyAlignment="1" applyProtection="1">
      <alignment wrapText="1"/>
      <protection locked="0"/>
    </xf>
    <xf numFmtId="164" fontId="6" fillId="0" borderId="2" xfId="0" applyNumberFormat="1" applyFont="1" applyBorder="1" applyAlignment="1" applyProtection="1">
      <alignment wrapText="1"/>
      <protection locked="0"/>
    </xf>
    <xf numFmtId="164" fontId="6" fillId="0" borderId="11" xfId="0" applyNumberFormat="1" applyFont="1" applyBorder="1" applyAlignment="1" applyProtection="1">
      <alignment wrapText="1"/>
      <protection locked="0"/>
    </xf>
    <xf numFmtId="164" fontId="6" fillId="0" borderId="10" xfId="0" applyNumberFormat="1" applyFont="1" applyBorder="1" applyAlignment="1" applyProtection="1">
      <alignment vertical="center" wrapText="1"/>
      <protection locked="0"/>
    </xf>
    <xf numFmtId="164" fontId="6" fillId="0" borderId="2" xfId="0" applyNumberFormat="1" applyFont="1" applyBorder="1" applyAlignment="1" applyProtection="1">
      <alignment vertical="center" wrapText="1"/>
      <protection locked="0"/>
    </xf>
    <xf numFmtId="164" fontId="6" fillId="0" borderId="11" xfId="0" applyNumberFormat="1" applyFont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1" xfId="0" applyFont="1" applyBorder="1" applyAlignment="1" applyProtection="1">
      <alignment vertical="center" wrapText="1"/>
    </xf>
    <xf numFmtId="0" fontId="5" fillId="0" borderId="33" xfId="0" applyFont="1" applyBorder="1" applyAlignment="1" applyProtection="1">
      <alignment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164" fontId="6" fillId="0" borderId="49" xfId="0" applyNumberFormat="1" applyFont="1" applyBorder="1" applyAlignment="1">
      <alignment vertical="center" wrapText="1"/>
    </xf>
    <xf numFmtId="164" fontId="6" fillId="0" borderId="5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164" fontId="6" fillId="0" borderId="10" xfId="0" applyNumberFormat="1" applyFont="1" applyBorder="1" applyAlignment="1" applyProtection="1">
      <alignment horizontal="right" wrapText="1"/>
      <protection locked="0"/>
    </xf>
    <xf numFmtId="164" fontId="6" fillId="0" borderId="2" xfId="0" applyNumberFormat="1" applyFont="1" applyBorder="1" applyAlignment="1" applyProtection="1">
      <alignment horizontal="right" wrapText="1"/>
      <protection locked="0"/>
    </xf>
    <xf numFmtId="164" fontId="6" fillId="0" borderId="11" xfId="0" applyNumberFormat="1" applyFont="1" applyBorder="1" applyAlignment="1" applyProtection="1">
      <alignment horizontal="righ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zoomScaleNormal="100" workbookViewId="0">
      <selection activeCell="C28" sqref="C28"/>
    </sheetView>
  </sheetViews>
  <sheetFormatPr defaultRowHeight="15" x14ac:dyDescent="0.25"/>
  <cols>
    <col min="1" max="1" width="5.42578125" customWidth="1"/>
    <col min="2" max="2" width="66.7109375" customWidth="1"/>
    <col min="3" max="3" width="15.85546875" customWidth="1"/>
  </cols>
  <sheetData>
    <row r="1" spans="1:3" ht="45" customHeight="1" x14ac:dyDescent="0.25">
      <c r="A1" s="106" t="s">
        <v>2</v>
      </c>
      <c r="B1" s="106"/>
      <c r="C1" s="1" t="s">
        <v>173</v>
      </c>
    </row>
    <row r="2" spans="1:3" ht="15.75" thickBot="1" x14ac:dyDescent="0.3">
      <c r="A2" s="2" t="s">
        <v>28</v>
      </c>
      <c r="B2" s="2"/>
    </row>
    <row r="3" spans="1:3" ht="15.75" thickBot="1" x14ac:dyDescent="0.3">
      <c r="A3" s="3" t="s">
        <v>180</v>
      </c>
      <c r="B3" s="107" t="s">
        <v>4</v>
      </c>
      <c r="C3" s="108"/>
    </row>
    <row r="4" spans="1:3" ht="50.1" customHeight="1" thickBot="1" x14ac:dyDescent="0.3">
      <c r="A4" s="6" t="s">
        <v>27</v>
      </c>
      <c r="B4" s="6"/>
      <c r="C4" s="7" t="s">
        <v>29</v>
      </c>
    </row>
    <row r="5" spans="1:3" x14ac:dyDescent="0.25">
      <c r="A5" s="109">
        <v>1</v>
      </c>
      <c r="B5" s="88" t="s">
        <v>6</v>
      </c>
      <c r="C5" s="112"/>
    </row>
    <row r="6" spans="1:3" ht="15" customHeight="1" x14ac:dyDescent="0.25">
      <c r="A6" s="110"/>
      <c r="B6" s="87" t="s">
        <v>7</v>
      </c>
      <c r="C6" s="113"/>
    </row>
    <row r="7" spans="1:3" x14ac:dyDescent="0.25">
      <c r="A7" s="110"/>
      <c r="B7" s="87" t="s">
        <v>8</v>
      </c>
      <c r="C7" s="113"/>
    </row>
    <row r="8" spans="1:3" x14ac:dyDescent="0.25">
      <c r="A8" s="110"/>
      <c r="B8" s="87" t="s">
        <v>9</v>
      </c>
      <c r="C8" s="113"/>
    </row>
    <row r="9" spans="1:3" ht="15.75" thickBot="1" x14ac:dyDescent="0.3">
      <c r="A9" s="111"/>
      <c r="B9" s="89" t="s">
        <v>10</v>
      </c>
      <c r="C9" s="114"/>
    </row>
    <row r="10" spans="1:3" x14ac:dyDescent="0.25">
      <c r="A10" s="109">
        <v>2</v>
      </c>
      <c r="B10" s="88" t="s">
        <v>12</v>
      </c>
      <c r="C10" s="112"/>
    </row>
    <row r="11" spans="1:3" ht="15" customHeight="1" x14ac:dyDescent="0.25">
      <c r="A11" s="110"/>
      <c r="B11" s="87" t="s">
        <v>13</v>
      </c>
      <c r="C11" s="113"/>
    </row>
    <row r="12" spans="1:3" ht="15" customHeight="1" thickBot="1" x14ac:dyDescent="0.3">
      <c r="A12" s="111"/>
      <c r="B12" s="89" t="s">
        <v>14</v>
      </c>
      <c r="C12" s="114"/>
    </row>
    <row r="13" spans="1:3" x14ac:dyDescent="0.25">
      <c r="A13" s="109">
        <v>3</v>
      </c>
      <c r="B13" s="88" t="s">
        <v>15</v>
      </c>
      <c r="C13" s="112"/>
    </row>
    <row r="14" spans="1:3" ht="15" customHeight="1" x14ac:dyDescent="0.25">
      <c r="A14" s="110"/>
      <c r="B14" s="87" t="s">
        <v>16</v>
      </c>
      <c r="C14" s="113"/>
    </row>
    <row r="15" spans="1:3" ht="15" customHeight="1" thickBot="1" x14ac:dyDescent="0.3">
      <c r="A15" s="111"/>
      <c r="B15" s="89" t="s">
        <v>17</v>
      </c>
      <c r="C15" s="114"/>
    </row>
    <row r="16" spans="1:3" x14ac:dyDescent="0.25">
      <c r="A16" s="109">
        <v>4</v>
      </c>
      <c r="B16" s="88" t="s">
        <v>18</v>
      </c>
      <c r="C16" s="112"/>
    </row>
    <row r="17" spans="1:3" ht="15" customHeight="1" x14ac:dyDescent="0.25">
      <c r="A17" s="110"/>
      <c r="B17" s="87" t="s">
        <v>19</v>
      </c>
      <c r="C17" s="113"/>
    </row>
    <row r="18" spans="1:3" ht="15" customHeight="1" thickBot="1" x14ac:dyDescent="0.3">
      <c r="A18" s="111"/>
      <c r="B18" s="89" t="s">
        <v>11</v>
      </c>
      <c r="C18" s="114"/>
    </row>
    <row r="19" spans="1:3" x14ac:dyDescent="0.25">
      <c r="A19" s="109">
        <v>5</v>
      </c>
      <c r="B19" s="88" t="s">
        <v>20</v>
      </c>
      <c r="C19" s="112"/>
    </row>
    <row r="20" spans="1:3" ht="15" customHeight="1" x14ac:dyDescent="0.25">
      <c r="A20" s="110"/>
      <c r="B20" s="87" t="s">
        <v>21</v>
      </c>
      <c r="C20" s="113"/>
    </row>
    <row r="21" spans="1:3" ht="15" customHeight="1" thickBot="1" x14ac:dyDescent="0.3">
      <c r="A21" s="111"/>
      <c r="B21" s="89" t="s">
        <v>11</v>
      </c>
      <c r="C21" s="114"/>
    </row>
    <row r="22" spans="1:3" x14ac:dyDescent="0.25">
      <c r="A22" s="109">
        <v>6</v>
      </c>
      <c r="B22" s="88" t="s">
        <v>22</v>
      </c>
      <c r="C22" s="112"/>
    </row>
    <row r="23" spans="1:3" ht="15" customHeight="1" x14ac:dyDescent="0.25">
      <c r="A23" s="110"/>
      <c r="B23" s="87" t="s">
        <v>23</v>
      </c>
      <c r="C23" s="113"/>
    </row>
    <row r="24" spans="1:3" ht="15.75" thickBot="1" x14ac:dyDescent="0.3">
      <c r="A24" s="111"/>
      <c r="B24" s="89" t="s">
        <v>24</v>
      </c>
      <c r="C24" s="114"/>
    </row>
    <row r="25" spans="1:3" x14ac:dyDescent="0.25">
      <c r="A25" s="109">
        <v>7</v>
      </c>
      <c r="B25" s="88" t="s">
        <v>25</v>
      </c>
      <c r="C25" s="112"/>
    </row>
    <row r="26" spans="1:3" ht="15" customHeight="1" x14ac:dyDescent="0.25">
      <c r="A26" s="110"/>
      <c r="B26" s="87" t="s">
        <v>26</v>
      </c>
      <c r="C26" s="113"/>
    </row>
    <row r="27" spans="1:3" ht="15" customHeight="1" thickBot="1" x14ac:dyDescent="0.3">
      <c r="A27" s="111"/>
      <c r="B27" s="87" t="s">
        <v>14</v>
      </c>
      <c r="C27" s="114"/>
    </row>
    <row r="28" spans="1:3" ht="45" customHeight="1" thickBot="1" x14ac:dyDescent="0.3">
      <c r="A28" s="30"/>
      <c r="B28" s="86" t="s">
        <v>59</v>
      </c>
      <c r="C28" s="85">
        <f>SUM(C5:C27)</f>
        <v>0</v>
      </c>
    </row>
    <row r="29" spans="1:3" ht="45" customHeight="1" x14ac:dyDescent="0.25">
      <c r="A29" s="9"/>
      <c r="B29" s="10"/>
      <c r="C29" s="11"/>
    </row>
    <row r="30" spans="1:3" ht="45" customHeight="1" x14ac:dyDescent="0.25">
      <c r="A30" s="9"/>
      <c r="B30" s="10"/>
      <c r="C30" s="11"/>
    </row>
  </sheetData>
  <mergeCells count="16">
    <mergeCell ref="A1:B1"/>
    <mergeCell ref="B3:C3"/>
    <mergeCell ref="A25:A27"/>
    <mergeCell ref="C25:C27"/>
    <mergeCell ref="A5:A9"/>
    <mergeCell ref="C5:C9"/>
    <mergeCell ref="A10:A12"/>
    <mergeCell ref="C10:C12"/>
    <mergeCell ref="A13:A15"/>
    <mergeCell ref="C13:C15"/>
    <mergeCell ref="A16:A18"/>
    <mergeCell ref="C16:C18"/>
    <mergeCell ref="A19:A21"/>
    <mergeCell ref="C19:C21"/>
    <mergeCell ref="A22:A24"/>
    <mergeCell ref="C22:C24"/>
  </mergeCells>
  <pageMargins left="0.7" right="0.7" top="0.75" bottom="0.75" header="0.3" footer="0.3"/>
  <pageSetup orientation="portrait" r:id="rId1"/>
  <headerFooter>
    <oddHeader xml:space="preserve">&amp;LATTACHMENT 2D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showRuler="0" topLeftCell="A6" zoomScaleNormal="100" workbookViewId="0">
      <selection activeCell="C38" sqref="C38"/>
    </sheetView>
  </sheetViews>
  <sheetFormatPr defaultRowHeight="15" x14ac:dyDescent="0.25"/>
  <cols>
    <col min="1" max="1" width="4.7109375" customWidth="1"/>
    <col min="2" max="2" width="64" customWidth="1"/>
    <col min="3" max="3" width="18" customWidth="1"/>
  </cols>
  <sheetData>
    <row r="1" spans="1:3" ht="15.75" thickBot="1" x14ac:dyDescent="0.3">
      <c r="A1" s="106" t="s">
        <v>58</v>
      </c>
      <c r="B1" s="106"/>
      <c r="C1" s="11"/>
    </row>
    <row r="2" spans="1:3" ht="26.1" customHeight="1" thickBot="1" x14ac:dyDescent="0.3">
      <c r="A2" s="3"/>
      <c r="B2" s="4" t="s">
        <v>30</v>
      </c>
      <c r="C2" s="5"/>
    </row>
    <row r="3" spans="1:3" x14ac:dyDescent="0.25">
      <c r="A3" s="121" t="s">
        <v>86</v>
      </c>
      <c r="B3" s="121" t="s">
        <v>5</v>
      </c>
      <c r="C3" s="121" t="s">
        <v>29</v>
      </c>
    </row>
    <row r="4" spans="1:3" ht="15.75" thickBot="1" x14ac:dyDescent="0.3">
      <c r="A4" s="122"/>
      <c r="B4" s="122"/>
      <c r="C4" s="122"/>
    </row>
    <row r="5" spans="1:3" ht="24.6" customHeight="1" x14ac:dyDescent="0.25">
      <c r="A5" s="118">
        <v>8</v>
      </c>
      <c r="B5" s="90" t="s">
        <v>31</v>
      </c>
      <c r="C5" s="115"/>
    </row>
    <row r="6" spans="1:3" ht="14.1" customHeight="1" x14ac:dyDescent="0.25">
      <c r="A6" s="119"/>
      <c r="B6" s="91" t="s">
        <v>32</v>
      </c>
      <c r="C6" s="116"/>
    </row>
    <row r="7" spans="1:3" ht="14.1" customHeight="1" thickBot="1" x14ac:dyDescent="0.3">
      <c r="A7" s="120"/>
      <c r="B7" s="92" t="s">
        <v>11</v>
      </c>
      <c r="C7" s="117"/>
    </row>
    <row r="8" spans="1:3" ht="18" customHeight="1" x14ac:dyDescent="0.25">
      <c r="A8" s="118">
        <v>9</v>
      </c>
      <c r="B8" s="90" t="s">
        <v>33</v>
      </c>
      <c r="C8" s="115"/>
    </row>
    <row r="9" spans="1:3" ht="14.1" customHeight="1" x14ac:dyDescent="0.25">
      <c r="A9" s="119"/>
      <c r="B9" s="91" t="s">
        <v>34</v>
      </c>
      <c r="C9" s="116"/>
    </row>
    <row r="10" spans="1:3" ht="14.1" customHeight="1" thickBot="1" x14ac:dyDescent="0.3">
      <c r="A10" s="120"/>
      <c r="B10" s="92" t="s">
        <v>11</v>
      </c>
      <c r="C10" s="117"/>
    </row>
    <row r="11" spans="1:3" ht="18" customHeight="1" x14ac:dyDescent="0.25">
      <c r="A11" s="118">
        <v>10</v>
      </c>
      <c r="B11" s="90" t="s">
        <v>35</v>
      </c>
      <c r="C11" s="115"/>
    </row>
    <row r="12" spans="1:3" ht="14.1" customHeight="1" x14ac:dyDescent="0.25">
      <c r="A12" s="119"/>
      <c r="B12" s="91" t="s">
        <v>36</v>
      </c>
      <c r="C12" s="116"/>
    </row>
    <row r="13" spans="1:3" ht="14.1" customHeight="1" x14ac:dyDescent="0.25">
      <c r="A13" s="119"/>
      <c r="B13" s="91" t="s">
        <v>37</v>
      </c>
      <c r="C13" s="116"/>
    </row>
    <row r="14" spans="1:3" ht="14.1" customHeight="1" thickBot="1" x14ac:dyDescent="0.3">
      <c r="A14" s="120"/>
      <c r="B14" s="92" t="s">
        <v>11</v>
      </c>
      <c r="C14" s="117"/>
    </row>
    <row r="15" spans="1:3" ht="18" customHeight="1" x14ac:dyDescent="0.25">
      <c r="A15" s="118">
        <v>11</v>
      </c>
      <c r="B15" s="90" t="s">
        <v>38</v>
      </c>
      <c r="C15" s="115"/>
    </row>
    <row r="16" spans="1:3" ht="14.1" customHeight="1" x14ac:dyDescent="0.25">
      <c r="A16" s="119"/>
      <c r="B16" s="91" t="s">
        <v>39</v>
      </c>
      <c r="C16" s="116"/>
    </row>
    <row r="17" spans="1:3" ht="14.1" customHeight="1" thickBot="1" x14ac:dyDescent="0.3">
      <c r="A17" s="120"/>
      <c r="B17" s="92" t="s">
        <v>40</v>
      </c>
      <c r="C17" s="117"/>
    </row>
    <row r="18" spans="1:3" ht="18" customHeight="1" x14ac:dyDescent="0.25">
      <c r="A18" s="118">
        <v>12</v>
      </c>
      <c r="B18" s="90" t="s">
        <v>41</v>
      </c>
      <c r="C18" s="115"/>
    </row>
    <row r="19" spans="1:3" ht="14.1" customHeight="1" x14ac:dyDescent="0.25">
      <c r="A19" s="119"/>
      <c r="B19" s="91" t="s">
        <v>42</v>
      </c>
      <c r="C19" s="116"/>
    </row>
    <row r="20" spans="1:3" ht="14.1" customHeight="1" thickBot="1" x14ac:dyDescent="0.3">
      <c r="A20" s="120"/>
      <c r="B20" s="92" t="s">
        <v>40</v>
      </c>
      <c r="C20" s="117"/>
    </row>
    <row r="21" spans="1:3" ht="18" customHeight="1" x14ac:dyDescent="0.25">
      <c r="A21" s="118">
        <v>13</v>
      </c>
      <c r="B21" s="90" t="s">
        <v>44</v>
      </c>
      <c r="C21" s="115"/>
    </row>
    <row r="22" spans="1:3" ht="18" customHeight="1" x14ac:dyDescent="0.25">
      <c r="A22" s="119"/>
      <c r="B22" s="91" t="s">
        <v>45</v>
      </c>
      <c r="C22" s="116"/>
    </row>
    <row r="23" spans="1:3" ht="18" customHeight="1" x14ac:dyDescent="0.25">
      <c r="A23" s="119"/>
      <c r="B23" s="91" t="s">
        <v>46</v>
      </c>
      <c r="C23" s="116"/>
    </row>
    <row r="24" spans="1:3" ht="14.1" customHeight="1" x14ac:dyDescent="0.25">
      <c r="A24" s="119"/>
      <c r="B24" s="91" t="s">
        <v>47</v>
      </c>
      <c r="C24" s="116"/>
    </row>
    <row r="25" spans="1:3" ht="14.1" customHeight="1" thickBot="1" x14ac:dyDescent="0.3">
      <c r="A25" s="120"/>
      <c r="B25" s="92" t="s">
        <v>48</v>
      </c>
      <c r="C25" s="117"/>
    </row>
    <row r="26" spans="1:3" ht="18" customHeight="1" x14ac:dyDescent="0.25">
      <c r="A26" s="118">
        <v>14</v>
      </c>
      <c r="B26" s="90" t="s">
        <v>49</v>
      </c>
      <c r="C26" s="115"/>
    </row>
    <row r="27" spans="1:3" ht="14.1" customHeight="1" x14ac:dyDescent="0.25">
      <c r="A27" s="119"/>
      <c r="B27" s="91" t="s">
        <v>50</v>
      </c>
      <c r="C27" s="116"/>
    </row>
    <row r="28" spans="1:3" ht="14.1" customHeight="1" x14ac:dyDescent="0.25">
      <c r="A28" s="119"/>
      <c r="B28" s="91" t="s">
        <v>51</v>
      </c>
      <c r="C28" s="116"/>
    </row>
    <row r="29" spans="1:3" ht="14.1" customHeight="1" x14ac:dyDescent="0.25">
      <c r="A29" s="119"/>
      <c r="B29" s="91" t="s">
        <v>52</v>
      </c>
      <c r="C29" s="116"/>
    </row>
    <row r="30" spans="1:3" ht="14.1" customHeight="1" thickBot="1" x14ac:dyDescent="0.3">
      <c r="A30" s="120"/>
      <c r="B30" s="92" t="s">
        <v>53</v>
      </c>
      <c r="C30" s="117"/>
    </row>
    <row r="31" spans="1:3" ht="18" customHeight="1" x14ac:dyDescent="0.25">
      <c r="A31" s="118">
        <v>15</v>
      </c>
      <c r="B31" s="90" t="s">
        <v>54</v>
      </c>
      <c r="C31" s="115"/>
    </row>
    <row r="32" spans="1:3" ht="14.1" customHeight="1" x14ac:dyDescent="0.25">
      <c r="A32" s="119"/>
      <c r="B32" s="91" t="s">
        <v>55</v>
      </c>
      <c r="C32" s="116"/>
    </row>
    <row r="33" spans="1:3" ht="14.1" customHeight="1" thickBot="1" x14ac:dyDescent="0.3">
      <c r="A33" s="120"/>
      <c r="B33" s="91" t="s">
        <v>56</v>
      </c>
      <c r="C33" s="117"/>
    </row>
    <row r="34" spans="1:3" ht="18" customHeight="1" x14ac:dyDescent="0.25">
      <c r="A34" s="118">
        <v>16</v>
      </c>
      <c r="B34" s="93" t="s">
        <v>170</v>
      </c>
      <c r="C34" s="115"/>
    </row>
    <row r="35" spans="1:3" ht="14.1" customHeight="1" x14ac:dyDescent="0.25">
      <c r="A35" s="119"/>
      <c r="B35" s="94" t="s">
        <v>171</v>
      </c>
      <c r="C35" s="116"/>
    </row>
    <row r="36" spans="1:3" ht="14.1" customHeight="1" thickBot="1" x14ac:dyDescent="0.3">
      <c r="A36" s="120"/>
      <c r="B36" s="94" t="s">
        <v>172</v>
      </c>
      <c r="C36" s="116"/>
    </row>
    <row r="37" spans="1:3" x14ac:dyDescent="0.25">
      <c r="A37" s="123"/>
      <c r="B37" s="125" t="s">
        <v>60</v>
      </c>
      <c r="C37" s="95"/>
    </row>
    <row r="38" spans="1:3" ht="15.75" thickBot="1" x14ac:dyDescent="0.3">
      <c r="A38" s="124"/>
      <c r="B38" s="126"/>
      <c r="C38" s="96">
        <f>SUM(C5:C36)</f>
        <v>0</v>
      </c>
    </row>
  </sheetData>
  <mergeCells count="24">
    <mergeCell ref="A37:A38"/>
    <mergeCell ref="B37:B38"/>
    <mergeCell ref="A3:A4"/>
    <mergeCell ref="A26:A30"/>
    <mergeCell ref="C26:C30"/>
    <mergeCell ref="A31:A33"/>
    <mergeCell ref="C31:C33"/>
    <mergeCell ref="A34:A36"/>
    <mergeCell ref="C34:C36"/>
    <mergeCell ref="A21:A25"/>
    <mergeCell ref="C21:C25"/>
    <mergeCell ref="A11:A14"/>
    <mergeCell ref="C11:C14"/>
    <mergeCell ref="A15:A17"/>
    <mergeCell ref="C15:C17"/>
    <mergeCell ref="A18:A20"/>
    <mergeCell ref="C18:C20"/>
    <mergeCell ref="A8:A10"/>
    <mergeCell ref="C8:C10"/>
    <mergeCell ref="A1:B1"/>
    <mergeCell ref="B3:B4"/>
    <mergeCell ref="C3:C4"/>
    <mergeCell ref="A5:A7"/>
    <mergeCell ref="C5:C7"/>
  </mergeCells>
  <pageMargins left="0.7" right="0.7" top="0.75" bottom="0.75" header="0.3" footer="0.3"/>
  <pageSetup orientation="portrait" r:id="rId1"/>
  <headerFooter>
    <oddHeader>&amp;LATTACHMENT 2E&amp;RRFP2000002634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showRuler="0" topLeftCell="A12" zoomScaleNormal="100" zoomScalePageLayoutView="70" workbookViewId="0">
      <selection activeCell="C35" sqref="C35"/>
    </sheetView>
  </sheetViews>
  <sheetFormatPr defaultRowHeight="15" x14ac:dyDescent="0.25"/>
  <cols>
    <col min="1" max="1" width="6.28515625" customWidth="1"/>
    <col min="2" max="2" width="60.85546875" customWidth="1"/>
    <col min="3" max="3" width="19.7109375" customWidth="1"/>
  </cols>
  <sheetData>
    <row r="1" spans="1:3" ht="30" customHeight="1" thickBot="1" x14ac:dyDescent="0.3">
      <c r="A1" t="s">
        <v>179</v>
      </c>
      <c r="B1" s="106" t="s">
        <v>175</v>
      </c>
      <c r="C1" s="106"/>
    </row>
    <row r="2" spans="1:3" ht="20.100000000000001" customHeight="1" thickBot="1" x14ac:dyDescent="0.3">
      <c r="A2" s="12"/>
      <c r="B2" s="129" t="s">
        <v>61</v>
      </c>
      <c r="C2" s="130"/>
    </row>
    <row r="3" spans="1:3" ht="30" customHeight="1" thickBot="1" x14ac:dyDescent="0.3">
      <c r="A3" s="21" t="s">
        <v>27</v>
      </c>
      <c r="B3" s="13" t="s">
        <v>5</v>
      </c>
      <c r="C3" s="13" t="s">
        <v>57</v>
      </c>
    </row>
    <row r="4" spans="1:3" ht="21" customHeight="1" x14ac:dyDescent="0.25">
      <c r="A4" s="18">
        <v>17</v>
      </c>
      <c r="B4" s="15" t="s">
        <v>62</v>
      </c>
      <c r="C4" s="22"/>
    </row>
    <row r="5" spans="1:3" ht="18" customHeight="1" x14ac:dyDescent="0.25">
      <c r="A5" s="19"/>
      <c r="B5" s="14" t="s">
        <v>63</v>
      </c>
      <c r="C5" s="97"/>
    </row>
    <row r="6" spans="1:3" ht="18" customHeight="1" thickBot="1" x14ac:dyDescent="0.3">
      <c r="A6" s="20"/>
      <c r="B6" s="16" t="s">
        <v>64</v>
      </c>
      <c r="C6" s="23"/>
    </row>
    <row r="7" spans="1:3" ht="21" customHeight="1" x14ac:dyDescent="0.25">
      <c r="A7" s="18">
        <v>18</v>
      </c>
      <c r="B7" s="15" t="s">
        <v>65</v>
      </c>
      <c r="C7" s="22"/>
    </row>
    <row r="8" spans="1:3" ht="18" customHeight="1" x14ac:dyDescent="0.25">
      <c r="A8" s="19"/>
      <c r="B8" s="14" t="s">
        <v>66</v>
      </c>
      <c r="C8" s="97"/>
    </row>
    <row r="9" spans="1:3" ht="18" customHeight="1" thickBot="1" x14ac:dyDescent="0.3">
      <c r="A9" s="20"/>
      <c r="B9" s="16" t="s">
        <v>64</v>
      </c>
      <c r="C9" s="23"/>
    </row>
    <row r="10" spans="1:3" ht="21" customHeight="1" x14ac:dyDescent="0.25">
      <c r="A10" s="18">
        <v>19</v>
      </c>
      <c r="B10" s="15" t="s">
        <v>67</v>
      </c>
      <c r="C10" s="22"/>
    </row>
    <row r="11" spans="1:3" ht="18" customHeight="1" x14ac:dyDescent="0.25">
      <c r="A11" s="19"/>
      <c r="B11" s="14" t="s">
        <v>68</v>
      </c>
      <c r="C11" s="97"/>
    </row>
    <row r="12" spans="1:3" ht="18" customHeight="1" thickBot="1" x14ac:dyDescent="0.3">
      <c r="A12" s="20"/>
      <c r="B12" s="16" t="s">
        <v>69</v>
      </c>
      <c r="C12" s="23"/>
    </row>
    <row r="13" spans="1:3" ht="21" customHeight="1" x14ac:dyDescent="0.25">
      <c r="A13" s="18">
        <v>20</v>
      </c>
      <c r="B13" s="15" t="s">
        <v>70</v>
      </c>
      <c r="C13" s="22"/>
    </row>
    <row r="14" spans="1:3" ht="18" customHeight="1" x14ac:dyDescent="0.25">
      <c r="A14" s="19"/>
      <c r="B14" s="14" t="s">
        <v>71</v>
      </c>
      <c r="C14" s="97"/>
    </row>
    <row r="15" spans="1:3" ht="18" customHeight="1" thickBot="1" x14ac:dyDescent="0.3">
      <c r="A15" s="20"/>
      <c r="B15" s="16" t="s">
        <v>64</v>
      </c>
      <c r="C15" s="23"/>
    </row>
    <row r="16" spans="1:3" ht="21" customHeight="1" x14ac:dyDescent="0.25">
      <c r="A16" s="18">
        <v>21</v>
      </c>
      <c r="B16" s="15" t="s">
        <v>72</v>
      </c>
      <c r="C16" s="22"/>
    </row>
    <row r="17" spans="1:3" ht="18" customHeight="1" x14ac:dyDescent="0.25">
      <c r="A17" s="19"/>
      <c r="B17" s="14" t="s">
        <v>73</v>
      </c>
      <c r="C17" s="97"/>
    </row>
    <row r="18" spans="1:3" ht="18" customHeight="1" thickBot="1" x14ac:dyDescent="0.3">
      <c r="A18" s="20"/>
      <c r="B18" s="16" t="s">
        <v>64</v>
      </c>
      <c r="C18" s="23"/>
    </row>
    <row r="19" spans="1:3" ht="21" customHeight="1" x14ac:dyDescent="0.25">
      <c r="A19" s="18">
        <v>22</v>
      </c>
      <c r="B19" s="15" t="s">
        <v>74</v>
      </c>
      <c r="C19" s="22"/>
    </row>
    <row r="20" spans="1:3" ht="18" customHeight="1" x14ac:dyDescent="0.25">
      <c r="A20" s="19"/>
      <c r="B20" s="14" t="s">
        <v>75</v>
      </c>
      <c r="C20" s="97"/>
    </row>
    <row r="21" spans="1:3" ht="18" customHeight="1" thickBot="1" x14ac:dyDescent="0.3">
      <c r="A21" s="20"/>
      <c r="B21" s="16" t="s">
        <v>76</v>
      </c>
      <c r="C21" s="23"/>
    </row>
    <row r="22" spans="1:3" ht="21" customHeight="1" x14ac:dyDescent="0.25">
      <c r="A22" s="18">
        <v>23</v>
      </c>
      <c r="B22" s="15" t="s">
        <v>77</v>
      </c>
      <c r="C22" s="22"/>
    </row>
    <row r="23" spans="1:3" ht="18" customHeight="1" x14ac:dyDescent="0.25">
      <c r="A23" s="19"/>
      <c r="B23" s="14" t="s">
        <v>78</v>
      </c>
      <c r="C23" s="97"/>
    </row>
    <row r="24" spans="1:3" ht="24" customHeight="1" thickBot="1" x14ac:dyDescent="0.3">
      <c r="A24" s="20"/>
      <c r="B24" s="16" t="s">
        <v>64</v>
      </c>
      <c r="C24" s="23"/>
    </row>
    <row r="25" spans="1:3" ht="21" customHeight="1" x14ac:dyDescent="0.25">
      <c r="A25" s="18">
        <v>24</v>
      </c>
      <c r="B25" s="15" t="s">
        <v>79</v>
      </c>
      <c r="C25" s="22"/>
    </row>
    <row r="26" spans="1:3" ht="18" customHeight="1" x14ac:dyDescent="0.25">
      <c r="A26" s="19"/>
      <c r="B26" s="14" t="s">
        <v>80</v>
      </c>
      <c r="C26" s="97"/>
    </row>
    <row r="27" spans="1:3" ht="18" customHeight="1" thickBot="1" x14ac:dyDescent="0.3">
      <c r="A27" s="20"/>
      <c r="B27" s="16" t="s">
        <v>64</v>
      </c>
      <c r="C27" s="23"/>
    </row>
    <row r="28" spans="1:3" ht="21" customHeight="1" x14ac:dyDescent="0.25">
      <c r="A28" s="18">
        <v>25</v>
      </c>
      <c r="B28" s="15" t="s">
        <v>81</v>
      </c>
      <c r="C28" s="22"/>
    </row>
    <row r="29" spans="1:3" ht="18" customHeight="1" x14ac:dyDescent="0.25">
      <c r="A29" s="19"/>
      <c r="B29" s="14" t="s">
        <v>82</v>
      </c>
      <c r="C29" s="97"/>
    </row>
    <row r="30" spans="1:3" ht="18" customHeight="1" thickBot="1" x14ac:dyDescent="0.3">
      <c r="A30" s="20"/>
      <c r="B30" s="16" t="s">
        <v>64</v>
      </c>
      <c r="C30" s="98"/>
    </row>
    <row r="31" spans="1:3" ht="21" customHeight="1" x14ac:dyDescent="0.25">
      <c r="A31" s="18">
        <v>26</v>
      </c>
      <c r="B31" s="15" t="s">
        <v>83</v>
      </c>
      <c r="C31" s="24"/>
    </row>
    <row r="32" spans="1:3" ht="18" customHeight="1" x14ac:dyDescent="0.25">
      <c r="A32" s="19"/>
      <c r="B32" s="14" t="s">
        <v>84</v>
      </c>
      <c r="C32" s="97"/>
    </row>
    <row r="33" spans="1:3" ht="18" customHeight="1" thickBot="1" x14ac:dyDescent="0.3">
      <c r="A33" s="19"/>
      <c r="B33" s="14" t="s">
        <v>64</v>
      </c>
      <c r="C33" s="31"/>
    </row>
    <row r="34" spans="1:3" ht="15.75" thickTop="1" x14ac:dyDescent="0.25">
      <c r="A34" s="127"/>
      <c r="B34" s="131" t="s">
        <v>85</v>
      </c>
      <c r="C34" s="32"/>
    </row>
    <row r="35" spans="1:3" ht="15.75" thickBot="1" x14ac:dyDescent="0.3">
      <c r="A35" s="128"/>
      <c r="B35" s="132"/>
      <c r="C35" s="33">
        <f>B4:B35</f>
        <v>0</v>
      </c>
    </row>
    <row r="36" spans="1:3" ht="15.75" thickTop="1" x14ac:dyDescent="0.25">
      <c r="A36" s="17"/>
    </row>
  </sheetData>
  <sheetProtection selectLockedCells="1"/>
  <mergeCells count="4">
    <mergeCell ref="A34:A35"/>
    <mergeCell ref="B1:C1"/>
    <mergeCell ref="B2:C2"/>
    <mergeCell ref="B34:B35"/>
  </mergeCells>
  <pageMargins left="0.7" right="0.7" top="0.75" bottom="0.75" header="0.3" footer="0.3"/>
  <pageSetup orientation="portrait" r:id="rId1"/>
  <headerFooter>
    <oddHeader>&amp;LATTACHMENT 2F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showRuler="0" topLeftCell="B13" zoomScaleNormal="100" zoomScalePageLayoutView="85" workbookViewId="0">
      <selection activeCell="C30" sqref="C30:C31"/>
    </sheetView>
  </sheetViews>
  <sheetFormatPr defaultRowHeight="15" x14ac:dyDescent="0.25"/>
  <cols>
    <col min="1" max="1" width="5.7109375" customWidth="1"/>
    <col min="2" max="2" width="59.140625" customWidth="1"/>
    <col min="3" max="3" width="18.42578125" customWidth="1"/>
  </cols>
  <sheetData>
    <row r="1" spans="1:3" ht="30" customHeight="1" thickBot="1" x14ac:dyDescent="0.3">
      <c r="A1" s="3" t="s">
        <v>178</v>
      </c>
      <c r="B1" s="4" t="s">
        <v>110</v>
      </c>
      <c r="C1" s="5" t="s">
        <v>173</v>
      </c>
    </row>
    <row r="2" spans="1:3" ht="15" customHeight="1" x14ac:dyDescent="0.25">
      <c r="A2" s="26" t="s">
        <v>111</v>
      </c>
      <c r="B2" s="121" t="s">
        <v>5</v>
      </c>
      <c r="C2" s="27" t="s">
        <v>113</v>
      </c>
    </row>
    <row r="3" spans="1:3" ht="15" customHeight="1" thickBot="1" x14ac:dyDescent="0.3">
      <c r="A3" s="25" t="s">
        <v>112</v>
      </c>
      <c r="B3" s="122"/>
      <c r="C3" s="7" t="s">
        <v>114</v>
      </c>
    </row>
    <row r="4" spans="1:3" ht="24" customHeight="1" x14ac:dyDescent="0.25">
      <c r="A4" s="118">
        <v>27</v>
      </c>
      <c r="B4" s="8" t="s">
        <v>115</v>
      </c>
      <c r="C4" s="115"/>
    </row>
    <row r="5" spans="1:3" ht="21" customHeight="1" x14ac:dyDescent="0.25">
      <c r="A5" s="119"/>
      <c r="B5" s="28" t="s">
        <v>116</v>
      </c>
      <c r="C5" s="116"/>
    </row>
    <row r="6" spans="1:3" ht="21" customHeight="1" x14ac:dyDescent="0.25">
      <c r="A6" s="119"/>
      <c r="B6" s="28" t="s">
        <v>117</v>
      </c>
      <c r="C6" s="116"/>
    </row>
    <row r="7" spans="1:3" ht="21" customHeight="1" thickBot="1" x14ac:dyDescent="0.3">
      <c r="A7" s="120"/>
      <c r="B7" s="29" t="s">
        <v>118</v>
      </c>
      <c r="C7" s="117"/>
    </row>
    <row r="8" spans="1:3" ht="24" customHeight="1" x14ac:dyDescent="0.25">
      <c r="A8" s="118">
        <v>28</v>
      </c>
      <c r="B8" s="8" t="s">
        <v>119</v>
      </c>
      <c r="C8" s="115"/>
    </row>
    <row r="9" spans="1:3" ht="21" customHeight="1" x14ac:dyDescent="0.25">
      <c r="A9" s="119"/>
      <c r="B9" s="28" t="s">
        <v>120</v>
      </c>
      <c r="C9" s="116"/>
    </row>
    <row r="10" spans="1:3" ht="21" customHeight="1" x14ac:dyDescent="0.25">
      <c r="A10" s="119"/>
      <c r="B10" s="28" t="s">
        <v>117</v>
      </c>
      <c r="C10" s="116"/>
    </row>
    <row r="11" spans="1:3" ht="21" customHeight="1" thickBot="1" x14ac:dyDescent="0.3">
      <c r="A11" s="120"/>
      <c r="B11" s="29" t="s">
        <v>121</v>
      </c>
      <c r="C11" s="117"/>
    </row>
    <row r="12" spans="1:3" ht="24" customHeight="1" x14ac:dyDescent="0.25">
      <c r="A12" s="118">
        <v>29</v>
      </c>
      <c r="B12" s="8" t="s">
        <v>122</v>
      </c>
      <c r="C12" s="115"/>
    </row>
    <row r="13" spans="1:3" ht="21" customHeight="1" x14ac:dyDescent="0.25">
      <c r="A13" s="119"/>
      <c r="B13" s="28" t="s">
        <v>123</v>
      </c>
      <c r="C13" s="116"/>
    </row>
    <row r="14" spans="1:3" ht="21" customHeight="1" x14ac:dyDescent="0.25">
      <c r="A14" s="119"/>
      <c r="B14" s="28" t="s">
        <v>43</v>
      </c>
      <c r="C14" s="116"/>
    </row>
    <row r="15" spans="1:3" ht="21" customHeight="1" thickBot="1" x14ac:dyDescent="0.3">
      <c r="A15" s="120"/>
      <c r="B15" s="29" t="s">
        <v>124</v>
      </c>
      <c r="C15" s="117"/>
    </row>
    <row r="16" spans="1:3" ht="24" customHeight="1" x14ac:dyDescent="0.25">
      <c r="A16" s="118">
        <v>30</v>
      </c>
      <c r="B16" s="8" t="s">
        <v>125</v>
      </c>
      <c r="C16" s="115"/>
    </row>
    <row r="17" spans="1:3" ht="21" customHeight="1" x14ac:dyDescent="0.25">
      <c r="A17" s="119"/>
      <c r="B17" s="28" t="s">
        <v>126</v>
      </c>
      <c r="C17" s="116"/>
    </row>
    <row r="18" spans="1:3" ht="21" customHeight="1" x14ac:dyDescent="0.25">
      <c r="A18" s="119"/>
      <c r="B18" s="28" t="s">
        <v>127</v>
      </c>
      <c r="C18" s="116"/>
    </row>
    <row r="19" spans="1:3" ht="21" customHeight="1" thickBot="1" x14ac:dyDescent="0.3">
      <c r="A19" s="120"/>
      <c r="B19" s="29" t="s">
        <v>124</v>
      </c>
      <c r="C19" s="117"/>
    </row>
    <row r="20" spans="1:3" ht="24" customHeight="1" x14ac:dyDescent="0.25">
      <c r="A20" s="118">
        <v>31</v>
      </c>
      <c r="B20" s="8" t="s">
        <v>128</v>
      </c>
      <c r="C20" s="115"/>
    </row>
    <row r="21" spans="1:3" ht="21" customHeight="1" x14ac:dyDescent="0.25">
      <c r="A21" s="119"/>
      <c r="B21" s="28" t="s">
        <v>129</v>
      </c>
      <c r="C21" s="116"/>
    </row>
    <row r="22" spans="1:3" ht="21" customHeight="1" x14ac:dyDescent="0.25">
      <c r="A22" s="119"/>
      <c r="B22" s="28" t="s">
        <v>130</v>
      </c>
      <c r="C22" s="116"/>
    </row>
    <row r="23" spans="1:3" ht="21" customHeight="1" thickBot="1" x14ac:dyDescent="0.3">
      <c r="A23" s="120"/>
      <c r="B23" s="29" t="s">
        <v>131</v>
      </c>
      <c r="C23" s="117"/>
    </row>
    <row r="24" spans="1:3" ht="24" customHeight="1" x14ac:dyDescent="0.25">
      <c r="A24" s="118">
        <v>32</v>
      </c>
      <c r="B24" s="8" t="s">
        <v>132</v>
      </c>
      <c r="C24" s="115"/>
    </row>
    <row r="25" spans="1:3" ht="21" customHeight="1" x14ac:dyDescent="0.25">
      <c r="A25" s="119"/>
      <c r="B25" s="28" t="s">
        <v>133</v>
      </c>
      <c r="C25" s="116"/>
    </row>
    <row r="26" spans="1:3" ht="21" customHeight="1" x14ac:dyDescent="0.25">
      <c r="A26" s="119"/>
      <c r="B26" s="28" t="s">
        <v>134</v>
      </c>
      <c r="C26" s="116"/>
    </row>
    <row r="27" spans="1:3" ht="21" customHeight="1" x14ac:dyDescent="0.25">
      <c r="A27" s="119"/>
      <c r="B27" s="28" t="s">
        <v>135</v>
      </c>
      <c r="C27" s="116"/>
    </row>
    <row r="28" spans="1:3" ht="21" customHeight="1" x14ac:dyDescent="0.25">
      <c r="A28" s="119"/>
      <c r="B28" s="28" t="s">
        <v>130</v>
      </c>
      <c r="C28" s="116"/>
    </row>
    <row r="29" spans="1:3" ht="21" customHeight="1" thickBot="1" x14ac:dyDescent="0.3">
      <c r="A29" s="119"/>
      <c r="B29" s="28" t="s">
        <v>124</v>
      </c>
      <c r="C29" s="116"/>
    </row>
    <row r="30" spans="1:3" ht="21.95" customHeight="1" thickTop="1" x14ac:dyDescent="0.25">
      <c r="A30" s="133"/>
      <c r="B30" s="135" t="s">
        <v>136</v>
      </c>
      <c r="C30" s="137">
        <f>SUM(C4:C29)</f>
        <v>0</v>
      </c>
    </row>
    <row r="31" spans="1:3" ht="21.95" customHeight="1" thickBot="1" x14ac:dyDescent="0.3">
      <c r="A31" s="134"/>
      <c r="B31" s="136"/>
      <c r="C31" s="138"/>
    </row>
    <row r="32" spans="1:3" ht="15.75" thickTop="1" x14ac:dyDescent="0.25"/>
  </sheetData>
  <sheetProtection selectLockedCells="1"/>
  <mergeCells count="16">
    <mergeCell ref="A30:A31"/>
    <mergeCell ref="B30:B31"/>
    <mergeCell ref="C30:C31"/>
    <mergeCell ref="A16:A19"/>
    <mergeCell ref="C16:C19"/>
    <mergeCell ref="A20:A23"/>
    <mergeCell ref="C20:C23"/>
    <mergeCell ref="A24:A29"/>
    <mergeCell ref="C24:C29"/>
    <mergeCell ref="A12:A15"/>
    <mergeCell ref="C12:C15"/>
    <mergeCell ref="B2:B3"/>
    <mergeCell ref="A4:A7"/>
    <mergeCell ref="C4:C7"/>
    <mergeCell ref="A8:A11"/>
    <mergeCell ref="C8:C11"/>
  </mergeCells>
  <pageMargins left="0.7" right="0.7" top="0.75" bottom="0.75" header="0.3" footer="0.3"/>
  <pageSetup orientation="portrait" r:id="rId1"/>
  <headerFooter>
    <oddHeader>&amp;LATTACHMENT 2G&amp;CFAIRFAX COUNTY LANDSCAPING 
PRICING SHEET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2" zoomScaleNormal="100" workbookViewId="0">
      <selection activeCell="C25" sqref="C25"/>
    </sheetView>
  </sheetViews>
  <sheetFormatPr defaultRowHeight="15" x14ac:dyDescent="0.25"/>
  <cols>
    <col min="2" max="2" width="48.42578125" customWidth="1"/>
    <col min="3" max="3" width="25" customWidth="1"/>
  </cols>
  <sheetData>
    <row r="1" spans="1:3" ht="24" customHeight="1" thickBot="1" x14ac:dyDescent="0.3">
      <c r="A1" s="3" t="s">
        <v>177</v>
      </c>
      <c r="B1" s="4" t="s">
        <v>137</v>
      </c>
      <c r="C1" s="5" t="s">
        <v>174</v>
      </c>
    </row>
    <row r="2" spans="1:3" ht="24" customHeight="1" x14ac:dyDescent="0.25">
      <c r="A2" s="26" t="s">
        <v>111</v>
      </c>
      <c r="B2" s="121" t="s">
        <v>5</v>
      </c>
      <c r="C2" s="27" t="s">
        <v>113</v>
      </c>
    </row>
    <row r="3" spans="1:3" ht="24" customHeight="1" thickBot="1" x14ac:dyDescent="0.3">
      <c r="A3" s="25" t="s">
        <v>112</v>
      </c>
      <c r="B3" s="122"/>
      <c r="C3" s="7" t="s">
        <v>114</v>
      </c>
    </row>
    <row r="4" spans="1:3" ht="24" customHeight="1" x14ac:dyDescent="0.25">
      <c r="A4" s="139">
        <v>33</v>
      </c>
      <c r="B4" s="8" t="s">
        <v>138</v>
      </c>
      <c r="C4" s="115"/>
    </row>
    <row r="5" spans="1:3" ht="21" customHeight="1" x14ac:dyDescent="0.25">
      <c r="A5" s="140"/>
      <c r="B5" s="28" t="s">
        <v>139</v>
      </c>
      <c r="C5" s="116"/>
    </row>
    <row r="6" spans="1:3" ht="21" customHeight="1" x14ac:dyDescent="0.25">
      <c r="A6" s="140"/>
      <c r="B6" s="28" t="s">
        <v>14</v>
      </c>
      <c r="C6" s="116"/>
    </row>
    <row r="7" spans="1:3" ht="21" customHeight="1" thickBot="1" x14ac:dyDescent="0.3">
      <c r="A7" s="141"/>
      <c r="B7" s="29" t="s">
        <v>140</v>
      </c>
      <c r="C7" s="117"/>
    </row>
    <row r="8" spans="1:3" ht="24" customHeight="1" x14ac:dyDescent="0.25">
      <c r="A8" s="139">
        <v>34</v>
      </c>
      <c r="B8" s="8" t="s">
        <v>141</v>
      </c>
      <c r="C8" s="115"/>
    </row>
    <row r="9" spans="1:3" ht="21" customHeight="1" x14ac:dyDescent="0.25">
      <c r="A9" s="140"/>
      <c r="B9" s="28" t="s">
        <v>142</v>
      </c>
      <c r="C9" s="116"/>
    </row>
    <row r="10" spans="1:3" ht="21" customHeight="1" x14ac:dyDescent="0.25">
      <c r="A10" s="140"/>
      <c r="B10" s="28" t="s">
        <v>11</v>
      </c>
      <c r="C10" s="116"/>
    </row>
    <row r="11" spans="1:3" ht="21" customHeight="1" thickBot="1" x14ac:dyDescent="0.3">
      <c r="A11" s="141"/>
      <c r="B11" s="29" t="s">
        <v>143</v>
      </c>
      <c r="C11" s="117"/>
    </row>
    <row r="12" spans="1:3" ht="21" customHeight="1" x14ac:dyDescent="0.25">
      <c r="A12" s="139">
        <v>35</v>
      </c>
      <c r="B12" s="8" t="s">
        <v>144</v>
      </c>
      <c r="C12" s="115"/>
    </row>
    <row r="13" spans="1:3" ht="21" customHeight="1" x14ac:dyDescent="0.25">
      <c r="A13" s="140"/>
      <c r="B13" s="28" t="s">
        <v>145</v>
      </c>
      <c r="C13" s="116"/>
    </row>
    <row r="14" spans="1:3" ht="21" customHeight="1" x14ac:dyDescent="0.25">
      <c r="A14" s="140"/>
      <c r="B14" s="28" t="s">
        <v>14</v>
      </c>
      <c r="C14" s="116"/>
    </row>
    <row r="15" spans="1:3" ht="21" customHeight="1" thickBot="1" x14ac:dyDescent="0.3">
      <c r="A15" s="141"/>
      <c r="B15" s="29" t="s">
        <v>131</v>
      </c>
      <c r="C15" s="117"/>
    </row>
    <row r="16" spans="1:3" ht="21" customHeight="1" x14ac:dyDescent="0.25">
      <c r="A16" s="139">
        <v>36</v>
      </c>
      <c r="B16" s="8" t="s">
        <v>146</v>
      </c>
      <c r="C16" s="115"/>
    </row>
    <row r="17" spans="1:3" ht="21" customHeight="1" x14ac:dyDescent="0.25">
      <c r="A17" s="140"/>
      <c r="B17" s="28" t="s">
        <v>147</v>
      </c>
      <c r="C17" s="116"/>
    </row>
    <row r="18" spans="1:3" ht="21" customHeight="1" x14ac:dyDescent="0.25">
      <c r="A18" s="140"/>
      <c r="B18" s="28" t="s">
        <v>40</v>
      </c>
      <c r="C18" s="116"/>
    </row>
    <row r="19" spans="1:3" ht="21" customHeight="1" thickBot="1" x14ac:dyDescent="0.3">
      <c r="A19" s="141"/>
      <c r="B19" s="29" t="s">
        <v>148</v>
      </c>
      <c r="C19" s="117"/>
    </row>
    <row r="20" spans="1:3" ht="24" customHeight="1" x14ac:dyDescent="0.25">
      <c r="A20" s="139">
        <v>37</v>
      </c>
      <c r="B20" s="8" t="s">
        <v>149</v>
      </c>
      <c r="C20" s="115"/>
    </row>
    <row r="21" spans="1:3" ht="21" customHeight="1" x14ac:dyDescent="0.25">
      <c r="A21" s="140"/>
      <c r="B21" s="28" t="s">
        <v>150</v>
      </c>
      <c r="C21" s="116"/>
    </row>
    <row r="22" spans="1:3" ht="21" customHeight="1" x14ac:dyDescent="0.25">
      <c r="A22" s="140"/>
      <c r="B22" s="28" t="s">
        <v>151</v>
      </c>
      <c r="C22" s="116"/>
    </row>
    <row r="23" spans="1:3" ht="21" customHeight="1" thickBot="1" x14ac:dyDescent="0.3">
      <c r="A23" s="140"/>
      <c r="B23" s="28" t="s">
        <v>121</v>
      </c>
      <c r="C23" s="116"/>
    </row>
    <row r="24" spans="1:3" ht="24" customHeight="1" thickTop="1" x14ac:dyDescent="0.25">
      <c r="A24" s="142"/>
      <c r="B24" s="144" t="s">
        <v>152</v>
      </c>
      <c r="C24" s="34"/>
    </row>
    <row r="25" spans="1:3" ht="24" customHeight="1" thickBot="1" x14ac:dyDescent="0.3">
      <c r="A25" s="143"/>
      <c r="B25" s="145"/>
      <c r="C25" s="35">
        <f>SUM(C4:C23)</f>
        <v>0</v>
      </c>
    </row>
    <row r="26" spans="1:3" ht="15.75" thickTop="1" x14ac:dyDescent="0.25"/>
  </sheetData>
  <sheetProtection selectLockedCells="1"/>
  <mergeCells count="13">
    <mergeCell ref="A16:A19"/>
    <mergeCell ref="C16:C19"/>
    <mergeCell ref="A20:A23"/>
    <mergeCell ref="C20:C23"/>
    <mergeCell ref="A24:A25"/>
    <mergeCell ref="B24:B25"/>
    <mergeCell ref="A12:A15"/>
    <mergeCell ref="C12:C15"/>
    <mergeCell ref="B2:B3"/>
    <mergeCell ref="A4:A7"/>
    <mergeCell ref="C4:C7"/>
    <mergeCell ref="A8:A11"/>
    <mergeCell ref="C8:C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topLeftCell="A4" zoomScaleNormal="100" workbookViewId="0">
      <selection activeCell="C28" sqref="C28"/>
    </sheetView>
  </sheetViews>
  <sheetFormatPr defaultRowHeight="15" x14ac:dyDescent="0.25"/>
  <cols>
    <col min="2" max="2" width="49.7109375" customWidth="1"/>
    <col min="3" max="3" width="24.140625" customWidth="1"/>
  </cols>
  <sheetData>
    <row r="3" spans="1:3" ht="15.75" thickBot="1" x14ac:dyDescent="0.3"/>
    <row r="4" spans="1:3" ht="21" customHeight="1" thickBot="1" x14ac:dyDescent="0.3">
      <c r="A4" s="3" t="s">
        <v>176</v>
      </c>
      <c r="B4" s="4" t="s">
        <v>153</v>
      </c>
      <c r="C4" s="5"/>
    </row>
    <row r="5" spans="1:3" ht="21" customHeight="1" x14ac:dyDescent="0.25">
      <c r="A5" s="26" t="s">
        <v>111</v>
      </c>
      <c r="B5" s="121" t="s">
        <v>5</v>
      </c>
      <c r="C5" s="27" t="s">
        <v>113</v>
      </c>
    </row>
    <row r="6" spans="1:3" ht="21" customHeight="1" thickBot="1" x14ac:dyDescent="0.3">
      <c r="A6" s="25" t="s">
        <v>112</v>
      </c>
      <c r="B6" s="122"/>
      <c r="C6" s="7" t="s">
        <v>114</v>
      </c>
    </row>
    <row r="7" spans="1:3" ht="21" customHeight="1" x14ac:dyDescent="0.25">
      <c r="A7" s="118">
        <v>38</v>
      </c>
      <c r="B7" s="8" t="s">
        <v>154</v>
      </c>
      <c r="C7" s="146"/>
    </row>
    <row r="8" spans="1:3" ht="21" customHeight="1" x14ac:dyDescent="0.25">
      <c r="A8" s="119"/>
      <c r="B8" s="28" t="s">
        <v>155</v>
      </c>
      <c r="C8" s="147"/>
    </row>
    <row r="9" spans="1:3" ht="21" customHeight="1" x14ac:dyDescent="0.25">
      <c r="A9" s="119"/>
      <c r="B9" s="28" t="s">
        <v>156</v>
      </c>
      <c r="C9" s="147"/>
    </row>
    <row r="10" spans="1:3" ht="21" customHeight="1" thickBot="1" x14ac:dyDescent="0.3">
      <c r="A10" s="120"/>
      <c r="B10" s="29" t="s">
        <v>118</v>
      </c>
      <c r="C10" s="148"/>
    </row>
    <row r="11" spans="1:3" ht="21" customHeight="1" x14ac:dyDescent="0.25">
      <c r="A11" s="118">
        <v>39</v>
      </c>
      <c r="B11" s="8" t="s">
        <v>157</v>
      </c>
      <c r="C11" s="146"/>
    </row>
    <row r="12" spans="1:3" ht="21" customHeight="1" x14ac:dyDescent="0.25">
      <c r="A12" s="119"/>
      <c r="B12" s="28" t="s">
        <v>158</v>
      </c>
      <c r="C12" s="147"/>
    </row>
    <row r="13" spans="1:3" ht="21" customHeight="1" x14ac:dyDescent="0.25">
      <c r="A13" s="119"/>
      <c r="B13" s="28" t="s">
        <v>159</v>
      </c>
      <c r="C13" s="147"/>
    </row>
    <row r="14" spans="1:3" ht="21" customHeight="1" thickBot="1" x14ac:dyDescent="0.3">
      <c r="A14" s="120"/>
      <c r="B14" s="29" t="s">
        <v>160</v>
      </c>
      <c r="C14" s="148"/>
    </row>
    <row r="15" spans="1:3" ht="21" customHeight="1" x14ac:dyDescent="0.25">
      <c r="A15" s="118">
        <v>40</v>
      </c>
      <c r="B15" s="8" t="s">
        <v>161</v>
      </c>
      <c r="C15" s="146"/>
    </row>
    <row r="16" spans="1:3" ht="21" customHeight="1" x14ac:dyDescent="0.25">
      <c r="A16" s="119"/>
      <c r="B16" s="28" t="s">
        <v>162</v>
      </c>
      <c r="C16" s="147"/>
    </row>
    <row r="17" spans="1:3" ht="21" customHeight="1" x14ac:dyDescent="0.25">
      <c r="A17" s="119"/>
      <c r="B17" s="28" t="s">
        <v>163</v>
      </c>
      <c r="C17" s="147"/>
    </row>
    <row r="18" spans="1:3" ht="21" customHeight="1" thickBot="1" x14ac:dyDescent="0.3">
      <c r="A18" s="120"/>
      <c r="B18" s="29" t="s">
        <v>140</v>
      </c>
      <c r="C18" s="148"/>
    </row>
    <row r="19" spans="1:3" ht="21" customHeight="1" x14ac:dyDescent="0.25">
      <c r="A19" s="118">
        <v>41</v>
      </c>
      <c r="B19" s="8" t="s">
        <v>164</v>
      </c>
      <c r="C19" s="146"/>
    </row>
    <row r="20" spans="1:3" ht="21" customHeight="1" x14ac:dyDescent="0.25">
      <c r="A20" s="119"/>
      <c r="B20" s="28" t="s">
        <v>165</v>
      </c>
      <c r="C20" s="147"/>
    </row>
    <row r="21" spans="1:3" ht="21" customHeight="1" x14ac:dyDescent="0.25">
      <c r="A21" s="119"/>
      <c r="B21" s="28" t="s">
        <v>64</v>
      </c>
      <c r="C21" s="147"/>
    </row>
    <row r="22" spans="1:3" ht="21" customHeight="1" thickBot="1" x14ac:dyDescent="0.3">
      <c r="A22" s="120"/>
      <c r="B22" s="29" t="s">
        <v>143</v>
      </c>
      <c r="C22" s="148"/>
    </row>
    <row r="23" spans="1:3" ht="21" customHeight="1" x14ac:dyDescent="0.25">
      <c r="A23" s="118">
        <v>42</v>
      </c>
      <c r="B23" s="8" t="s">
        <v>166</v>
      </c>
      <c r="C23" s="146"/>
    </row>
    <row r="24" spans="1:3" ht="21" customHeight="1" x14ac:dyDescent="0.25">
      <c r="A24" s="119"/>
      <c r="B24" s="28" t="s">
        <v>167</v>
      </c>
      <c r="C24" s="147"/>
    </row>
    <row r="25" spans="1:3" x14ac:dyDescent="0.25">
      <c r="A25" s="119"/>
      <c r="B25" s="28" t="s">
        <v>163</v>
      </c>
      <c r="C25" s="147"/>
    </row>
    <row r="26" spans="1:3" ht="15.75" thickBot="1" x14ac:dyDescent="0.3">
      <c r="A26" s="119"/>
      <c r="B26" s="28" t="s">
        <v>124</v>
      </c>
      <c r="C26" s="147"/>
    </row>
    <row r="27" spans="1:3" ht="22.5" customHeight="1" thickTop="1" x14ac:dyDescent="0.25">
      <c r="A27" s="142"/>
      <c r="B27" s="144" t="s">
        <v>168</v>
      </c>
      <c r="C27" s="36"/>
    </row>
    <row r="28" spans="1:3" ht="15.75" thickBot="1" x14ac:dyDescent="0.3">
      <c r="A28" s="143"/>
      <c r="B28" s="145"/>
      <c r="C28" s="37">
        <f>SUM(C7:C26)</f>
        <v>0</v>
      </c>
    </row>
    <row r="29" spans="1:3" ht="15.75" thickTop="1" x14ac:dyDescent="0.25"/>
  </sheetData>
  <sheetProtection selectLockedCells="1"/>
  <mergeCells count="13">
    <mergeCell ref="A19:A22"/>
    <mergeCell ref="C19:C22"/>
    <mergeCell ref="A23:A26"/>
    <mergeCell ref="C23:C26"/>
    <mergeCell ref="A27:A28"/>
    <mergeCell ref="B27:B28"/>
    <mergeCell ref="A15:A18"/>
    <mergeCell ref="C15:C18"/>
    <mergeCell ref="B5:B6"/>
    <mergeCell ref="A7:A10"/>
    <mergeCell ref="C7:C10"/>
    <mergeCell ref="A11:A14"/>
    <mergeCell ref="C11:C14"/>
  </mergeCells>
  <pageMargins left="0.7" right="0.7" top="0.75" bottom="0.75" header="0.3" footer="0.3"/>
  <pageSetup orientation="portrait" r:id="rId1"/>
  <headerFooter>
    <oddHeader>&amp;LATTACHMENT I&amp;CFAIRFAX COUNTY LANDSCAPING
PRICING SHEET
&amp;RRFP2000002634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Ruler="0" showWhiteSpace="0" zoomScaleNormal="100" workbookViewId="0">
      <selection activeCell="A2" sqref="A2"/>
    </sheetView>
  </sheetViews>
  <sheetFormatPr defaultRowHeight="15" x14ac:dyDescent="0.25"/>
  <cols>
    <col min="1" max="1" width="8.140625" style="38" customWidth="1"/>
    <col min="2" max="2" width="39.7109375" style="38" customWidth="1"/>
    <col min="3" max="3" width="10" style="50" customWidth="1"/>
    <col min="4" max="4" width="10.28515625" style="50" customWidth="1"/>
    <col min="5" max="5" width="20.5703125" style="38" customWidth="1"/>
    <col min="6" max="16384" width="9.140625" style="50"/>
  </cols>
  <sheetData>
    <row r="1" spans="1:8" ht="28.7" customHeight="1" x14ac:dyDescent="0.25">
      <c r="B1" s="39" t="s">
        <v>2</v>
      </c>
      <c r="E1" s="38" t="s">
        <v>173</v>
      </c>
    </row>
    <row r="2" spans="1:8" ht="15.75" thickBot="1" x14ac:dyDescent="0.3">
      <c r="A2" s="38" t="s">
        <v>178</v>
      </c>
      <c r="B2" s="38" t="s">
        <v>169</v>
      </c>
    </row>
    <row r="3" spans="1:8" ht="15.75" thickBot="1" x14ac:dyDescent="0.3">
      <c r="A3" s="40" t="s">
        <v>87</v>
      </c>
      <c r="B3" s="41" t="s">
        <v>88</v>
      </c>
      <c r="C3" s="51" t="s">
        <v>89</v>
      </c>
      <c r="D3" s="51" t="s">
        <v>90</v>
      </c>
      <c r="E3" s="42" t="s">
        <v>91</v>
      </c>
    </row>
    <row r="4" spans="1:8" ht="39" thickBot="1" x14ac:dyDescent="0.3">
      <c r="B4" s="62" t="s">
        <v>92</v>
      </c>
      <c r="C4" s="51" t="s">
        <v>3</v>
      </c>
      <c r="D4" s="51" t="s">
        <v>1</v>
      </c>
      <c r="E4" s="51" t="s">
        <v>0</v>
      </c>
    </row>
    <row r="5" spans="1:8" ht="47.45" customHeight="1" thickBot="1" x14ac:dyDescent="0.3">
      <c r="A5" s="43">
        <v>1</v>
      </c>
      <c r="B5" s="63" t="s">
        <v>93</v>
      </c>
      <c r="C5" s="99"/>
      <c r="D5" s="99"/>
      <c r="E5" s="75">
        <f>C5*D5</f>
        <v>0</v>
      </c>
    </row>
    <row r="6" spans="1:8" ht="27.2" customHeight="1" thickBot="1" x14ac:dyDescent="0.3">
      <c r="A6" s="43">
        <v>2</v>
      </c>
      <c r="B6" s="64" t="s">
        <v>94</v>
      </c>
      <c r="C6" s="44"/>
      <c r="D6" s="44"/>
      <c r="E6" s="76">
        <f t="shared" ref="E6" si="0">C6*D6</f>
        <v>0</v>
      </c>
    </row>
    <row r="7" spans="1:8" ht="31.5" customHeight="1" x14ac:dyDescent="0.25">
      <c r="A7" s="45"/>
      <c r="B7" s="65" t="s">
        <v>100</v>
      </c>
      <c r="C7" s="52"/>
      <c r="D7" s="52"/>
      <c r="E7" s="77">
        <f>SUM(E5:E6)</f>
        <v>0</v>
      </c>
      <c r="H7" s="53"/>
    </row>
    <row r="8" spans="1:8" ht="15.75" thickBot="1" x14ac:dyDescent="0.3">
      <c r="B8" s="66" t="s">
        <v>95</v>
      </c>
      <c r="C8" s="54"/>
      <c r="D8" s="54"/>
      <c r="E8" s="54"/>
    </row>
    <row r="9" spans="1:8" ht="27.2" customHeight="1" thickBot="1" x14ac:dyDescent="0.3">
      <c r="A9" s="47">
        <v>1</v>
      </c>
      <c r="B9" s="67" t="s">
        <v>96</v>
      </c>
      <c r="C9" s="43"/>
      <c r="D9" s="100"/>
      <c r="E9" s="78">
        <f t="shared" ref="E9:E11" si="1">C9*D9</f>
        <v>0</v>
      </c>
    </row>
    <row r="10" spans="1:8" ht="27.2" customHeight="1" thickBot="1" x14ac:dyDescent="0.3">
      <c r="A10" s="40">
        <v>2</v>
      </c>
      <c r="B10" s="68" t="s">
        <v>97</v>
      </c>
      <c r="C10" s="101"/>
      <c r="D10" s="45"/>
      <c r="E10" s="79">
        <f t="shared" si="1"/>
        <v>0</v>
      </c>
    </row>
    <row r="11" spans="1:8" ht="27.2" customHeight="1" thickBot="1" x14ac:dyDescent="0.3">
      <c r="A11" s="44">
        <v>3</v>
      </c>
      <c r="B11" s="69" t="s">
        <v>98</v>
      </c>
      <c r="C11" s="102"/>
      <c r="D11" s="103"/>
      <c r="E11" s="78">
        <f t="shared" si="1"/>
        <v>0</v>
      </c>
    </row>
    <row r="12" spans="1:8" ht="32.25" customHeight="1" thickBot="1" x14ac:dyDescent="0.3">
      <c r="A12" s="48"/>
      <c r="B12" s="70" t="s">
        <v>101</v>
      </c>
      <c r="C12" s="55"/>
      <c r="D12" s="55"/>
      <c r="E12" s="80">
        <f>SUM(E9:E11)</f>
        <v>0</v>
      </c>
    </row>
    <row r="13" spans="1:8" ht="21.6" customHeight="1" thickBot="1" x14ac:dyDescent="0.3">
      <c r="B13" s="66" t="s">
        <v>99</v>
      </c>
      <c r="C13" s="54"/>
      <c r="D13" s="54"/>
      <c r="E13" s="81"/>
    </row>
    <row r="14" spans="1:8" ht="27.2" customHeight="1" thickBot="1" x14ac:dyDescent="0.3">
      <c r="A14" s="47">
        <v>1</v>
      </c>
      <c r="B14" s="67" t="s">
        <v>96</v>
      </c>
      <c r="C14" s="43"/>
      <c r="D14" s="100"/>
      <c r="E14" s="78">
        <f t="shared" ref="E14:E15" si="2">C14*D14</f>
        <v>0</v>
      </c>
    </row>
    <row r="15" spans="1:8" ht="27.2" customHeight="1" thickBot="1" x14ac:dyDescent="0.3">
      <c r="A15" s="40">
        <v>2</v>
      </c>
      <c r="B15" s="68" t="s">
        <v>97</v>
      </c>
      <c r="C15" s="101"/>
      <c r="D15" s="45"/>
      <c r="E15" s="79">
        <f t="shared" si="2"/>
        <v>0</v>
      </c>
    </row>
    <row r="16" spans="1:8" ht="27.2" customHeight="1" thickBot="1" x14ac:dyDescent="0.3">
      <c r="A16" s="44">
        <v>3</v>
      </c>
      <c r="B16" s="69" t="s">
        <v>98</v>
      </c>
      <c r="C16" s="104"/>
      <c r="D16" s="100"/>
      <c r="E16" s="78">
        <f t="shared" ref="E16" si="3">C16*D16</f>
        <v>0</v>
      </c>
    </row>
    <row r="17" spans="1:5" ht="32.25" customHeight="1" thickBot="1" x14ac:dyDescent="0.3">
      <c r="A17" s="48"/>
      <c r="B17" s="71" t="s">
        <v>102</v>
      </c>
      <c r="C17" s="55"/>
      <c r="D17" s="55"/>
      <c r="E17" s="82">
        <f>SUM(E14:E16)</f>
        <v>0</v>
      </c>
    </row>
    <row r="18" spans="1:5" ht="10.7" customHeight="1" thickBot="1" x14ac:dyDescent="0.3">
      <c r="A18" s="49"/>
      <c r="B18" s="72"/>
      <c r="C18" s="56"/>
      <c r="D18" s="56"/>
      <c r="E18" s="82"/>
    </row>
    <row r="19" spans="1:5" ht="45.75" thickBot="1" x14ac:dyDescent="0.3">
      <c r="B19" s="73" t="s">
        <v>106</v>
      </c>
      <c r="C19" s="57" t="s">
        <v>107</v>
      </c>
      <c r="D19" s="57" t="s">
        <v>109</v>
      </c>
      <c r="E19" s="83" t="s">
        <v>103</v>
      </c>
    </row>
    <row r="20" spans="1:5" x14ac:dyDescent="0.25">
      <c r="B20" s="50"/>
      <c r="E20" s="50"/>
    </row>
    <row r="21" spans="1:5" ht="25.5" x14ac:dyDescent="0.25">
      <c r="A21" s="46">
        <v>1</v>
      </c>
      <c r="B21" s="72" t="s">
        <v>104</v>
      </c>
      <c r="C21" s="58">
        <v>2000</v>
      </c>
      <c r="D21" s="59"/>
      <c r="E21" s="59">
        <f>C21*D21</f>
        <v>0</v>
      </c>
    </row>
    <row r="22" spans="1:5" ht="26.25" thickBot="1" x14ac:dyDescent="0.3">
      <c r="A22" s="46">
        <v>5</v>
      </c>
      <c r="B22" s="72" t="s">
        <v>105</v>
      </c>
      <c r="C22" s="58">
        <v>5000</v>
      </c>
      <c r="D22" s="59"/>
      <c r="E22" s="59">
        <f>C22*D22</f>
        <v>0</v>
      </c>
    </row>
    <row r="23" spans="1:5" ht="25.35" customHeight="1" thickBot="1" x14ac:dyDescent="0.3">
      <c r="A23" s="48"/>
      <c r="B23" s="74" t="s">
        <v>108</v>
      </c>
      <c r="C23" s="55"/>
      <c r="D23" s="55"/>
      <c r="E23" s="84">
        <f>SUM(E21:E22)</f>
        <v>0</v>
      </c>
    </row>
    <row r="25" spans="1:5" ht="15" customHeight="1" x14ac:dyDescent="0.25">
      <c r="B25" s="105"/>
      <c r="C25" s="60"/>
      <c r="D25" s="60"/>
      <c r="E25" s="61"/>
    </row>
    <row r="26" spans="1:5" x14ac:dyDescent="0.25">
      <c r="B26" s="61"/>
      <c r="C26" s="60"/>
      <c r="D26" s="60"/>
      <c r="E26" s="61"/>
    </row>
  </sheetData>
  <sheetProtection algorithmName="SHA-512" hashValue="gbPWyXyuNqbn0XKUuOEgMrxhqaMgFXgXgnXO9Hp2RuYxw+30jwV+mm3wEK94teURcRzaw34wv9RJLzvENO3yZQ==" saltValue="XX9tksqelmJf1NBF71Wh9Q==" spinCount="100000" sheet="1" selectLockedCells="1"/>
  <pageMargins left="0.7" right="0.7" top="0.75" bottom="0.75" header="0.3" footer="0.3"/>
  <pageSetup orientation="portrait" r:id="rId1"/>
  <headerFooter>
    <oddHeader>&amp;LATTACHMENT 2J
&amp;CFAIRFAX COUNTY LANDSCAPING
PRICING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2D DHCD RAD</vt:lpstr>
      <vt:lpstr>2E DHCD RAD</vt:lpstr>
      <vt:lpstr>2F DHCD RAD</vt:lpstr>
      <vt:lpstr>2G DHCD FCRP1</vt:lpstr>
      <vt:lpstr>2H DHCD FCRP2</vt:lpstr>
      <vt:lpstr>2I DHCD FCRP3</vt:lpstr>
      <vt:lpstr>2J SWM</vt:lpstr>
    </vt:vector>
  </TitlesOfParts>
  <Company>Fairfax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Norris, Kevin A.</dc:creator>
  <cp:lastModifiedBy>Joy, Cindy</cp:lastModifiedBy>
  <cp:lastPrinted>2018-09-18T11:49:16Z</cp:lastPrinted>
  <dcterms:created xsi:type="dcterms:W3CDTF">2017-11-29T15:30:19Z</dcterms:created>
  <dcterms:modified xsi:type="dcterms:W3CDTF">2018-10-09T14:37:40Z</dcterms:modified>
</cp:coreProperties>
</file>